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'000300'!$A$1:$P$2891</definedName>
  </definedNames>
  <calcPr calcId="152511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 s="1"/>
  <c r="K21" i="1" s="1"/>
  <c r="K22" i="1" s="1"/>
  <c r="K23" i="1"/>
  <c r="K24" i="1" s="1"/>
  <c r="K25" i="1"/>
  <c r="K26" i="1"/>
  <c r="K27" i="1"/>
  <c r="K28" i="1"/>
  <c r="K29" i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/>
  <c r="K111" i="1" s="1"/>
  <c r="K112" i="1"/>
  <c r="K113" i="1"/>
  <c r="K114" i="1" s="1"/>
  <c r="K115" i="1" s="1"/>
  <c r="K116" i="1" s="1"/>
  <c r="K117" i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/>
  <c r="K228" i="1" s="1"/>
  <c r="K229" i="1" s="1"/>
  <c r="K230" i="1" s="1"/>
  <c r="K231" i="1" s="1"/>
  <c r="K232" i="1" s="1"/>
  <c r="K233" i="1" s="1"/>
  <c r="K234" i="1" s="1"/>
  <c r="K235" i="1" s="1"/>
  <c r="K236" i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/>
  <c r="K450" i="1"/>
  <c r="K451" i="1"/>
  <c r="K452" i="1"/>
  <c r="K453" i="1"/>
  <c r="K454" i="1"/>
  <c r="K455" i="1"/>
  <c r="K456" i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K475" i="1" s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K542" i="1" s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K566" i="1" s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K589" i="1" s="1"/>
  <c r="K590" i="1" s="1"/>
  <c r="K591" i="1" s="1"/>
  <c r="K592" i="1" s="1"/>
  <c r="K593" i="1" s="1"/>
  <c r="K594" i="1" s="1"/>
  <c r="K595" i="1" s="1"/>
  <c r="K596" i="1" s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K651" i="1" s="1"/>
  <c r="K652" i="1" s="1"/>
  <c r="K653" i="1" s="1"/>
  <c r="K654" i="1" s="1"/>
  <c r="K655" i="1" s="1"/>
  <c r="K656" i="1" s="1"/>
  <c r="K657" i="1" s="1"/>
  <c r="K658" i="1" s="1"/>
  <c r="K659" i="1" s="1"/>
  <c r="K660" i="1" s="1"/>
  <c r="K661" i="1" s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/>
  <c r="K677" i="1"/>
  <c r="K678" i="1"/>
  <c r="K679" i="1"/>
  <c r="K680" i="1" s="1"/>
  <c r="K681" i="1" s="1"/>
  <c r="K682" i="1"/>
  <c r="K683" i="1"/>
  <c r="K684" i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/>
  <c r="K706" i="1" s="1"/>
  <c r="K707" i="1"/>
  <c r="K708" i="1"/>
  <c r="K709" i="1"/>
  <c r="K710" i="1"/>
  <c r="K711" i="1" s="1"/>
  <c r="K712" i="1"/>
  <c r="K713" i="1" s="1"/>
  <c r="K714" i="1" s="1"/>
  <c r="K715" i="1"/>
  <c r="K716" i="1"/>
  <c r="K717" i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/>
  <c r="K757" i="1" s="1"/>
  <c r="K758" i="1"/>
  <c r="K759" i="1" s="1"/>
  <c r="K760" i="1" s="1"/>
  <c r="K761" i="1" s="1"/>
  <c r="K762" i="1" s="1"/>
  <c r="K763" i="1"/>
  <c r="K764" i="1"/>
  <c r="K765" i="1" s="1"/>
  <c r="K766" i="1" s="1"/>
  <c r="K767" i="1" s="1"/>
  <c r="K768" i="1" s="1"/>
  <c r="K769" i="1" s="1"/>
  <c r="K770" i="1"/>
  <c r="K771" i="1"/>
  <c r="K772" i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K1025" i="1" s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K1052" i="1" s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1100" i="1" s="1"/>
  <c r="K1101" i="1" s="1"/>
  <c r="K1102" i="1" s="1"/>
  <c r="K1103" i="1" s="1"/>
  <c r="K1104" i="1" s="1"/>
  <c r="K1105" i="1" s="1"/>
  <c r="K1106" i="1" s="1"/>
  <c r="K1107" i="1" s="1"/>
  <c r="K1108" i="1" s="1"/>
  <c r="K1109" i="1" s="1"/>
  <c r="K1110" i="1" s="1"/>
  <c r="K1111" i="1" s="1"/>
  <c r="K1112" i="1" s="1"/>
  <c r="K1113" i="1" s="1"/>
  <c r="K1114" i="1" s="1"/>
  <c r="K1115" i="1" s="1"/>
  <c r="K1116" i="1" s="1"/>
  <c r="K1117" i="1" s="1"/>
  <c r="K1118" i="1" s="1"/>
  <c r="K1119" i="1" s="1"/>
  <c r="K1120" i="1" s="1"/>
  <c r="K1121" i="1" s="1"/>
  <c r="K1122" i="1" s="1"/>
  <c r="K1123" i="1" s="1"/>
  <c r="K1124" i="1" s="1"/>
  <c r="K1125" i="1" s="1"/>
  <c r="K1126" i="1" s="1"/>
  <c r="K1127" i="1" s="1"/>
  <c r="K1128" i="1" s="1"/>
  <c r="K1129" i="1"/>
  <c r="K1130" i="1"/>
  <c r="K1131" i="1"/>
  <c r="K1132" i="1" s="1"/>
  <c r="K1133" i="1" s="1"/>
  <c r="K1134" i="1" s="1"/>
  <c r="K1135" i="1" s="1"/>
  <c r="K1136" i="1" s="1"/>
  <c r="K1137" i="1" s="1"/>
  <c r="K1138" i="1"/>
  <c r="K1139" i="1"/>
  <c r="K1140" i="1"/>
  <c r="K1141" i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K1159" i="1" s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K1186" i="1" s="1"/>
  <c r="K1187" i="1" s="1"/>
  <c r="K1188" i="1" s="1"/>
  <c r="K1189" i="1" s="1"/>
  <c r="K1190" i="1" s="1"/>
  <c r="K1191" i="1" s="1"/>
  <c r="K1192" i="1" s="1"/>
  <c r="K1193" i="1" s="1"/>
  <c r="K1194" i="1" s="1"/>
  <c r="K1195" i="1" s="1"/>
  <c r="K1196" i="1" s="1"/>
  <c r="K1197" i="1" s="1"/>
  <c r="K1198" i="1" s="1"/>
  <c r="K1199" i="1" s="1"/>
  <c r="K1200" i="1" s="1"/>
  <c r="K1201" i="1" s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/>
  <c r="K1212" i="1" s="1"/>
  <c r="K1213" i="1"/>
  <c r="K1214" i="1" s="1"/>
  <c r="K1215" i="1" s="1"/>
  <c r="K1216" i="1"/>
  <c r="K1217" i="1" s="1"/>
  <c r="K1218" i="1" s="1"/>
  <c r="K1219" i="1" s="1"/>
  <c r="K1220" i="1" s="1"/>
  <c r="K1221" i="1"/>
  <c r="K1222" i="1" s="1"/>
  <c r="K1223" i="1" s="1"/>
  <c r="K1224" i="1"/>
  <c r="K1225" i="1" s="1"/>
  <c r="K1226" i="1" s="1"/>
  <c r="K1227" i="1" s="1"/>
  <c r="K1228" i="1" s="1"/>
  <c r="K1229" i="1" s="1"/>
  <c r="K1230" i="1" s="1"/>
  <c r="K1231" i="1"/>
  <c r="K1232" i="1"/>
  <c r="K1233" i="1" s="1"/>
  <c r="K1234" i="1" s="1"/>
  <c r="K1235" i="1" s="1"/>
  <c r="K1236" i="1" s="1"/>
  <c r="K1237" i="1" s="1"/>
  <c r="K1238" i="1" s="1"/>
  <c r="K1239" i="1" s="1"/>
  <c r="K1240" i="1" s="1"/>
  <c r="K1241" i="1" s="1"/>
  <c r="K1242" i="1" s="1"/>
  <c r="K1243" i="1" s="1"/>
  <c r="K1244" i="1" s="1"/>
  <c r="K1245" i="1" s="1"/>
  <c r="K1246" i="1" s="1"/>
  <c r="K1247" i="1" s="1"/>
  <c r="K1248" i="1" s="1"/>
  <c r="K1249" i="1"/>
  <c r="K1250" i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K1267" i="1" s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/>
  <c r="K1287" i="1"/>
  <c r="K1288" i="1" s="1"/>
  <c r="K1289" i="1"/>
  <c r="K1290" i="1" s="1"/>
  <c r="K1291" i="1"/>
  <c r="K1292" i="1"/>
  <c r="K1293" i="1" s="1"/>
  <c r="K1294" i="1" s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K1323" i="1" s="1"/>
  <c r="K1324" i="1" s="1"/>
  <c r="K1325" i="1" s="1"/>
  <c r="K1326" i="1" s="1"/>
  <c r="K1327" i="1" s="1"/>
  <c r="K1328" i="1" s="1"/>
  <c r="K1329" i="1" s="1"/>
  <c r="K1330" i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K1350" i="1" s="1"/>
  <c r="K1351" i="1" s="1"/>
  <c r="K1352" i="1" s="1"/>
  <c r="K1353" i="1" s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K1374" i="1" s="1"/>
  <c r="K1375" i="1" s="1"/>
  <c r="K1376" i="1" s="1"/>
  <c r="K1377" i="1" s="1"/>
  <c r="K1378" i="1" s="1"/>
  <c r="K1379" i="1" s="1"/>
  <c r="K1380" i="1" s="1"/>
  <c r="K1381" i="1" s="1"/>
  <c r="K1382" i="1" s="1"/>
  <c r="K1383" i="1" s="1"/>
  <c r="K1384" i="1" s="1"/>
  <c r="K1385" i="1" s="1"/>
  <c r="K1386" i="1" s="1"/>
  <c r="K1387" i="1" s="1"/>
  <c r="K1388" i="1" s="1"/>
  <c r="K1389" i="1" s="1"/>
  <c r="K1390" i="1" s="1"/>
  <c r="K1391" i="1" s="1"/>
  <c r="K1392" i="1" s="1"/>
  <c r="K1393" i="1" s="1"/>
  <c r="K1394" i="1" s="1"/>
  <c r="K1395" i="1"/>
  <c r="K1396" i="1" s="1"/>
  <c r="K1397" i="1" s="1"/>
  <c r="K1398" i="1" s="1"/>
  <c r="K1399" i="1" s="1"/>
  <c r="K1400" i="1" s="1"/>
  <c r="K1401" i="1" s="1"/>
  <c r="K1402" i="1" s="1"/>
  <c r="K1403" i="1" s="1"/>
  <c r="K1404" i="1" s="1"/>
  <c r="K1405" i="1" s="1"/>
  <c r="K1406" i="1" s="1"/>
  <c r="K1407" i="1" s="1"/>
  <c r="K1408" i="1" s="1"/>
  <c r="K1409" i="1" s="1"/>
  <c r="K1410" i="1" s="1"/>
  <c r="K1411" i="1" s="1"/>
  <c r="K1412" i="1" s="1"/>
  <c r="K1413" i="1" s="1"/>
  <c r="K1414" i="1" s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/>
  <c r="K1431" i="1"/>
  <c r="K1432" i="1"/>
  <c r="K1433" i="1"/>
  <c r="K1434" i="1"/>
  <c r="K1435" i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K1458" i="1" s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/>
  <c r="K1482" i="1" s="1"/>
  <c r="K1483" i="1" s="1"/>
  <c r="K1484" i="1" s="1"/>
  <c r="K1485" i="1" s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K1512" i="1" s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K1540" i="1" s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K1561" i="1" s="1"/>
  <c r="K1562" i="1" s="1"/>
  <c r="K1563" i="1" s="1"/>
  <c r="K1564" i="1" s="1"/>
  <c r="K1565" i="1" s="1"/>
  <c r="K1566" i="1" s="1"/>
  <c r="K1567" i="1" s="1"/>
  <c r="K1568" i="1" s="1"/>
  <c r="K1569" i="1" s="1"/>
  <c r="K1570" i="1" s="1"/>
  <c r="K1571" i="1" s="1"/>
  <c r="K1572" i="1" s="1"/>
  <c r="K1573" i="1" s="1"/>
  <c r="K1574" i="1" s="1"/>
  <c r="K1575" i="1" s="1"/>
  <c r="K1576" i="1" s="1"/>
  <c r="K1577" i="1" s="1"/>
  <c r="K1578" i="1" s="1"/>
  <c r="K1579" i="1" s="1"/>
  <c r="K1580" i="1" s="1"/>
  <c r="K1581" i="1" s="1"/>
  <c r="K1582" i="1" s="1"/>
  <c r="K1583" i="1" s="1"/>
  <c r="K1584" i="1" s="1"/>
  <c r="K1585" i="1" s="1"/>
  <c r="K1586" i="1" s="1"/>
  <c r="K1587" i="1" s="1"/>
  <c r="K1588" i="1" s="1"/>
  <c r="K1589" i="1" s="1"/>
  <c r="K1590" i="1" s="1"/>
  <c r="K1591" i="1" s="1"/>
  <c r="K1592" i="1" s="1"/>
  <c r="K1593" i="1" s="1"/>
  <c r="K1594" i="1" s="1"/>
  <c r="K1595" i="1" s="1"/>
  <c r="K1596" i="1" s="1"/>
  <c r="K1597" i="1" s="1"/>
  <c r="K1598" i="1" s="1"/>
  <c r="K1599" i="1" s="1"/>
  <c r="K1600" i="1" s="1"/>
  <c r="K1601" i="1" s="1"/>
  <c r="K1602" i="1" s="1"/>
  <c r="K1603" i="1" s="1"/>
  <c r="K1604" i="1" s="1"/>
  <c r="K1605" i="1" s="1"/>
  <c r="K1606" i="1" s="1"/>
  <c r="K1607" i="1" s="1"/>
  <c r="K1608" i="1" s="1"/>
  <c r="K1609" i="1" s="1"/>
  <c r="K1610" i="1" s="1"/>
  <c r="K1611" i="1" s="1"/>
  <c r="K1612" i="1" s="1"/>
  <c r="K1613" i="1" s="1"/>
  <c r="K1614" i="1" s="1"/>
  <c r="K1615" i="1" s="1"/>
  <c r="K1616" i="1" s="1"/>
  <c r="K1617" i="1" s="1"/>
  <c r="K1618" i="1" s="1"/>
  <c r="K1619" i="1" s="1"/>
  <c r="K1620" i="1" s="1"/>
  <c r="K1621" i="1" s="1"/>
  <c r="K1622" i="1" s="1"/>
  <c r="K1623" i="1" s="1"/>
  <c r="K1624" i="1" s="1"/>
  <c r="K1625" i="1" s="1"/>
  <c r="K1626" i="1" s="1"/>
  <c r="K1627" i="1" s="1"/>
  <c r="K1628" i="1" s="1"/>
  <c r="K1629" i="1" s="1"/>
  <c r="K1630" i="1" s="1"/>
  <c r="K1631" i="1" s="1"/>
  <c r="K1632" i="1" s="1"/>
  <c r="K1633" i="1" s="1"/>
  <c r="K1634" i="1" s="1"/>
  <c r="K1635" i="1" s="1"/>
  <c r="K1636" i="1" s="1"/>
  <c r="K1637" i="1" s="1"/>
  <c r="K1638" i="1" s="1"/>
  <c r="K1639" i="1" s="1"/>
  <c r="K1640" i="1" s="1"/>
  <c r="K1641" i="1" s="1"/>
  <c r="K1642" i="1" s="1"/>
  <c r="K1643" i="1" s="1"/>
  <c r="K1644" i="1" s="1"/>
  <c r="K1645" i="1" s="1"/>
  <c r="K1646" i="1" s="1"/>
  <c r="K1647" i="1" s="1"/>
  <c r="K1648" i="1" s="1"/>
  <c r="K1649" i="1" s="1"/>
  <c r="K1650" i="1" s="1"/>
  <c r="K1651" i="1" s="1"/>
  <c r="K1652" i="1" s="1"/>
  <c r="K1653" i="1" s="1"/>
  <c r="K1654" i="1" s="1"/>
  <c r="K1655" i="1" s="1"/>
  <c r="K1656" i="1" s="1"/>
  <c r="K1657" i="1" s="1"/>
  <c r="K1658" i="1" s="1"/>
  <c r="K1659" i="1" s="1"/>
  <c r="K1660" i="1" s="1"/>
  <c r="K1661" i="1" s="1"/>
  <c r="K1662" i="1" s="1"/>
  <c r="K1663" i="1" s="1"/>
  <c r="K1664" i="1" s="1"/>
  <c r="K1665" i="1" s="1"/>
  <c r="K1666" i="1" s="1"/>
  <c r="K1667" i="1" s="1"/>
  <c r="K1668" i="1" s="1"/>
  <c r="K1669" i="1" s="1"/>
  <c r="K1670" i="1" s="1"/>
  <c r="K1671" i="1" s="1"/>
  <c r="K1672" i="1" s="1"/>
  <c r="K1673" i="1" s="1"/>
  <c r="K1674" i="1" s="1"/>
  <c r="K1675" i="1" s="1"/>
  <c r="K1676" i="1" s="1"/>
  <c r="K1677" i="1" s="1"/>
  <c r="K1678" i="1" s="1"/>
  <c r="K1679" i="1" s="1"/>
  <c r="K1680" i="1" s="1"/>
  <c r="K1681" i="1" s="1"/>
  <c r="K1682" i="1" s="1"/>
  <c r="K1683" i="1" s="1"/>
  <c r="K1684" i="1" s="1"/>
  <c r="K1685" i="1" s="1"/>
  <c r="K1686" i="1" s="1"/>
  <c r="K1687" i="1" s="1"/>
  <c r="K1688" i="1" s="1"/>
  <c r="K1689" i="1" s="1"/>
  <c r="K1690" i="1" s="1"/>
  <c r="K1691" i="1" s="1"/>
  <c r="K1692" i="1" s="1"/>
  <c r="K1693" i="1" s="1"/>
  <c r="K1694" i="1" s="1"/>
  <c r="K1695" i="1" s="1"/>
  <c r="K1696" i="1" s="1"/>
  <c r="K1697" i="1" s="1"/>
  <c r="K1698" i="1" s="1"/>
  <c r="K1699" i="1" s="1"/>
  <c r="K1700" i="1" s="1"/>
  <c r="K1701" i="1" s="1"/>
  <c r="K1702" i="1" s="1"/>
  <c r="K1703" i="1" s="1"/>
  <c r="K1704" i="1" s="1"/>
  <c r="K1705" i="1" s="1"/>
  <c r="K1706" i="1" s="1"/>
  <c r="K1707" i="1" s="1"/>
  <c r="K1708" i="1" s="1"/>
  <c r="K1709" i="1" s="1"/>
  <c r="K1710" i="1" s="1"/>
  <c r="K1711" i="1" s="1"/>
  <c r="K1712" i="1" s="1"/>
  <c r="K1713" i="1" s="1"/>
  <c r="K1714" i="1" s="1"/>
  <c r="K1715" i="1" s="1"/>
  <c r="K1716" i="1" s="1"/>
  <c r="K1717" i="1" s="1"/>
  <c r="K1718" i="1" s="1"/>
  <c r="K1719" i="1" s="1"/>
  <c r="K1720" i="1" s="1"/>
  <c r="K1721" i="1" s="1"/>
  <c r="K1722" i="1" s="1"/>
  <c r="K1723" i="1" s="1"/>
  <c r="K1724" i="1" s="1"/>
  <c r="K1725" i="1" s="1"/>
  <c r="K1726" i="1" s="1"/>
  <c r="K1727" i="1" s="1"/>
  <c r="K1728" i="1" s="1"/>
  <c r="K1729" i="1" s="1"/>
  <c r="K1730" i="1" s="1"/>
  <c r="K1731" i="1" s="1"/>
  <c r="K1732" i="1" s="1"/>
  <c r="K1733" i="1" s="1"/>
  <c r="K1734" i="1" s="1"/>
  <c r="K1735" i="1" s="1"/>
  <c r="K1736" i="1" s="1"/>
  <c r="K1737" i="1" s="1"/>
  <c r="K1738" i="1" s="1"/>
  <c r="K1739" i="1" s="1"/>
  <c r="K1740" i="1" s="1"/>
  <c r="K1741" i="1" s="1"/>
  <c r="K1742" i="1" s="1"/>
  <c r="K1743" i="1" s="1"/>
  <c r="K1744" i="1" s="1"/>
  <c r="K1745" i="1" s="1"/>
  <c r="K1746" i="1" s="1"/>
  <c r="K1747" i="1" s="1"/>
  <c r="K1748" i="1" s="1"/>
  <c r="K1749" i="1" s="1"/>
  <c r="K1750" i="1" s="1"/>
  <c r="K1751" i="1" s="1"/>
  <c r="K1752" i="1" s="1"/>
  <c r="K1753" i="1" s="1"/>
  <c r="K1754" i="1" s="1"/>
  <c r="K1755" i="1" s="1"/>
  <c r="K1756" i="1" s="1"/>
  <c r="K1757" i="1" s="1"/>
  <c r="K1758" i="1" s="1"/>
  <c r="K1759" i="1" s="1"/>
  <c r="K1760" i="1" s="1"/>
  <c r="K1761" i="1" s="1"/>
  <c r="K1762" i="1" s="1"/>
  <c r="K1763" i="1" s="1"/>
  <c r="K1764" i="1" s="1"/>
  <c r="K1765" i="1" s="1"/>
  <c r="K1766" i="1" s="1"/>
  <c r="K1767" i="1" s="1"/>
  <c r="K1768" i="1"/>
  <c r="K1769" i="1" s="1"/>
  <c r="K1770" i="1" s="1"/>
  <c r="K1771" i="1" s="1"/>
  <c r="K1772" i="1" s="1"/>
  <c r="K1773" i="1" s="1"/>
  <c r="K1774" i="1" s="1"/>
  <c r="K1775" i="1" s="1"/>
  <c r="K1776" i="1" s="1"/>
  <c r="K1777" i="1" s="1"/>
  <c r="K1778" i="1" s="1"/>
  <c r="K1779" i="1" s="1"/>
  <c r="K1780" i="1" s="1"/>
  <c r="K1781" i="1" s="1"/>
  <c r="K1782" i="1" s="1"/>
  <c r="K1783" i="1" s="1"/>
  <c r="K1784" i="1" s="1"/>
  <c r="K1785" i="1" s="1"/>
  <c r="K1786" i="1" s="1"/>
  <c r="K1787" i="1" s="1"/>
  <c r="K1788" i="1" s="1"/>
  <c r="K1789" i="1" s="1"/>
  <c r="K1790" i="1" s="1"/>
  <c r="K1791" i="1" s="1"/>
  <c r="K1792" i="1" s="1"/>
  <c r="K1793" i="1" s="1"/>
  <c r="K1794" i="1" s="1"/>
  <c r="K1795" i="1" s="1"/>
  <c r="K1796" i="1" s="1"/>
  <c r="K1797" i="1" s="1"/>
  <c r="K1798" i="1" s="1"/>
  <c r="K1799" i="1" s="1"/>
  <c r="K1800" i="1" s="1"/>
  <c r="K1801" i="1" s="1"/>
  <c r="K1802" i="1" s="1"/>
  <c r="K1803" i="1" s="1"/>
  <c r="K1804" i="1" s="1"/>
  <c r="K1805" i="1" s="1"/>
  <c r="K1806" i="1" s="1"/>
  <c r="K1807" i="1" s="1"/>
  <c r="K1808" i="1" s="1"/>
  <c r="K1809" i="1" s="1"/>
  <c r="K1810" i="1" s="1"/>
  <c r="K1811" i="1" s="1"/>
  <c r="K1812" i="1" s="1"/>
  <c r="K1813" i="1" s="1"/>
  <c r="K1814" i="1" s="1"/>
  <c r="K1815" i="1" s="1"/>
  <c r="K1816" i="1" s="1"/>
  <c r="K1817" i="1" s="1"/>
  <c r="K1818" i="1" s="1"/>
  <c r="K1819" i="1" s="1"/>
  <c r="K1820" i="1" s="1"/>
  <c r="K1821" i="1" s="1"/>
  <c r="K1822" i="1" s="1"/>
  <c r="K1823" i="1" s="1"/>
  <c r="K1824" i="1" s="1"/>
  <c r="K1825" i="1" s="1"/>
  <c r="K1826" i="1" s="1"/>
  <c r="K1827" i="1" s="1"/>
  <c r="K1828" i="1" s="1"/>
  <c r="K1829" i="1" s="1"/>
  <c r="K1830" i="1" s="1"/>
  <c r="K1831" i="1" s="1"/>
  <c r="K1832" i="1" s="1"/>
  <c r="K1833" i="1" s="1"/>
  <c r="K1834" i="1" s="1"/>
  <c r="K1835" i="1" s="1"/>
  <c r="K1836" i="1" s="1"/>
  <c r="K1837" i="1" s="1"/>
  <c r="K1838" i="1" s="1"/>
  <c r="K1839" i="1" s="1"/>
  <c r="K1840" i="1" s="1"/>
  <c r="K1841" i="1" s="1"/>
  <c r="K1842" i="1" s="1"/>
  <c r="K1843" i="1" s="1"/>
  <c r="K1844" i="1" s="1"/>
  <c r="K1845" i="1" s="1"/>
  <c r="K1846" i="1" s="1"/>
  <c r="K1847" i="1" s="1"/>
  <c r="K1848" i="1" s="1"/>
  <c r="K1849" i="1" s="1"/>
  <c r="K1850" i="1" s="1"/>
  <c r="K1851" i="1" s="1"/>
  <c r="K1852" i="1" s="1"/>
  <c r="K1853" i="1" s="1"/>
  <c r="K1854" i="1" s="1"/>
  <c r="K1855" i="1" s="1"/>
  <c r="K1856" i="1" s="1"/>
  <c r="K1857" i="1" s="1"/>
  <c r="K1858" i="1" s="1"/>
  <c r="K1859" i="1" s="1"/>
  <c r="K1860" i="1" s="1"/>
  <c r="K1861" i="1" s="1"/>
  <c r="K1862" i="1" s="1"/>
  <c r="K1863" i="1" s="1"/>
  <c r="K1864" i="1" s="1"/>
  <c r="K1865" i="1" s="1"/>
  <c r="K1866" i="1" s="1"/>
  <c r="K1867" i="1" s="1"/>
  <c r="K1868" i="1" s="1"/>
  <c r="K1869" i="1" s="1"/>
  <c r="K1870" i="1" s="1"/>
  <c r="K1871" i="1" s="1"/>
  <c r="K1872" i="1" s="1"/>
  <c r="K1873" i="1" s="1"/>
  <c r="K1874" i="1" s="1"/>
  <c r="K1875" i="1" s="1"/>
  <c r="K1876" i="1" s="1"/>
  <c r="K1877" i="1" s="1"/>
  <c r="K1878" i="1" s="1"/>
  <c r="K1879" i="1" s="1"/>
  <c r="K1880" i="1" s="1"/>
  <c r="K1881" i="1" s="1"/>
  <c r="K1882" i="1" s="1"/>
  <c r="K1883" i="1" s="1"/>
  <c r="K1884" i="1" s="1"/>
  <c r="K1885" i="1" s="1"/>
  <c r="K1886" i="1" s="1"/>
  <c r="K1887" i="1" s="1"/>
  <c r="K1888" i="1" s="1"/>
  <c r="K1889" i="1" s="1"/>
  <c r="K1890" i="1" s="1"/>
  <c r="K1891" i="1" s="1"/>
  <c r="K1892" i="1" s="1"/>
  <c r="K1893" i="1" s="1"/>
  <c r="K1894" i="1" s="1"/>
  <c r="K1895" i="1" s="1"/>
  <c r="K1896" i="1" s="1"/>
  <c r="K1897" i="1" s="1"/>
  <c r="K1898" i="1" s="1"/>
  <c r="K1899" i="1" s="1"/>
  <c r="K1900" i="1" s="1"/>
  <c r="K1901" i="1" s="1"/>
  <c r="K1902" i="1" s="1"/>
  <c r="K1903" i="1" s="1"/>
  <c r="K1904" i="1" s="1"/>
  <c r="K1905" i="1" s="1"/>
  <c r="K1906" i="1" s="1"/>
  <c r="K1907" i="1" s="1"/>
  <c r="K1908" i="1" s="1"/>
  <c r="K1909" i="1" s="1"/>
  <c r="K1910" i="1" s="1"/>
  <c r="K1911" i="1" s="1"/>
  <c r="K1912" i="1" s="1"/>
  <c r="K1913" i="1" s="1"/>
  <c r="K1914" i="1" s="1"/>
  <c r="K1915" i="1" s="1"/>
  <c r="K1916" i="1" s="1"/>
  <c r="K1917" i="1" s="1"/>
  <c r="K1918" i="1" s="1"/>
  <c r="K1919" i="1" s="1"/>
  <c r="K1920" i="1" s="1"/>
  <c r="K1921" i="1" s="1"/>
  <c r="K1922" i="1" s="1"/>
  <c r="K1923" i="1" s="1"/>
  <c r="K1924" i="1" s="1"/>
  <c r="K1925" i="1" s="1"/>
  <c r="K1926" i="1" s="1"/>
  <c r="K1927" i="1" s="1"/>
  <c r="K1928" i="1" s="1"/>
  <c r="K1929" i="1" s="1"/>
  <c r="K1930" i="1" s="1"/>
  <c r="K1931" i="1" s="1"/>
  <c r="K1932" i="1" s="1"/>
  <c r="K1933" i="1" s="1"/>
  <c r="K1934" i="1" s="1"/>
  <c r="K1935" i="1" s="1"/>
  <c r="K1936" i="1" s="1"/>
  <c r="K1937" i="1" s="1"/>
  <c r="K1938" i="1" s="1"/>
  <c r="K1939" i="1" s="1"/>
  <c r="K1940" i="1" s="1"/>
  <c r="K1941" i="1" s="1"/>
  <c r="K1942" i="1" s="1"/>
  <c r="K1943" i="1" s="1"/>
  <c r="K1944" i="1" s="1"/>
  <c r="K1945" i="1" s="1"/>
  <c r="K1946" i="1" s="1"/>
  <c r="K1947" i="1" s="1"/>
  <c r="K1948" i="1" s="1"/>
  <c r="K1949" i="1" s="1"/>
  <c r="K1950" i="1" s="1"/>
  <c r="K1951" i="1" s="1"/>
  <c r="K1952" i="1" s="1"/>
  <c r="K1953" i="1" s="1"/>
  <c r="K1954" i="1" s="1"/>
  <c r="K1955" i="1" s="1"/>
  <c r="K1956" i="1" s="1"/>
  <c r="K1957" i="1" s="1"/>
  <c r="K1958" i="1" s="1"/>
  <c r="K1959" i="1" s="1"/>
  <c r="K1960" i="1" s="1"/>
  <c r="K1961" i="1" s="1"/>
  <c r="K1962" i="1" s="1"/>
  <c r="K1963" i="1" s="1"/>
  <c r="K1964" i="1" s="1"/>
  <c r="K1965" i="1" s="1"/>
  <c r="K1966" i="1" s="1"/>
  <c r="K1967" i="1" s="1"/>
  <c r="K1968" i="1" s="1"/>
  <c r="K1969" i="1" s="1"/>
  <c r="K1970" i="1" s="1"/>
  <c r="K1971" i="1" s="1"/>
  <c r="K1972" i="1" s="1"/>
  <c r="K1973" i="1" s="1"/>
  <c r="K1974" i="1" s="1"/>
  <c r="K1975" i="1" s="1"/>
  <c r="K1976" i="1" s="1"/>
  <c r="K1977" i="1" s="1"/>
  <c r="K1978" i="1" s="1"/>
  <c r="K1979" i="1" s="1"/>
  <c r="K1980" i="1" s="1"/>
  <c r="K1981" i="1" s="1"/>
  <c r="K1982" i="1"/>
  <c r="K1983" i="1" s="1"/>
  <c r="K1984" i="1"/>
  <c r="K1985" i="1" s="1"/>
  <c r="K1986" i="1" s="1"/>
  <c r="K1987" i="1" s="1"/>
  <c r="K1988" i="1"/>
  <c r="K1989" i="1" s="1"/>
  <c r="K1990" i="1" s="1"/>
  <c r="K1991" i="1" s="1"/>
  <c r="K1992" i="1" s="1"/>
  <c r="K1993" i="1" s="1"/>
  <c r="K1994" i="1" s="1"/>
  <c r="K1995" i="1" s="1"/>
  <c r="K1996" i="1" s="1"/>
  <c r="K1997" i="1" s="1"/>
  <c r="K1998" i="1" s="1"/>
  <c r="K1999" i="1" s="1"/>
  <c r="K2000" i="1" s="1"/>
  <c r="K2001" i="1" s="1"/>
  <c r="K2002" i="1" s="1"/>
  <c r="K2003" i="1" s="1"/>
  <c r="K2004" i="1" s="1"/>
  <c r="K2005" i="1" s="1"/>
  <c r="K2006" i="1" s="1"/>
  <c r="K2007" i="1" s="1"/>
  <c r="K2008" i="1" s="1"/>
  <c r="K2009" i="1" s="1"/>
  <c r="K2010" i="1" s="1"/>
  <c r="K2011" i="1" s="1"/>
  <c r="K2012" i="1" s="1"/>
  <c r="K2013" i="1" s="1"/>
  <c r="K2014" i="1" s="1"/>
  <c r="K2015" i="1" s="1"/>
  <c r="K2016" i="1" s="1"/>
  <c r="K2017" i="1" s="1"/>
  <c r="K2018" i="1" s="1"/>
  <c r="K2019" i="1" s="1"/>
  <c r="K2020" i="1" s="1"/>
  <c r="K2021" i="1" s="1"/>
  <c r="K2022" i="1" s="1"/>
  <c r="K2023" i="1" s="1"/>
  <c r="K2024" i="1" s="1"/>
  <c r="K2025" i="1" s="1"/>
  <c r="K2026" i="1" s="1"/>
  <c r="K2027" i="1" s="1"/>
  <c r="K2028" i="1" s="1"/>
  <c r="K2029" i="1" s="1"/>
  <c r="K2030" i="1" s="1"/>
  <c r="K2031" i="1" s="1"/>
  <c r="K2032" i="1" s="1"/>
  <c r="K2033" i="1" s="1"/>
  <c r="K2034" i="1" s="1"/>
  <c r="K2035" i="1" s="1"/>
  <c r="K2036" i="1" s="1"/>
  <c r="K2037" i="1" s="1"/>
  <c r="K2038" i="1" s="1"/>
  <c r="K2039" i="1" s="1"/>
  <c r="K2040" i="1" s="1"/>
  <c r="K2041" i="1" s="1"/>
  <c r="K2042" i="1" s="1"/>
  <c r="K2043" i="1" s="1"/>
  <c r="K2044" i="1" s="1"/>
  <c r="K2045" i="1" s="1"/>
  <c r="K2046" i="1" s="1"/>
  <c r="K2047" i="1" s="1"/>
  <c r="K2048" i="1" s="1"/>
  <c r="K2049" i="1" s="1"/>
  <c r="K2050" i="1" s="1"/>
  <c r="K2051" i="1" s="1"/>
  <c r="K2052" i="1" s="1"/>
  <c r="K2053" i="1" s="1"/>
  <c r="K2054" i="1" s="1"/>
  <c r="K2055" i="1" s="1"/>
  <c r="K2056" i="1" s="1"/>
  <c r="K2057" i="1" s="1"/>
  <c r="K2058" i="1" s="1"/>
  <c r="K2059" i="1" s="1"/>
  <c r="K2060" i="1" s="1"/>
  <c r="K2061" i="1" s="1"/>
  <c r="K2062" i="1" s="1"/>
  <c r="K2063" i="1" s="1"/>
  <c r="K2064" i="1" s="1"/>
  <c r="K2065" i="1" s="1"/>
  <c r="K2066" i="1" s="1"/>
  <c r="K2067" i="1" s="1"/>
  <c r="K2068" i="1" s="1"/>
  <c r="K2069" i="1" s="1"/>
  <c r="K2070" i="1" s="1"/>
  <c r="K2071" i="1" s="1"/>
  <c r="K2072" i="1" s="1"/>
  <c r="K2073" i="1" s="1"/>
  <c r="K2074" i="1" s="1"/>
  <c r="K2075" i="1" s="1"/>
  <c r="K2076" i="1" s="1"/>
  <c r="K2077" i="1" s="1"/>
  <c r="K2078" i="1" s="1"/>
  <c r="K2079" i="1" s="1"/>
  <c r="K2080" i="1" s="1"/>
  <c r="K2081" i="1" s="1"/>
  <c r="K2082" i="1" s="1"/>
  <c r="K2083" i="1" s="1"/>
  <c r="K2084" i="1" s="1"/>
  <c r="K2085" i="1" s="1"/>
  <c r="K2086" i="1" s="1"/>
  <c r="K2087" i="1" s="1"/>
  <c r="K2088" i="1" s="1"/>
  <c r="K2089" i="1" s="1"/>
  <c r="K2090" i="1" s="1"/>
  <c r="K2091" i="1" s="1"/>
  <c r="K2092" i="1" s="1"/>
  <c r="K2093" i="1" s="1"/>
  <c r="K2094" i="1" s="1"/>
  <c r="K2095" i="1" s="1"/>
  <c r="K2096" i="1" s="1"/>
  <c r="K2097" i="1" s="1"/>
  <c r="K2098" i="1" s="1"/>
  <c r="K2099" i="1" s="1"/>
  <c r="K2100" i="1" s="1"/>
  <c r="K2101" i="1" s="1"/>
  <c r="K2102" i="1" s="1"/>
  <c r="K2103" i="1" s="1"/>
  <c r="K2104" i="1" s="1"/>
  <c r="K2105" i="1" s="1"/>
  <c r="K2106" i="1" s="1"/>
  <c r="K2107" i="1" s="1"/>
  <c r="K2108" i="1" s="1"/>
  <c r="K2109" i="1" s="1"/>
  <c r="K2110" i="1" s="1"/>
  <c r="K2111" i="1" s="1"/>
  <c r="K2112" i="1" s="1"/>
  <c r="K2113" i="1" s="1"/>
  <c r="K2114" i="1" s="1"/>
  <c r="K2115" i="1" s="1"/>
  <c r="K2116" i="1" s="1"/>
  <c r="K2117" i="1" s="1"/>
  <c r="K2118" i="1" s="1"/>
  <c r="K2119" i="1" s="1"/>
  <c r="K2120" i="1" s="1"/>
  <c r="K2121" i="1" s="1"/>
  <c r="K2122" i="1" s="1"/>
  <c r="K2123" i="1" s="1"/>
  <c r="K2124" i="1" s="1"/>
  <c r="K2125" i="1" s="1"/>
  <c r="K2126" i="1" s="1"/>
  <c r="K2127" i="1" s="1"/>
  <c r="K2128" i="1" s="1"/>
  <c r="K2129" i="1" s="1"/>
  <c r="K2130" i="1" s="1"/>
  <c r="K2131" i="1" s="1"/>
  <c r="K2132" i="1" s="1"/>
  <c r="K2133" i="1" s="1"/>
  <c r="K2134" i="1" s="1"/>
  <c r="K2135" i="1" s="1"/>
  <c r="K2136" i="1" s="1"/>
  <c r="K2137" i="1" s="1"/>
  <c r="K2138" i="1" s="1"/>
  <c r="K2139" i="1" s="1"/>
  <c r="K2140" i="1" s="1"/>
  <c r="K2141" i="1" s="1"/>
  <c r="K2142" i="1" s="1"/>
  <c r="K2143" i="1" s="1"/>
  <c r="K2144" i="1" s="1"/>
  <c r="K2145" i="1" s="1"/>
  <c r="K2146" i="1" s="1"/>
  <c r="K2147" i="1" s="1"/>
  <c r="K2148" i="1" s="1"/>
  <c r="K2149" i="1" s="1"/>
  <c r="K2150" i="1" s="1"/>
  <c r="K2151" i="1" s="1"/>
  <c r="K2152" i="1" s="1"/>
  <c r="K2153" i="1" s="1"/>
  <c r="K2154" i="1" s="1"/>
  <c r="K2155" i="1" s="1"/>
  <c r="K2156" i="1" s="1"/>
  <c r="K2157" i="1" s="1"/>
  <c r="K2158" i="1" s="1"/>
  <c r="K2159" i="1" s="1"/>
  <c r="K2160" i="1" s="1"/>
  <c r="K2161" i="1" s="1"/>
  <c r="K2162" i="1" s="1"/>
  <c r="K2163" i="1" s="1"/>
  <c r="K2164" i="1" s="1"/>
  <c r="K2165" i="1" s="1"/>
  <c r="K2166" i="1" s="1"/>
  <c r="K2167" i="1" s="1"/>
  <c r="K2168" i="1" s="1"/>
  <c r="K2169" i="1" s="1"/>
  <c r="K2170" i="1" s="1"/>
  <c r="K2171" i="1" s="1"/>
  <c r="K2172" i="1" s="1"/>
  <c r="K2173" i="1" s="1"/>
  <c r="K2174" i="1" s="1"/>
  <c r="K2175" i="1" s="1"/>
  <c r="K2176" i="1" s="1"/>
  <c r="K2177" i="1" s="1"/>
  <c r="K2178" i="1" s="1"/>
  <c r="K2179" i="1" s="1"/>
  <c r="K2180" i="1" s="1"/>
  <c r="K2181" i="1" s="1"/>
  <c r="K2182" i="1" s="1"/>
  <c r="K2183" i="1" s="1"/>
  <c r="K2184" i="1" s="1"/>
  <c r="K2185" i="1" s="1"/>
  <c r="K2186" i="1" s="1"/>
  <c r="K2187" i="1" s="1"/>
  <c r="K2188" i="1" s="1"/>
  <c r="K2189" i="1" s="1"/>
  <c r="K2190" i="1" s="1"/>
  <c r="K2191" i="1" s="1"/>
  <c r="K2192" i="1" s="1"/>
  <c r="K2193" i="1" s="1"/>
  <c r="K2194" i="1" s="1"/>
  <c r="K2195" i="1" s="1"/>
  <c r="K2196" i="1" s="1"/>
  <c r="K2197" i="1" s="1"/>
  <c r="K2198" i="1" s="1"/>
  <c r="K2199" i="1" s="1"/>
  <c r="K2200" i="1" s="1"/>
  <c r="K2201" i="1" s="1"/>
  <c r="K2202" i="1" s="1"/>
  <c r="K2203" i="1" s="1"/>
  <c r="K2204" i="1" s="1"/>
  <c r="K2205" i="1" s="1"/>
  <c r="K2206" i="1" s="1"/>
  <c r="K2207" i="1" s="1"/>
  <c r="K2208" i="1" s="1"/>
  <c r="K2209" i="1" s="1"/>
  <c r="K2210" i="1" s="1"/>
  <c r="K2211" i="1" s="1"/>
  <c r="K2212" i="1" s="1"/>
  <c r="K2213" i="1" s="1"/>
  <c r="K2214" i="1" s="1"/>
  <c r="K2215" i="1" s="1"/>
  <c r="K2216" i="1" s="1"/>
  <c r="K2217" i="1"/>
  <c r="K2218" i="1"/>
  <c r="K2219" i="1"/>
  <c r="K2220" i="1"/>
  <c r="K2221" i="1" s="1"/>
  <c r="K2222" i="1"/>
  <c r="K2223" i="1"/>
  <c r="K2224" i="1"/>
  <c r="K2225" i="1" s="1"/>
  <c r="K2226" i="1" s="1"/>
  <c r="K2227" i="1" s="1"/>
  <c r="K2228" i="1" s="1"/>
  <c r="K2229" i="1" s="1"/>
  <c r="K2230" i="1" s="1"/>
  <c r="K2231" i="1" s="1"/>
  <c r="K2232" i="1" s="1"/>
  <c r="K2233" i="1" s="1"/>
  <c r="K2234" i="1" s="1"/>
  <c r="K2235" i="1" s="1"/>
  <c r="K2236" i="1" s="1"/>
  <c r="K2237" i="1" s="1"/>
  <c r="K2238" i="1" s="1"/>
  <c r="K2239" i="1" s="1"/>
  <c r="K2240" i="1" s="1"/>
  <c r="K2241" i="1" s="1"/>
  <c r="K2242" i="1" s="1"/>
  <c r="K2243" i="1" s="1"/>
  <c r="K2244" i="1" s="1"/>
  <c r="K2245" i="1" s="1"/>
  <c r="K2246" i="1" s="1"/>
  <c r="K2247" i="1" s="1"/>
  <c r="K2248" i="1" s="1"/>
  <c r="K2249" i="1" s="1"/>
  <c r="K2250" i="1" s="1"/>
  <c r="K2251" i="1" s="1"/>
  <c r="K2252" i="1" s="1"/>
  <c r="K2253" i="1" s="1"/>
  <c r="K2254" i="1" s="1"/>
  <c r="K2255" i="1" s="1"/>
  <c r="K2256" i="1" s="1"/>
  <c r="K2257" i="1" s="1"/>
  <c r="K2258" i="1" s="1"/>
  <c r="K2259" i="1" s="1"/>
  <c r="K2260" i="1" s="1"/>
  <c r="K2261" i="1" s="1"/>
  <c r="K2262" i="1" s="1"/>
  <c r="K2263" i="1" s="1"/>
  <c r="K2264" i="1" s="1"/>
  <c r="K2265" i="1" s="1"/>
  <c r="K2266" i="1" s="1"/>
  <c r="K2267" i="1" s="1"/>
  <c r="K2268" i="1" s="1"/>
  <c r="K2269" i="1" s="1"/>
  <c r="K2270" i="1" s="1"/>
  <c r="K2271" i="1" s="1"/>
  <c r="K2272" i="1" s="1"/>
  <c r="K2273" i="1" s="1"/>
  <c r="K2274" i="1" s="1"/>
  <c r="K2275" i="1" s="1"/>
  <c r="K2276" i="1" s="1"/>
  <c r="K2277" i="1" s="1"/>
  <c r="K2278" i="1" s="1"/>
  <c r="K2279" i="1" s="1"/>
  <c r="K2280" i="1" s="1"/>
  <c r="K2281" i="1" s="1"/>
  <c r="K2282" i="1" s="1"/>
  <c r="K2283" i="1" s="1"/>
  <c r="K2284" i="1" s="1"/>
  <c r="K2285" i="1" s="1"/>
  <c r="K2286" i="1" s="1"/>
  <c r="K2287" i="1" s="1"/>
  <c r="K2288" i="1" s="1"/>
  <c r="K2289" i="1" s="1"/>
  <c r="K2290" i="1" s="1"/>
  <c r="K2291" i="1" s="1"/>
  <c r="K2292" i="1" s="1"/>
  <c r="K2293" i="1" s="1"/>
  <c r="K2294" i="1" s="1"/>
  <c r="K2295" i="1" s="1"/>
  <c r="K2296" i="1" s="1"/>
  <c r="K2297" i="1" s="1"/>
  <c r="K2298" i="1" s="1"/>
  <c r="K2299" i="1" s="1"/>
  <c r="K2300" i="1" s="1"/>
  <c r="K2301" i="1" s="1"/>
  <c r="K2302" i="1" s="1"/>
  <c r="K2303" i="1" s="1"/>
  <c r="K2304" i="1" s="1"/>
  <c r="K2305" i="1" s="1"/>
  <c r="K2306" i="1" s="1"/>
  <c r="K2307" i="1" s="1"/>
  <c r="K2308" i="1" s="1"/>
  <c r="K2309" i="1"/>
  <c r="K2310" i="1" s="1"/>
  <c r="K2311" i="1" s="1"/>
  <c r="K2312" i="1" s="1"/>
  <c r="K2313" i="1" s="1"/>
  <c r="K2314" i="1" s="1"/>
  <c r="K2315" i="1" s="1"/>
  <c r="K2316" i="1" s="1"/>
  <c r="K2317" i="1" s="1"/>
  <c r="K2318" i="1" s="1"/>
  <c r="K2319" i="1" s="1"/>
  <c r="K2320" i="1" s="1"/>
  <c r="K2321" i="1" s="1"/>
  <c r="K2322" i="1" s="1"/>
  <c r="K2323" i="1" s="1"/>
  <c r="K2324" i="1" s="1"/>
  <c r="K2325" i="1" s="1"/>
  <c r="K2326" i="1" s="1"/>
  <c r="K2327" i="1" s="1"/>
  <c r="K2328" i="1" s="1"/>
  <c r="K2329" i="1" s="1"/>
  <c r="K2330" i="1" s="1"/>
  <c r="K2331" i="1" s="1"/>
  <c r="K2332" i="1" s="1"/>
  <c r="K2333" i="1" s="1"/>
  <c r="K2334" i="1" s="1"/>
  <c r="K2335" i="1" s="1"/>
  <c r="K2336" i="1" s="1"/>
  <c r="K2337" i="1" s="1"/>
  <c r="K2338" i="1" s="1"/>
  <c r="K2339" i="1" s="1"/>
  <c r="K2340" i="1" s="1"/>
  <c r="K2341" i="1" s="1"/>
  <c r="K2342" i="1" s="1"/>
  <c r="K2343" i="1" s="1"/>
  <c r="K2344" i="1" s="1"/>
  <c r="K2345" i="1" s="1"/>
  <c r="K2346" i="1" s="1"/>
  <c r="K2347" i="1" s="1"/>
  <c r="K2348" i="1" s="1"/>
  <c r="K2349" i="1" s="1"/>
  <c r="K2350" i="1" s="1"/>
  <c r="K2351" i="1" s="1"/>
  <c r="K2352" i="1" s="1"/>
  <c r="K2353" i="1" s="1"/>
  <c r="K2354" i="1" s="1"/>
  <c r="K2355" i="1" s="1"/>
  <c r="K2356" i="1" s="1"/>
  <c r="K2357" i="1" s="1"/>
  <c r="K2358" i="1" s="1"/>
  <c r="K2359" i="1" s="1"/>
  <c r="K2360" i="1" s="1"/>
  <c r="K2361" i="1" s="1"/>
  <c r="K2362" i="1" s="1"/>
  <c r="K2363" i="1" s="1"/>
  <c r="K2364" i="1" s="1"/>
  <c r="K2365" i="1" s="1"/>
  <c r="K2366" i="1" s="1"/>
  <c r="K2367" i="1" s="1"/>
  <c r="K2368" i="1" s="1"/>
  <c r="K2369" i="1" s="1"/>
  <c r="K2370" i="1" s="1"/>
  <c r="K2371" i="1" s="1"/>
  <c r="K2372" i="1" s="1"/>
  <c r="K2373" i="1" s="1"/>
  <c r="K2374" i="1" s="1"/>
  <c r="K2375" i="1" s="1"/>
  <c r="K2376" i="1" s="1"/>
  <c r="K2377" i="1" s="1"/>
  <c r="K2378" i="1" s="1"/>
  <c r="K2379" i="1" s="1"/>
  <c r="K2380" i="1" s="1"/>
  <c r="K2381" i="1" s="1"/>
  <c r="K2382" i="1" s="1"/>
  <c r="K2383" i="1" s="1"/>
  <c r="K2384" i="1" s="1"/>
  <c r="K2385" i="1" s="1"/>
  <c r="K2386" i="1" s="1"/>
  <c r="K2387" i="1" s="1"/>
  <c r="K2388" i="1" s="1"/>
  <c r="K2389" i="1" s="1"/>
  <c r="K2390" i="1" s="1"/>
  <c r="K2391" i="1" s="1"/>
  <c r="K2392" i="1" s="1"/>
  <c r="K2393" i="1" s="1"/>
  <c r="K2394" i="1" s="1"/>
  <c r="K2395" i="1" s="1"/>
  <c r="K2396" i="1" s="1"/>
  <c r="K2397" i="1" s="1"/>
  <c r="K2398" i="1" s="1"/>
  <c r="K2399" i="1" s="1"/>
  <c r="K2400" i="1" s="1"/>
  <c r="K2401" i="1" s="1"/>
  <c r="K2402" i="1" s="1"/>
  <c r="K2403" i="1" s="1"/>
  <c r="K2404" i="1" s="1"/>
  <c r="K2405" i="1" s="1"/>
  <c r="K2406" i="1" s="1"/>
  <c r="K2407" i="1" s="1"/>
  <c r="K2408" i="1" s="1"/>
  <c r="K2409" i="1" s="1"/>
  <c r="K2410" i="1" s="1"/>
  <c r="K2411" i="1" s="1"/>
  <c r="K2412" i="1" s="1"/>
  <c r="K2413" i="1" s="1"/>
  <c r="K2414" i="1" s="1"/>
  <c r="K2415" i="1" s="1"/>
  <c r="K2416" i="1" s="1"/>
  <c r="K2417" i="1" s="1"/>
  <c r="K2418" i="1" s="1"/>
  <c r="K2419" i="1" s="1"/>
  <c r="K2420" i="1" s="1"/>
  <c r="K2421" i="1" s="1"/>
  <c r="K2422" i="1" s="1"/>
  <c r="K2423" i="1" s="1"/>
  <c r="K2424" i="1" s="1"/>
  <c r="K2425" i="1" s="1"/>
  <c r="K2426" i="1" s="1"/>
  <c r="K2427" i="1" s="1"/>
  <c r="K2428" i="1" s="1"/>
  <c r="K2429" i="1" s="1"/>
  <c r="K2430" i="1" s="1"/>
  <c r="K2431" i="1" s="1"/>
  <c r="K2432" i="1" s="1"/>
  <c r="K2433" i="1" s="1"/>
  <c r="K2434" i="1" s="1"/>
  <c r="K2435" i="1" s="1"/>
  <c r="K2436" i="1" s="1"/>
  <c r="K2437" i="1" s="1"/>
  <c r="K2438" i="1" s="1"/>
  <c r="K2439" i="1" s="1"/>
  <c r="K2440" i="1" s="1"/>
  <c r="K2441" i="1" s="1"/>
  <c r="K2442" i="1" s="1"/>
  <c r="K2443" i="1" s="1"/>
  <c r="K2444" i="1" s="1"/>
  <c r="K2445" i="1" s="1"/>
  <c r="K2446" i="1" s="1"/>
  <c r="K2447" i="1" s="1"/>
  <c r="K2448" i="1" s="1"/>
  <c r="K2449" i="1" s="1"/>
  <c r="K2450" i="1" s="1"/>
  <c r="K2451" i="1" s="1"/>
  <c r="K2452" i="1" s="1"/>
  <c r="K2453" i="1" s="1"/>
  <c r="K2454" i="1" s="1"/>
  <c r="K2455" i="1" s="1"/>
  <c r="K2456" i="1"/>
  <c r="K2457" i="1" s="1"/>
  <c r="K2458" i="1" s="1"/>
  <c r="K2459" i="1"/>
  <c r="K2460" i="1" s="1"/>
  <c r="K2461" i="1"/>
  <c r="K2462" i="1" s="1"/>
  <c r="K2463" i="1" s="1"/>
  <c r="K2464" i="1" s="1"/>
  <c r="K2465" i="1" s="1"/>
  <c r="K2466" i="1" s="1"/>
  <c r="K2467" i="1" s="1"/>
  <c r="K2468" i="1" s="1"/>
  <c r="K2469" i="1" s="1"/>
  <c r="K2470" i="1" s="1"/>
  <c r="K2471" i="1" s="1"/>
  <c r="K2472" i="1" s="1"/>
  <c r="K2473" i="1" s="1"/>
  <c r="K2474" i="1" s="1"/>
  <c r="K2475" i="1" s="1"/>
  <c r="K2476" i="1" s="1"/>
  <c r="K2477" i="1" s="1"/>
  <c r="K2478" i="1" s="1"/>
  <c r="K2479" i="1" s="1"/>
  <c r="K2480" i="1" s="1"/>
  <c r="K2481" i="1" s="1"/>
  <c r="K2482" i="1" s="1"/>
  <c r="K2483" i="1" s="1"/>
  <c r="K2484" i="1" s="1"/>
  <c r="K2485" i="1" s="1"/>
  <c r="K2486" i="1" s="1"/>
  <c r="K2487" i="1" s="1"/>
  <c r="K2488" i="1" s="1"/>
  <c r="K2489" i="1" s="1"/>
  <c r="K2490" i="1" s="1"/>
  <c r="K2491" i="1" s="1"/>
  <c r="K2492" i="1" s="1"/>
  <c r="K2493" i="1" s="1"/>
  <c r="K2494" i="1" s="1"/>
  <c r="K2495" i="1" s="1"/>
  <c r="K2496" i="1" s="1"/>
  <c r="K2497" i="1" s="1"/>
  <c r="K2498" i="1" s="1"/>
  <c r="K2499" i="1" s="1"/>
  <c r="K2500" i="1" s="1"/>
  <c r="K2501" i="1" s="1"/>
  <c r="K2502" i="1" s="1"/>
  <c r="K2503" i="1" s="1"/>
  <c r="K2504" i="1" s="1"/>
  <c r="K2505" i="1" s="1"/>
  <c r="K2506" i="1" s="1"/>
  <c r="K2507" i="1" s="1"/>
  <c r="K2508" i="1" s="1"/>
  <c r="K2509" i="1" s="1"/>
  <c r="K2510" i="1" s="1"/>
  <c r="K2511" i="1" s="1"/>
  <c r="K2512" i="1" s="1"/>
  <c r="K2513" i="1" s="1"/>
  <c r="K2514" i="1" s="1"/>
  <c r="K2515" i="1" s="1"/>
  <c r="K2516" i="1" s="1"/>
  <c r="K2517" i="1" s="1"/>
  <c r="K2518" i="1" s="1"/>
  <c r="K2519" i="1" s="1"/>
  <c r="K2520" i="1" s="1"/>
  <c r="K2521" i="1" s="1"/>
  <c r="K2522" i="1" s="1"/>
  <c r="K2523" i="1" s="1"/>
  <c r="K2524" i="1" s="1"/>
  <c r="K2525" i="1" s="1"/>
  <c r="K2526" i="1" s="1"/>
  <c r="K2527" i="1" s="1"/>
  <c r="K2528" i="1" s="1"/>
  <c r="K2529" i="1" s="1"/>
  <c r="K2530" i="1" s="1"/>
  <c r="K2531" i="1" s="1"/>
  <c r="K2532" i="1" s="1"/>
  <c r="K2533" i="1" s="1"/>
  <c r="K2534" i="1" s="1"/>
  <c r="K2535" i="1" s="1"/>
  <c r="K2536" i="1" s="1"/>
  <c r="K2537" i="1" s="1"/>
  <c r="K2538" i="1" s="1"/>
  <c r="K2539" i="1" s="1"/>
  <c r="K2540" i="1" s="1"/>
  <c r="K2541" i="1" s="1"/>
  <c r="K2542" i="1" s="1"/>
  <c r="K2543" i="1" s="1"/>
  <c r="K2544" i="1"/>
  <c r="K2545" i="1" s="1"/>
  <c r="K2546" i="1" s="1"/>
  <c r="K2547" i="1" s="1"/>
  <c r="K2548" i="1" s="1"/>
  <c r="K2549" i="1" s="1"/>
  <c r="K2550" i="1" s="1"/>
  <c r="K2551" i="1" s="1"/>
  <c r="K2552" i="1" s="1"/>
  <c r="K2553" i="1" s="1"/>
  <c r="K2554" i="1" s="1"/>
  <c r="K2555" i="1" s="1"/>
  <c r="K2556" i="1" s="1"/>
  <c r="K2557" i="1" s="1"/>
  <c r="K2558" i="1" s="1"/>
  <c r="K2559" i="1" s="1"/>
  <c r="K2560" i="1" s="1"/>
  <c r="K2561" i="1" s="1"/>
  <c r="K2562" i="1" s="1"/>
  <c r="K2563" i="1" s="1"/>
  <c r="K2564" i="1" s="1"/>
  <c r="K2565" i="1" s="1"/>
  <c r="K2566" i="1" s="1"/>
  <c r="K2567" i="1" s="1"/>
  <c r="K2568" i="1" s="1"/>
  <c r="K2569" i="1" s="1"/>
  <c r="K2570" i="1" s="1"/>
  <c r="K2571" i="1" s="1"/>
  <c r="K2572" i="1" s="1"/>
  <c r="K2573" i="1" s="1"/>
  <c r="K2574" i="1" s="1"/>
  <c r="K2575" i="1" s="1"/>
  <c r="K2576" i="1" s="1"/>
  <c r="K2577" i="1" s="1"/>
  <c r="K2578" i="1" s="1"/>
  <c r="K2579" i="1" s="1"/>
  <c r="K2580" i="1" s="1"/>
  <c r="K2581" i="1" s="1"/>
  <c r="K2582" i="1" s="1"/>
  <c r="K2583" i="1"/>
  <c r="K2584" i="1" s="1"/>
  <c r="K2585" i="1" s="1"/>
  <c r="K2586" i="1" s="1"/>
  <c r="K2587" i="1" s="1"/>
  <c r="K2588" i="1" s="1"/>
  <c r="K2589" i="1" s="1"/>
  <c r="K2590" i="1" s="1"/>
  <c r="K2591" i="1" s="1"/>
  <c r="K2592" i="1" s="1"/>
  <c r="K2593" i="1" s="1"/>
  <c r="K2594" i="1" s="1"/>
  <c r="K2595" i="1" s="1"/>
  <c r="K2596" i="1" s="1"/>
  <c r="K2597" i="1" s="1"/>
  <c r="K2598" i="1" s="1"/>
  <c r="K2599" i="1" s="1"/>
  <c r="K2600" i="1" s="1"/>
  <c r="K2601" i="1" s="1"/>
  <c r="K2602" i="1" s="1"/>
  <c r="K2603" i="1" s="1"/>
  <c r="K2604" i="1" s="1"/>
  <c r="K2605" i="1" s="1"/>
  <c r="K2606" i="1" s="1"/>
  <c r="K2607" i="1" s="1"/>
  <c r="K2608" i="1" s="1"/>
  <c r="K2609" i="1" s="1"/>
  <c r="K2610" i="1" s="1"/>
  <c r="K2611" i="1" s="1"/>
  <c r="K2612" i="1" s="1"/>
  <c r="K2613" i="1" s="1"/>
  <c r="K2614" i="1" s="1"/>
  <c r="K2615" i="1" s="1"/>
  <c r="K2616" i="1" s="1"/>
  <c r="K2617" i="1" s="1"/>
  <c r="K2618" i="1" s="1"/>
  <c r="K2619" i="1" s="1"/>
  <c r="K2620" i="1" s="1"/>
  <c r="K2621" i="1" s="1"/>
  <c r="K2622" i="1" s="1"/>
  <c r="K2623" i="1" s="1"/>
  <c r="K2624" i="1" s="1"/>
  <c r="K2625" i="1" s="1"/>
  <c r="K2626" i="1" s="1"/>
  <c r="K2627" i="1" s="1"/>
  <c r="K2628" i="1" s="1"/>
  <c r="K2629" i="1" s="1"/>
  <c r="K2630" i="1" s="1"/>
  <c r="K2631" i="1" s="1"/>
  <c r="K2632" i="1" s="1"/>
  <c r="K2633" i="1" s="1"/>
  <c r="K2634" i="1" s="1"/>
  <c r="K2635" i="1" s="1"/>
  <c r="K2636" i="1" s="1"/>
  <c r="K2637" i="1" s="1"/>
  <c r="K2638" i="1" s="1"/>
  <c r="K2639" i="1" s="1"/>
  <c r="K2640" i="1" s="1"/>
  <c r="K2641" i="1" s="1"/>
  <c r="K2642" i="1" s="1"/>
  <c r="K2643" i="1" s="1"/>
  <c r="K2644" i="1" s="1"/>
  <c r="K2645" i="1" s="1"/>
  <c r="K2646" i="1" s="1"/>
  <c r="K2647" i="1" s="1"/>
  <c r="K2648" i="1" s="1"/>
  <c r="K2649" i="1" s="1"/>
  <c r="K2650" i="1" s="1"/>
  <c r="K2651" i="1" s="1"/>
  <c r="K2652" i="1" s="1"/>
  <c r="K2653" i="1" s="1"/>
  <c r="K2654" i="1" s="1"/>
  <c r="K2655" i="1" s="1"/>
  <c r="K2656" i="1" s="1"/>
  <c r="K2657" i="1" s="1"/>
  <c r="K2658" i="1" s="1"/>
  <c r="K2659" i="1" s="1"/>
  <c r="K2660" i="1" s="1"/>
  <c r="K2661" i="1" s="1"/>
  <c r="K2662" i="1" s="1"/>
  <c r="K2663" i="1" s="1"/>
  <c r="K2664" i="1" s="1"/>
  <c r="K2665" i="1" s="1"/>
  <c r="K2666" i="1" s="1"/>
  <c r="K2667" i="1" s="1"/>
  <c r="K2668" i="1" s="1"/>
  <c r="K2669" i="1" s="1"/>
  <c r="K2670" i="1" s="1"/>
  <c r="K2671" i="1" s="1"/>
  <c r="K2672" i="1" s="1"/>
  <c r="K2673" i="1"/>
  <c r="K2674" i="1" s="1"/>
  <c r="K2675" i="1"/>
  <c r="K2676" i="1" s="1"/>
  <c r="K2677" i="1"/>
  <c r="K2678" i="1" s="1"/>
  <c r="K2679" i="1" s="1"/>
  <c r="K2680" i="1" s="1"/>
  <c r="K2681" i="1" s="1"/>
  <c r="K2682" i="1" s="1"/>
  <c r="K2683" i="1" s="1"/>
  <c r="K2684" i="1" s="1"/>
  <c r="K2685" i="1" s="1"/>
  <c r="K2686" i="1" s="1"/>
  <c r="K2687" i="1" s="1"/>
  <c r="K2688" i="1" s="1"/>
  <c r="K2689" i="1" s="1"/>
  <c r="K2690" i="1" s="1"/>
  <c r="K2691" i="1" s="1"/>
  <c r="K2692" i="1" s="1"/>
  <c r="K2693" i="1" s="1"/>
  <c r="K2694" i="1" s="1"/>
  <c r="K2695" i="1" s="1"/>
  <c r="K2696" i="1" s="1"/>
  <c r="K2697" i="1" s="1"/>
  <c r="K2698" i="1" s="1"/>
  <c r="K2699" i="1" s="1"/>
  <c r="K2700" i="1"/>
  <c r="K2701" i="1"/>
  <c r="K2702" i="1" s="1"/>
  <c r="K2703" i="1"/>
  <c r="K2704" i="1" s="1"/>
  <c r="K2705" i="1"/>
  <c r="K2706" i="1"/>
  <c r="K2707" i="1" s="1"/>
  <c r="K2708" i="1" s="1"/>
  <c r="K2709" i="1" s="1"/>
  <c r="K2710" i="1" s="1"/>
  <c r="K2711" i="1" s="1"/>
  <c r="K2712" i="1" s="1"/>
  <c r="K2713" i="1" s="1"/>
  <c r="K2714" i="1" s="1"/>
  <c r="K2715" i="1" s="1"/>
  <c r="K2716" i="1" s="1"/>
  <c r="K2717" i="1" s="1"/>
  <c r="K2718" i="1" s="1"/>
  <c r="K2719" i="1" s="1"/>
  <c r="K2720" i="1" s="1"/>
  <c r="K2721" i="1" s="1"/>
  <c r="K2722" i="1" s="1"/>
  <c r="K2723" i="1" s="1"/>
  <c r="K2724" i="1" s="1"/>
  <c r="K2725" i="1" s="1"/>
  <c r="K2726" i="1" s="1"/>
  <c r="K2727" i="1" s="1"/>
  <c r="K2728" i="1" s="1"/>
  <c r="K2729" i="1" s="1"/>
  <c r="K2730" i="1" s="1"/>
  <c r="K2731" i="1" s="1"/>
  <c r="K2732" i="1" s="1"/>
  <c r="K2733" i="1" s="1"/>
  <c r="K2734" i="1" s="1"/>
  <c r="K2735" i="1" s="1"/>
  <c r="K2736" i="1" s="1"/>
  <c r="K2737" i="1" s="1"/>
  <c r="K2738" i="1" s="1"/>
  <c r="K2739" i="1" s="1"/>
  <c r="K2740" i="1" s="1"/>
  <c r="K2741" i="1" s="1"/>
  <c r="K2742" i="1" s="1"/>
  <c r="K2743" i="1" s="1"/>
  <c r="K2744" i="1" s="1"/>
  <c r="K2745" i="1" s="1"/>
  <c r="K2746" i="1" s="1"/>
  <c r="K2747" i="1" s="1"/>
  <c r="K2748" i="1" s="1"/>
  <c r="K2749" i="1" s="1"/>
  <c r="K2750" i="1" s="1"/>
  <c r="K2751" i="1" s="1"/>
  <c r="K2752" i="1" s="1"/>
  <c r="K2753" i="1" s="1"/>
  <c r="K2754" i="1" s="1"/>
  <c r="K2755" i="1" s="1"/>
  <c r="K2756" i="1" s="1"/>
  <c r="K2757" i="1" s="1"/>
  <c r="K2758" i="1" s="1"/>
  <c r="K2759" i="1" s="1"/>
  <c r="K2760" i="1" s="1"/>
  <c r="K2761" i="1" s="1"/>
  <c r="K2762" i="1" s="1"/>
  <c r="K2763" i="1" s="1"/>
  <c r="K2764" i="1" s="1"/>
  <c r="K2765" i="1" s="1"/>
  <c r="K2766" i="1" s="1"/>
  <c r="K2767" i="1" s="1"/>
  <c r="K2768" i="1" s="1"/>
  <c r="K2769" i="1" s="1"/>
  <c r="K2770" i="1" s="1"/>
  <c r="K2771" i="1" s="1"/>
  <c r="K2772" i="1" s="1"/>
  <c r="K2773" i="1" s="1"/>
  <c r="K2774" i="1" s="1"/>
  <c r="K2775" i="1" s="1"/>
  <c r="K2776" i="1" s="1"/>
  <c r="K2777" i="1" s="1"/>
  <c r="K2778" i="1" s="1"/>
  <c r="K2779" i="1" s="1"/>
  <c r="K2780" i="1" s="1"/>
  <c r="K2781" i="1" s="1"/>
  <c r="K2782" i="1" s="1"/>
  <c r="K2783" i="1" s="1"/>
  <c r="K2784" i="1" s="1"/>
  <c r="K2785" i="1" s="1"/>
  <c r="K2786" i="1" s="1"/>
  <c r="K2787" i="1" s="1"/>
  <c r="K2788" i="1" s="1"/>
  <c r="K2789" i="1" s="1"/>
  <c r="K2790" i="1" s="1"/>
  <c r="K2791" i="1" s="1"/>
  <c r="K2792" i="1" s="1"/>
  <c r="K2793" i="1" s="1"/>
  <c r="K2794" i="1" s="1"/>
  <c r="K2795" i="1" s="1"/>
  <c r="K2796" i="1" s="1"/>
  <c r="K2797" i="1" s="1"/>
  <c r="K2798" i="1" s="1"/>
  <c r="K2799" i="1" s="1"/>
  <c r="K2800" i="1" s="1"/>
  <c r="K2801" i="1" s="1"/>
  <c r="K2802" i="1" s="1"/>
  <c r="K2803" i="1" s="1"/>
  <c r="K2804" i="1" s="1"/>
  <c r="K2805" i="1" s="1"/>
  <c r="K2806" i="1" s="1"/>
  <c r="K2807" i="1" s="1"/>
  <c r="K2808" i="1" s="1"/>
  <c r="K2809" i="1" s="1"/>
  <c r="K2810" i="1" s="1"/>
  <c r="K2811" i="1" s="1"/>
  <c r="K2812" i="1" s="1"/>
  <c r="K2813" i="1" s="1"/>
  <c r="K2814" i="1" s="1"/>
  <c r="K2815" i="1" s="1"/>
  <c r="K2816" i="1" s="1"/>
  <c r="K2817" i="1" s="1"/>
  <c r="K2818" i="1" s="1"/>
  <c r="K2819" i="1" s="1"/>
  <c r="K2820" i="1" s="1"/>
  <c r="K2821" i="1" s="1"/>
  <c r="K2822" i="1" s="1"/>
  <c r="K2823" i="1" s="1"/>
  <c r="K2824" i="1" s="1"/>
  <c r="K2825" i="1" s="1"/>
  <c r="K2826" i="1" s="1"/>
  <c r="K2827" i="1" s="1"/>
  <c r="K2828" i="1" s="1"/>
  <c r="K2829" i="1" s="1"/>
  <c r="K2830" i="1" s="1"/>
  <c r="K2831" i="1" s="1"/>
  <c r="K2832" i="1" s="1"/>
  <c r="K2833" i="1" s="1"/>
  <c r="K2834" i="1" s="1"/>
  <c r="K2835" i="1" s="1"/>
  <c r="K2836" i="1" s="1"/>
  <c r="K2837" i="1" s="1"/>
  <c r="K2838" i="1" s="1"/>
  <c r="K2839" i="1" s="1"/>
  <c r="K2840" i="1" s="1"/>
  <c r="K2841" i="1" s="1"/>
  <c r="K2842" i="1" s="1"/>
  <c r="K2843" i="1" s="1"/>
  <c r="K2844" i="1" s="1"/>
  <c r="K2845" i="1" s="1"/>
  <c r="K2846" i="1" s="1"/>
  <c r="K2847" i="1" s="1"/>
  <c r="K2848" i="1" s="1"/>
  <c r="K2849" i="1" s="1"/>
  <c r="K2850" i="1" s="1"/>
  <c r="K2851" i="1" s="1"/>
  <c r="K2852" i="1" s="1"/>
  <c r="K2853" i="1" s="1"/>
  <c r="K2854" i="1" s="1"/>
  <c r="K2855" i="1" s="1"/>
  <c r="K2856" i="1" s="1"/>
  <c r="K2857" i="1"/>
  <c r="K2858" i="1"/>
  <c r="K2859" i="1"/>
  <c r="K2860" i="1"/>
  <c r="K2861" i="1"/>
  <c r="K2862" i="1" s="1"/>
  <c r="K2863" i="1" s="1"/>
  <c r="K2864" i="1" s="1"/>
  <c r="K2865" i="1" s="1"/>
  <c r="K2866" i="1" s="1"/>
  <c r="K2867" i="1" s="1"/>
  <c r="K2868" i="1" s="1"/>
  <c r="K2869" i="1" s="1"/>
  <c r="K2870" i="1" s="1"/>
  <c r="K2871" i="1" s="1"/>
  <c r="K2872" i="1" s="1"/>
  <c r="K2873" i="1" s="1"/>
  <c r="K2874" i="1" s="1"/>
  <c r="K2875" i="1" s="1"/>
  <c r="K2876" i="1" s="1"/>
  <c r="K2877" i="1" s="1"/>
  <c r="K2878" i="1" s="1"/>
  <c r="K2879" i="1" s="1"/>
  <c r="K2880" i="1" s="1"/>
  <c r="K2881" i="1" s="1"/>
  <c r="K2882" i="1" s="1"/>
  <c r="K2883" i="1" s="1"/>
  <c r="K2884" i="1" s="1"/>
  <c r="K2885" i="1" s="1"/>
  <c r="K2886" i="1" s="1"/>
  <c r="K2887" i="1" s="1"/>
  <c r="K2888" i="1" s="1"/>
  <c r="K2889" i="1" s="1"/>
  <c r="K2890" i="1" s="1"/>
  <c r="K2891" i="1" s="1"/>
  <c r="K3" i="1"/>
  <c r="K2" i="1"/>
  <c r="C2" i="2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3" i="1"/>
  <c r="J4" i="1"/>
  <c r="J5" i="1"/>
  <c r="J6" i="1"/>
  <c r="J2" i="1"/>
  <c r="G2891" i="1" l="1"/>
  <c r="H2891" i="1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N3" i="1"/>
  <c r="O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L31" i="1" l="1"/>
  <c r="M31" i="1" s="1"/>
  <c r="L32" i="1" l="1"/>
  <c r="M32" i="1" s="1"/>
  <c r="L33" i="1" l="1"/>
  <c r="M33" i="1" s="1"/>
  <c r="L34" i="1" l="1"/>
  <c r="M34" i="1" s="1"/>
  <c r="L35" i="1" l="1"/>
  <c r="M35" i="1" s="1"/>
  <c r="L36" i="1" l="1"/>
  <c r="M36" i="1" s="1"/>
  <c r="L37" i="1" l="1"/>
  <c r="M37" i="1" s="1"/>
  <c r="L38" i="1" l="1"/>
  <c r="M38" i="1" s="1"/>
  <c r="L39" i="1" l="1"/>
  <c r="M39" i="1" s="1"/>
  <c r="L40" i="1" l="1"/>
  <c r="M40" i="1" s="1"/>
  <c r="L41" i="1" l="1"/>
  <c r="M41" i="1" s="1"/>
  <c r="L42" i="1" l="1"/>
  <c r="M42" i="1" s="1"/>
  <c r="L43" i="1" l="1"/>
  <c r="M43" i="1" s="1"/>
  <c r="L44" i="1" l="1"/>
  <c r="M44" i="1" s="1"/>
  <c r="L45" i="1" l="1"/>
  <c r="M45" i="1" s="1"/>
  <c r="L47" i="1" l="1"/>
  <c r="M47" i="1" s="1"/>
  <c r="L46" i="1"/>
  <c r="M46" i="1" s="1"/>
  <c r="L48" i="1" l="1"/>
  <c r="M48" i="1" s="1"/>
  <c r="L49" i="1" l="1"/>
  <c r="M49" i="1" s="1"/>
  <c r="L50" i="1" l="1"/>
  <c r="M50" i="1" s="1"/>
  <c r="L51" i="1" l="1"/>
  <c r="M51" i="1" s="1"/>
  <c r="L52" i="1" l="1"/>
  <c r="M52" i="1" s="1"/>
  <c r="L53" i="1" l="1"/>
  <c r="M53" i="1" s="1"/>
  <c r="L54" i="1" l="1"/>
  <c r="M54" i="1" s="1"/>
  <c r="L55" i="1" l="1"/>
  <c r="M55" i="1" s="1"/>
  <c r="L56" i="1" l="1"/>
  <c r="M56" i="1" s="1"/>
  <c r="L57" i="1" l="1"/>
  <c r="M57" i="1" s="1"/>
  <c r="L58" i="1" l="1"/>
  <c r="M58" i="1" s="1"/>
  <c r="L59" i="1" l="1"/>
  <c r="M59" i="1" s="1"/>
  <c r="L60" i="1" l="1"/>
  <c r="M60" i="1" s="1"/>
  <c r="L61" i="1" l="1"/>
  <c r="M61" i="1" s="1"/>
  <c r="L62" i="1" l="1"/>
  <c r="M62" i="1" s="1"/>
  <c r="L64" i="1" l="1"/>
  <c r="M64" i="1" s="1"/>
  <c r="L63" i="1"/>
  <c r="M63" i="1" s="1"/>
  <c r="L65" i="1" l="1"/>
  <c r="M65" i="1" s="1"/>
  <c r="L66" i="1" l="1"/>
  <c r="M66" i="1" s="1"/>
  <c r="L67" i="1" l="1"/>
  <c r="M67" i="1" s="1"/>
  <c r="L69" i="1" l="1"/>
  <c r="M69" i="1" s="1"/>
  <c r="L68" i="1"/>
  <c r="M68" i="1" s="1"/>
  <c r="L70" i="1" l="1"/>
  <c r="M70" i="1" s="1"/>
  <c r="L71" i="1" l="1"/>
  <c r="M71" i="1" s="1"/>
  <c r="L72" i="1" l="1"/>
  <c r="M72" i="1" s="1"/>
  <c r="L73" i="1" l="1"/>
  <c r="M73" i="1" s="1"/>
  <c r="L74" i="1" l="1"/>
  <c r="M74" i="1" s="1"/>
  <c r="L75" i="1" l="1"/>
  <c r="M75" i="1" s="1"/>
  <c r="L77" i="1" l="1"/>
  <c r="M77" i="1" s="1"/>
  <c r="L76" i="1"/>
  <c r="M76" i="1" s="1"/>
  <c r="L78" i="1" l="1"/>
  <c r="M78" i="1" s="1"/>
  <c r="L79" i="1" l="1"/>
  <c r="M79" i="1" s="1"/>
  <c r="L80" i="1" l="1"/>
  <c r="M80" i="1" s="1"/>
  <c r="L81" i="1" l="1"/>
  <c r="M81" i="1" s="1"/>
  <c r="L82" i="1" l="1"/>
  <c r="M82" i="1" s="1"/>
  <c r="L83" i="1" l="1"/>
  <c r="M83" i="1" s="1"/>
  <c r="L84" i="1" l="1"/>
  <c r="M84" i="1" s="1"/>
  <c r="L85" i="1" l="1"/>
  <c r="M85" i="1" s="1"/>
  <c r="L86" i="1" l="1"/>
  <c r="M86" i="1" s="1"/>
  <c r="L87" i="1" l="1"/>
  <c r="M87" i="1" s="1"/>
  <c r="L88" i="1" l="1"/>
  <c r="M88" i="1" s="1"/>
  <c r="L89" i="1" l="1"/>
  <c r="M89" i="1" s="1"/>
  <c r="L90" i="1" l="1"/>
  <c r="M90" i="1" s="1"/>
  <c r="L91" i="1" l="1"/>
  <c r="M91" i="1" s="1"/>
  <c r="L92" i="1" l="1"/>
  <c r="M92" i="1" s="1"/>
  <c r="L93" i="1" l="1"/>
  <c r="M93" i="1" s="1"/>
  <c r="L94" i="1" l="1"/>
  <c r="M94" i="1" s="1"/>
  <c r="L95" i="1" l="1"/>
  <c r="M95" i="1" s="1"/>
  <c r="L96" i="1" l="1"/>
  <c r="M96" i="1" s="1"/>
  <c r="L97" i="1" l="1"/>
  <c r="M97" i="1" s="1"/>
  <c r="L98" i="1" l="1"/>
  <c r="M98" i="1" s="1"/>
  <c r="L99" i="1" l="1"/>
  <c r="M99" i="1" s="1"/>
  <c r="L100" i="1"/>
  <c r="M100" i="1" s="1"/>
  <c r="L101" i="1" l="1"/>
  <c r="M101" i="1" s="1"/>
  <c r="L102" i="1" l="1"/>
  <c r="M102" i="1" s="1"/>
  <c r="L103" i="1" l="1"/>
  <c r="M103" i="1" s="1"/>
  <c r="L104" i="1" l="1"/>
  <c r="M104" i="1" s="1"/>
  <c r="L105" i="1" l="1"/>
  <c r="M105" i="1" s="1"/>
  <c r="L106" i="1" l="1"/>
  <c r="M106" i="1" s="1"/>
  <c r="L107" i="1" l="1"/>
  <c r="M107" i="1" s="1"/>
  <c r="L108" i="1" l="1"/>
  <c r="M108" i="1" s="1"/>
  <c r="L109" i="1" l="1"/>
  <c r="M109" i="1" s="1"/>
  <c r="L110" i="1" l="1"/>
  <c r="M110" i="1" s="1"/>
  <c r="L111" i="1" l="1"/>
  <c r="M111" i="1" s="1"/>
  <c r="L112" i="1" l="1"/>
  <c r="M112" i="1" s="1"/>
  <c r="L113" i="1" l="1"/>
  <c r="M113" i="1" s="1"/>
  <c r="L114" i="1" l="1"/>
  <c r="M114" i="1" s="1"/>
  <c r="L115" i="1" l="1"/>
  <c r="M115" i="1" s="1"/>
  <c r="L116" i="1" l="1"/>
  <c r="M116" i="1" s="1"/>
  <c r="L117" i="1" l="1"/>
  <c r="M117" i="1" s="1"/>
  <c r="L118" i="1" l="1"/>
  <c r="M118" i="1" s="1"/>
  <c r="L119" i="1" l="1"/>
  <c r="M119" i="1" s="1"/>
  <c r="L120" i="1" l="1"/>
  <c r="M120" i="1" s="1"/>
  <c r="L121" i="1" l="1"/>
  <c r="M121" i="1" s="1"/>
  <c r="L122" i="1" l="1"/>
  <c r="M122" i="1" s="1"/>
  <c r="L123" i="1" l="1"/>
  <c r="M123" i="1" s="1"/>
  <c r="L124" i="1" l="1"/>
  <c r="M124" i="1" s="1"/>
  <c r="L125" i="1" l="1"/>
  <c r="M125" i="1" s="1"/>
  <c r="L126" i="1" l="1"/>
  <c r="M126" i="1" s="1"/>
  <c r="L127" i="1" l="1"/>
  <c r="M127" i="1" s="1"/>
  <c r="L128" i="1" l="1"/>
  <c r="M128" i="1" s="1"/>
  <c r="L129" i="1" l="1"/>
  <c r="M129" i="1" s="1"/>
  <c r="L130" i="1" l="1"/>
  <c r="M130" i="1" s="1"/>
  <c r="L131" i="1" l="1"/>
  <c r="M131" i="1" s="1"/>
  <c r="L132" i="1" l="1"/>
  <c r="M132" i="1" s="1"/>
  <c r="L133" i="1" l="1"/>
  <c r="M133" i="1" s="1"/>
  <c r="L134" i="1" l="1"/>
  <c r="M134" i="1" s="1"/>
  <c r="L135" i="1" l="1"/>
  <c r="M135" i="1" s="1"/>
  <c r="L136" i="1" l="1"/>
  <c r="M136" i="1" s="1"/>
  <c r="L137" i="1" l="1"/>
  <c r="M137" i="1" s="1"/>
  <c r="L138" i="1" l="1"/>
  <c r="M138" i="1" s="1"/>
  <c r="L139" i="1" l="1"/>
  <c r="M139" i="1" s="1"/>
  <c r="L140" i="1" l="1"/>
  <c r="M140" i="1" s="1"/>
  <c r="L141" i="1" l="1"/>
  <c r="M141" i="1" s="1"/>
  <c r="L142" i="1" l="1"/>
  <c r="M142" i="1" s="1"/>
  <c r="L143" i="1" l="1"/>
  <c r="M143" i="1" s="1"/>
  <c r="L144" i="1" l="1"/>
  <c r="M144" i="1" s="1"/>
  <c r="L145" i="1" l="1"/>
  <c r="M145" i="1" s="1"/>
  <c r="L146" i="1" l="1"/>
  <c r="M146" i="1" s="1"/>
  <c r="L147" i="1" l="1"/>
  <c r="M147" i="1" s="1"/>
  <c r="L148" i="1" l="1"/>
  <c r="M148" i="1" s="1"/>
  <c r="L149" i="1" l="1"/>
  <c r="M149" i="1" s="1"/>
  <c r="L150" i="1" l="1"/>
  <c r="M150" i="1" s="1"/>
  <c r="L151" i="1" l="1"/>
  <c r="M151" i="1" s="1"/>
  <c r="L152" i="1" l="1"/>
  <c r="M152" i="1" s="1"/>
  <c r="L153" i="1" l="1"/>
  <c r="M153" i="1" s="1"/>
  <c r="L154" i="1" l="1"/>
  <c r="M154" i="1" s="1"/>
  <c r="L155" i="1" l="1"/>
  <c r="M155" i="1" s="1"/>
  <c r="L156" i="1" l="1"/>
  <c r="M156" i="1" s="1"/>
  <c r="L157" i="1" l="1"/>
  <c r="M157" i="1" s="1"/>
  <c r="L158" i="1" l="1"/>
  <c r="M158" i="1" s="1"/>
  <c r="L159" i="1" l="1"/>
  <c r="M159" i="1" s="1"/>
  <c r="L160" i="1" l="1"/>
  <c r="M160" i="1" s="1"/>
  <c r="L161" i="1" l="1"/>
  <c r="M161" i="1" s="1"/>
  <c r="L162" i="1" l="1"/>
  <c r="M162" i="1" s="1"/>
  <c r="L163" i="1" l="1"/>
  <c r="M163" i="1" s="1"/>
  <c r="L164" i="1" l="1"/>
  <c r="M164" i="1" s="1"/>
  <c r="L165" i="1" l="1"/>
  <c r="M165" i="1" s="1"/>
  <c r="L166" i="1" l="1"/>
  <c r="M166" i="1" s="1"/>
  <c r="L167" i="1" l="1"/>
  <c r="M167" i="1" s="1"/>
  <c r="L168" i="1" l="1"/>
  <c r="M168" i="1" s="1"/>
  <c r="L169" i="1" l="1"/>
  <c r="M169" i="1" s="1"/>
  <c r="L170" i="1" l="1"/>
  <c r="M170" i="1" s="1"/>
  <c r="L171" i="1" l="1"/>
  <c r="M171" i="1" s="1"/>
  <c r="L172" i="1" l="1"/>
  <c r="M172" i="1" s="1"/>
  <c r="L173" i="1" l="1"/>
  <c r="M173" i="1" s="1"/>
  <c r="L174" i="1" l="1"/>
  <c r="M174" i="1" s="1"/>
  <c r="L175" i="1" l="1"/>
  <c r="M175" i="1" s="1"/>
  <c r="L176" i="1" l="1"/>
  <c r="M176" i="1" s="1"/>
  <c r="L177" i="1" l="1"/>
  <c r="M177" i="1" s="1"/>
  <c r="L178" i="1" l="1"/>
  <c r="M178" i="1" s="1"/>
  <c r="L179" i="1" l="1"/>
  <c r="M179" i="1" s="1"/>
  <c r="L180" i="1" l="1"/>
  <c r="M180" i="1" s="1"/>
  <c r="L181" i="1" l="1"/>
  <c r="M181" i="1" s="1"/>
  <c r="L182" i="1" l="1"/>
  <c r="M182" i="1" s="1"/>
  <c r="L183" i="1" l="1"/>
  <c r="M183" i="1" s="1"/>
  <c r="L184" i="1" l="1"/>
  <c r="M184" i="1" s="1"/>
  <c r="L185" i="1" l="1"/>
  <c r="M185" i="1" s="1"/>
  <c r="L186" i="1" l="1"/>
  <c r="M186" i="1" s="1"/>
  <c r="L187" i="1" l="1"/>
  <c r="M187" i="1" s="1"/>
  <c r="L188" i="1" l="1"/>
  <c r="M188" i="1" s="1"/>
  <c r="L189" i="1" l="1"/>
  <c r="M189" i="1" s="1"/>
  <c r="L190" i="1" l="1"/>
  <c r="M190" i="1" s="1"/>
  <c r="L191" i="1" l="1"/>
  <c r="M191" i="1" s="1"/>
  <c r="L192" i="1" l="1"/>
  <c r="M192" i="1" s="1"/>
  <c r="L193" i="1" l="1"/>
  <c r="M193" i="1" s="1"/>
  <c r="L194" i="1" l="1"/>
  <c r="M194" i="1" s="1"/>
  <c r="L195" i="1" l="1"/>
  <c r="M195" i="1" s="1"/>
  <c r="L196" i="1" l="1"/>
  <c r="M196" i="1" s="1"/>
  <c r="L197" i="1" l="1"/>
  <c r="M197" i="1" s="1"/>
  <c r="L198" i="1" l="1"/>
  <c r="M198" i="1" s="1"/>
  <c r="L199" i="1" l="1"/>
  <c r="M199" i="1" s="1"/>
  <c r="L200" i="1" l="1"/>
  <c r="M200" i="1" s="1"/>
  <c r="L201" i="1" l="1"/>
  <c r="M201" i="1" s="1"/>
  <c r="L202" i="1" l="1"/>
  <c r="M202" i="1" s="1"/>
  <c r="L203" i="1" l="1"/>
  <c r="M203" i="1" s="1"/>
  <c r="L204" i="1" l="1"/>
  <c r="M204" i="1" s="1"/>
  <c r="L205" i="1" l="1"/>
  <c r="M205" i="1" s="1"/>
  <c r="L206" i="1" l="1"/>
  <c r="M206" i="1" s="1"/>
  <c r="L207" i="1" l="1"/>
  <c r="M207" i="1" s="1"/>
  <c r="L208" i="1" l="1"/>
  <c r="M208" i="1" s="1"/>
  <c r="L209" i="1" l="1"/>
  <c r="M209" i="1" s="1"/>
  <c r="L210" i="1" l="1"/>
  <c r="M210" i="1" s="1"/>
  <c r="L211" i="1" l="1"/>
  <c r="M211" i="1" s="1"/>
  <c r="L212" i="1" l="1"/>
  <c r="M212" i="1" s="1"/>
  <c r="L213" i="1" l="1"/>
  <c r="M213" i="1" s="1"/>
  <c r="L214" i="1" l="1"/>
  <c r="M214" i="1" s="1"/>
  <c r="L215" i="1" l="1"/>
  <c r="M215" i="1" s="1"/>
  <c r="L216" i="1" l="1"/>
  <c r="M216" i="1" s="1"/>
  <c r="L217" i="1" l="1"/>
  <c r="M217" i="1" s="1"/>
  <c r="L218" i="1" l="1"/>
  <c r="M218" i="1" s="1"/>
  <c r="L219" i="1" l="1"/>
  <c r="M219" i="1" s="1"/>
  <c r="L220" i="1" l="1"/>
  <c r="M220" i="1" s="1"/>
  <c r="L221" i="1" l="1"/>
  <c r="M221" i="1" s="1"/>
  <c r="L222" i="1" l="1"/>
  <c r="M222" i="1" s="1"/>
  <c r="L223" i="1" l="1"/>
  <c r="M223" i="1" s="1"/>
  <c r="L224" i="1" l="1"/>
  <c r="M224" i="1" s="1"/>
  <c r="L225" i="1" l="1"/>
  <c r="M225" i="1" s="1"/>
  <c r="L226" i="1" l="1"/>
  <c r="M226" i="1" s="1"/>
  <c r="L227" i="1" l="1"/>
  <c r="M227" i="1" s="1"/>
  <c r="L228" i="1" l="1"/>
  <c r="M228" i="1" s="1"/>
  <c r="L229" i="1" l="1"/>
  <c r="M229" i="1" s="1"/>
  <c r="L231" i="1" l="1"/>
  <c r="M231" i="1" s="1"/>
  <c r="L230" i="1"/>
  <c r="M230" i="1" s="1"/>
  <c r="L232" i="1" l="1"/>
  <c r="M232" i="1" s="1"/>
  <c r="L233" i="1" l="1"/>
  <c r="M233" i="1" s="1"/>
  <c r="L234" i="1" l="1"/>
  <c r="M234" i="1" s="1"/>
  <c r="L235" i="1" l="1"/>
  <c r="M235" i="1" s="1"/>
  <c r="L236" i="1" l="1"/>
  <c r="M236" i="1" s="1"/>
  <c r="L237" i="1" l="1"/>
  <c r="M237" i="1" s="1"/>
  <c r="L238" i="1" l="1"/>
  <c r="M238" i="1" s="1"/>
  <c r="L239" i="1" l="1"/>
  <c r="M239" i="1" s="1"/>
  <c r="L240" i="1" l="1"/>
  <c r="M240" i="1" s="1"/>
  <c r="L241" i="1" l="1"/>
  <c r="M241" i="1" s="1"/>
  <c r="L242" i="1" l="1"/>
  <c r="M242" i="1" s="1"/>
  <c r="L243" i="1" l="1"/>
  <c r="M243" i="1" s="1"/>
  <c r="L244" i="1" l="1"/>
  <c r="M244" i="1" s="1"/>
  <c r="L245" i="1" l="1"/>
  <c r="M245" i="1" s="1"/>
  <c r="L246" i="1" l="1"/>
  <c r="M246" i="1" s="1"/>
  <c r="L247" i="1" l="1"/>
  <c r="M247" i="1" s="1"/>
  <c r="L248" i="1" l="1"/>
  <c r="M248" i="1" s="1"/>
  <c r="L249" i="1" l="1"/>
  <c r="M249" i="1" s="1"/>
  <c r="L250" i="1" l="1"/>
  <c r="M250" i="1" s="1"/>
  <c r="L251" i="1" l="1"/>
  <c r="M251" i="1" s="1"/>
  <c r="L252" i="1" l="1"/>
  <c r="M252" i="1" s="1"/>
  <c r="L253" i="1" l="1"/>
  <c r="M253" i="1" s="1"/>
  <c r="L254" i="1" l="1"/>
  <c r="M254" i="1" s="1"/>
  <c r="L255" i="1" l="1"/>
  <c r="M255" i="1" s="1"/>
  <c r="L256" i="1" l="1"/>
  <c r="M256" i="1" s="1"/>
  <c r="L257" i="1" l="1"/>
  <c r="M257" i="1" s="1"/>
  <c r="L258" i="1" l="1"/>
  <c r="M258" i="1" s="1"/>
  <c r="L259" i="1" l="1"/>
  <c r="M259" i="1" s="1"/>
  <c r="L260" i="1" l="1"/>
  <c r="M260" i="1" s="1"/>
  <c r="L261" i="1" l="1"/>
  <c r="M261" i="1" s="1"/>
  <c r="L262" i="1" l="1"/>
  <c r="M262" i="1" s="1"/>
  <c r="L263" i="1" l="1"/>
  <c r="M263" i="1" s="1"/>
  <c r="L264" i="1" l="1"/>
  <c r="M264" i="1" s="1"/>
  <c r="L265" i="1" l="1"/>
  <c r="M265" i="1" s="1"/>
  <c r="L266" i="1" l="1"/>
  <c r="M266" i="1" s="1"/>
  <c r="L267" i="1" l="1"/>
  <c r="M267" i="1" s="1"/>
  <c r="L268" i="1" l="1"/>
  <c r="M268" i="1" s="1"/>
  <c r="L269" i="1" l="1"/>
  <c r="M269" i="1" s="1"/>
  <c r="L270" i="1" l="1"/>
  <c r="M270" i="1" s="1"/>
  <c r="L271" i="1" l="1"/>
  <c r="M271" i="1" s="1"/>
  <c r="L272" i="1" l="1"/>
  <c r="M272" i="1" s="1"/>
  <c r="L273" i="1" l="1"/>
  <c r="M273" i="1" s="1"/>
  <c r="L274" i="1" l="1"/>
  <c r="M274" i="1" s="1"/>
  <c r="L275" i="1" l="1"/>
  <c r="M275" i="1" s="1"/>
  <c r="L276" i="1" l="1"/>
  <c r="M276" i="1" s="1"/>
  <c r="L277" i="1" l="1"/>
  <c r="M277" i="1" s="1"/>
  <c r="L278" i="1" l="1"/>
  <c r="M278" i="1" s="1"/>
  <c r="L279" i="1" l="1"/>
  <c r="M279" i="1" s="1"/>
  <c r="L281" i="1" l="1"/>
  <c r="M281" i="1" s="1"/>
  <c r="L280" i="1"/>
  <c r="M280" i="1" s="1"/>
  <c r="L282" i="1" l="1"/>
  <c r="M282" i="1" s="1"/>
  <c r="L283" i="1" l="1"/>
  <c r="M283" i="1" s="1"/>
  <c r="L284" i="1" l="1"/>
  <c r="M284" i="1" s="1"/>
  <c r="L285" i="1" l="1"/>
  <c r="M285" i="1" s="1"/>
  <c r="L286" i="1" l="1"/>
  <c r="M286" i="1" s="1"/>
  <c r="L287" i="1" l="1"/>
  <c r="M287" i="1" s="1"/>
  <c r="L288" i="1" l="1"/>
  <c r="M288" i="1" s="1"/>
  <c r="L289" i="1" l="1"/>
  <c r="M289" i="1" s="1"/>
  <c r="L290" i="1" l="1"/>
  <c r="M290" i="1" s="1"/>
  <c r="L291" i="1" l="1"/>
  <c r="M291" i="1" s="1"/>
  <c r="L292" i="1" l="1"/>
  <c r="M292" i="1" s="1"/>
  <c r="L293" i="1" l="1"/>
  <c r="M293" i="1" s="1"/>
  <c r="L294" i="1" l="1"/>
  <c r="M294" i="1" s="1"/>
  <c r="L295" i="1" l="1"/>
  <c r="M295" i="1" s="1"/>
  <c r="L296" i="1" l="1"/>
  <c r="M296" i="1" s="1"/>
  <c r="L297" i="1" l="1"/>
  <c r="M297" i="1" s="1"/>
  <c r="L298" i="1" l="1"/>
  <c r="M298" i="1" s="1"/>
  <c r="L299" i="1" l="1"/>
  <c r="M299" i="1" s="1"/>
  <c r="L300" i="1" l="1"/>
  <c r="M300" i="1" s="1"/>
  <c r="L301" i="1" l="1"/>
  <c r="M301" i="1" s="1"/>
  <c r="L302" i="1" l="1"/>
  <c r="M302" i="1" s="1"/>
  <c r="L303" i="1" l="1"/>
  <c r="M303" i="1" s="1"/>
  <c r="L304" i="1" l="1"/>
  <c r="M304" i="1" s="1"/>
  <c r="L305" i="1" l="1"/>
  <c r="M305" i="1" s="1"/>
  <c r="L306" i="1" l="1"/>
  <c r="M306" i="1" s="1"/>
  <c r="L307" i="1" l="1"/>
  <c r="M307" i="1" s="1"/>
  <c r="L308" i="1" l="1"/>
  <c r="M308" i="1" s="1"/>
  <c r="L310" i="1" l="1"/>
  <c r="M310" i="1" s="1"/>
  <c r="L309" i="1"/>
  <c r="M309" i="1" s="1"/>
  <c r="L311" i="1" l="1"/>
  <c r="M311" i="1" s="1"/>
  <c r="L312" i="1" l="1"/>
  <c r="M312" i="1" s="1"/>
  <c r="L313" i="1" l="1"/>
  <c r="M313" i="1" s="1"/>
  <c r="L314" i="1" l="1"/>
  <c r="M314" i="1" s="1"/>
  <c r="L315" i="1" l="1"/>
  <c r="M315" i="1" s="1"/>
  <c r="L316" i="1" l="1"/>
  <c r="M316" i="1" s="1"/>
  <c r="L317" i="1" l="1"/>
  <c r="M317" i="1" s="1"/>
  <c r="L318" i="1" l="1"/>
  <c r="M318" i="1" s="1"/>
  <c r="L319" i="1" l="1"/>
  <c r="M319" i="1" s="1"/>
  <c r="L320" i="1" l="1"/>
  <c r="M320" i="1" s="1"/>
  <c r="L322" i="1" l="1"/>
  <c r="M322" i="1" s="1"/>
  <c r="L321" i="1"/>
  <c r="M321" i="1" s="1"/>
  <c r="L323" i="1" l="1"/>
  <c r="M323" i="1" s="1"/>
  <c r="L324" i="1" l="1"/>
  <c r="M324" i="1" s="1"/>
  <c r="L325" i="1" l="1"/>
  <c r="M325" i="1" s="1"/>
  <c r="L326" i="1" l="1"/>
  <c r="M326" i="1" s="1"/>
  <c r="L327" i="1"/>
  <c r="M327" i="1" s="1"/>
  <c r="L328" i="1" l="1"/>
  <c r="M328" i="1" s="1"/>
  <c r="L329" i="1"/>
  <c r="M329" i="1" s="1"/>
  <c r="L330" i="1" l="1"/>
  <c r="M330" i="1" s="1"/>
  <c r="L331" i="1"/>
  <c r="M331" i="1" s="1"/>
  <c r="L332" i="1" l="1"/>
  <c r="M332" i="1" s="1"/>
  <c r="L333" i="1"/>
  <c r="M333" i="1" s="1"/>
  <c r="L334" i="1" l="1"/>
  <c r="M334" i="1" s="1"/>
  <c r="L335" i="1"/>
  <c r="M335" i="1" s="1"/>
  <c r="L336" i="1" l="1"/>
  <c r="M336" i="1" s="1"/>
  <c r="L337" i="1"/>
  <c r="M337" i="1" s="1"/>
  <c r="L338" i="1" l="1"/>
  <c r="M338" i="1" s="1"/>
  <c r="L339" i="1"/>
  <c r="M339" i="1" s="1"/>
  <c r="L340" i="1" l="1"/>
  <c r="M340" i="1" s="1"/>
  <c r="L341" i="1" l="1"/>
  <c r="M341" i="1" s="1"/>
  <c r="L343" i="1" l="1"/>
  <c r="M343" i="1" s="1"/>
  <c r="L342" i="1"/>
  <c r="M342" i="1" s="1"/>
  <c r="L344" i="1" l="1"/>
  <c r="M344" i="1" s="1"/>
  <c r="L345" i="1" l="1"/>
  <c r="M345" i="1" s="1"/>
  <c r="L346" i="1" l="1"/>
  <c r="M346" i="1" s="1"/>
  <c r="L347" i="1" l="1"/>
  <c r="M347" i="1" s="1"/>
  <c r="L348" i="1" l="1"/>
  <c r="M348" i="1" s="1"/>
  <c r="L349" i="1" l="1"/>
  <c r="M349" i="1" s="1"/>
  <c r="L350" i="1" l="1"/>
  <c r="M350" i="1" s="1"/>
  <c r="L351" i="1"/>
  <c r="M351" i="1" s="1"/>
  <c r="L353" i="1" l="1"/>
  <c r="M353" i="1" s="1"/>
  <c r="L352" i="1"/>
  <c r="M352" i="1" s="1"/>
  <c r="L354" i="1" l="1"/>
  <c r="M354" i="1" s="1"/>
  <c r="L355" i="1" l="1"/>
  <c r="M355" i="1" s="1"/>
  <c r="L356" i="1" l="1"/>
  <c r="M356" i="1" s="1"/>
  <c r="L357" i="1" l="1"/>
  <c r="M357" i="1" s="1"/>
  <c r="L358" i="1" l="1"/>
  <c r="M358" i="1" s="1"/>
  <c r="L359" i="1" l="1"/>
  <c r="M359" i="1" s="1"/>
  <c r="L360" i="1" l="1"/>
  <c r="M360" i="1" s="1"/>
  <c r="L361" i="1" l="1"/>
  <c r="M361" i="1" s="1"/>
  <c r="L362" i="1" l="1"/>
  <c r="M362" i="1" s="1"/>
  <c r="L363" i="1" l="1"/>
  <c r="M363" i="1" s="1"/>
  <c r="L364" i="1" l="1"/>
  <c r="M364" i="1" s="1"/>
  <c r="L365" i="1" l="1"/>
  <c r="M365" i="1" s="1"/>
  <c r="L366" i="1" l="1"/>
  <c r="M366" i="1" s="1"/>
  <c r="L367" i="1" l="1"/>
  <c r="M367" i="1" s="1"/>
  <c r="L368" i="1" l="1"/>
  <c r="M368" i="1" s="1"/>
  <c r="L369" i="1" l="1"/>
  <c r="M369" i="1" s="1"/>
  <c r="L370" i="1" l="1"/>
  <c r="M370" i="1" s="1"/>
  <c r="L371" i="1" l="1"/>
  <c r="M371" i="1" s="1"/>
  <c r="L372" i="1" l="1"/>
  <c r="M372" i="1" s="1"/>
  <c r="L373" i="1" l="1"/>
  <c r="M373" i="1" s="1"/>
  <c r="L374" i="1" l="1"/>
  <c r="M374" i="1" s="1"/>
  <c r="L375" i="1" l="1"/>
  <c r="M375" i="1" s="1"/>
  <c r="L376" i="1" l="1"/>
  <c r="M376" i="1" s="1"/>
  <c r="L377" i="1" l="1"/>
  <c r="M377" i="1" s="1"/>
  <c r="L378" i="1" l="1"/>
  <c r="M378" i="1" s="1"/>
  <c r="L379" i="1" l="1"/>
  <c r="M379" i="1" s="1"/>
  <c r="L380" i="1" l="1"/>
  <c r="M380" i="1" s="1"/>
  <c r="L381" i="1" l="1"/>
  <c r="M381" i="1" s="1"/>
  <c r="L382" i="1" l="1"/>
  <c r="M382" i="1" s="1"/>
  <c r="L383" i="1" l="1"/>
  <c r="M383" i="1" s="1"/>
  <c r="L384" i="1" l="1"/>
  <c r="M384" i="1" s="1"/>
  <c r="L385" i="1" l="1"/>
  <c r="M385" i="1" s="1"/>
  <c r="L386" i="1" l="1"/>
  <c r="M386" i="1" s="1"/>
  <c r="L387" i="1" l="1"/>
  <c r="M387" i="1" s="1"/>
  <c r="L388" i="1" l="1"/>
  <c r="M388" i="1" s="1"/>
  <c r="L389" i="1" l="1"/>
  <c r="M389" i="1" s="1"/>
  <c r="L390" i="1" l="1"/>
  <c r="M390" i="1" s="1"/>
  <c r="L391" i="1" l="1"/>
  <c r="M391" i="1" s="1"/>
  <c r="L392" i="1" l="1"/>
  <c r="M392" i="1" s="1"/>
  <c r="L393" i="1" l="1"/>
  <c r="M393" i="1" s="1"/>
  <c r="L394" i="1" l="1"/>
  <c r="M394" i="1" s="1"/>
  <c r="L395" i="1" l="1"/>
  <c r="M395" i="1" s="1"/>
  <c r="L396" i="1" l="1"/>
  <c r="M396" i="1" s="1"/>
  <c r="L397" i="1" l="1"/>
  <c r="M397" i="1" s="1"/>
  <c r="L398" i="1" l="1"/>
  <c r="M398" i="1" s="1"/>
  <c r="L399" i="1" l="1"/>
  <c r="M399" i="1" s="1"/>
  <c r="L400" i="1" l="1"/>
  <c r="M400" i="1" s="1"/>
  <c r="L401" i="1" l="1"/>
  <c r="M401" i="1" s="1"/>
  <c r="L402" i="1" l="1"/>
  <c r="M402" i="1" s="1"/>
  <c r="L403" i="1" l="1"/>
  <c r="M403" i="1" s="1"/>
  <c r="L405" i="1" l="1"/>
  <c r="M405" i="1" s="1"/>
  <c r="L404" i="1"/>
  <c r="M404" i="1" s="1"/>
  <c r="L406" i="1" l="1"/>
  <c r="M406" i="1" s="1"/>
  <c r="L407" i="1" l="1"/>
  <c r="M407" i="1" s="1"/>
  <c r="L408" i="1" l="1"/>
  <c r="M408" i="1" s="1"/>
  <c r="L409" i="1" l="1"/>
  <c r="M409" i="1" s="1"/>
  <c r="L411" i="1" l="1"/>
  <c r="M411" i="1" s="1"/>
  <c r="L410" i="1"/>
  <c r="M410" i="1" s="1"/>
  <c r="L412" i="1" l="1"/>
  <c r="M412" i="1" s="1"/>
  <c r="L413" i="1" l="1"/>
  <c r="M413" i="1" s="1"/>
  <c r="L414" i="1" l="1"/>
  <c r="M414" i="1" s="1"/>
  <c r="L415" i="1" l="1"/>
  <c r="M415" i="1" s="1"/>
  <c r="L416" i="1" l="1"/>
  <c r="M416" i="1" s="1"/>
  <c r="L417" i="1" l="1"/>
  <c r="M417" i="1" s="1"/>
  <c r="L418" i="1" l="1"/>
  <c r="M418" i="1" s="1"/>
  <c r="L419" i="1" l="1"/>
  <c r="M419" i="1" s="1"/>
  <c r="L420" i="1" l="1"/>
  <c r="M420" i="1" s="1"/>
  <c r="L421" i="1" l="1"/>
  <c r="M421" i="1" s="1"/>
  <c r="L422" i="1" l="1"/>
  <c r="M422" i="1" s="1"/>
  <c r="L423" i="1" l="1"/>
  <c r="M423" i="1" s="1"/>
  <c r="L424" i="1" l="1"/>
  <c r="M424" i="1" s="1"/>
  <c r="L425" i="1" l="1"/>
  <c r="M425" i="1" s="1"/>
  <c r="L426" i="1" l="1"/>
  <c r="M426" i="1" s="1"/>
  <c r="L427" i="1" l="1"/>
  <c r="M427" i="1" s="1"/>
  <c r="L428" i="1" l="1"/>
  <c r="M428" i="1" s="1"/>
  <c r="L429" i="1" l="1"/>
  <c r="M429" i="1" s="1"/>
  <c r="L430" i="1" l="1"/>
  <c r="M430" i="1" s="1"/>
  <c r="L431" i="1" l="1"/>
  <c r="M431" i="1" s="1"/>
  <c r="L432" i="1" l="1"/>
  <c r="M432" i="1" s="1"/>
  <c r="L433" i="1" l="1"/>
  <c r="M433" i="1" s="1"/>
  <c r="L434" i="1" l="1"/>
  <c r="M434" i="1" s="1"/>
  <c r="L435" i="1" l="1"/>
  <c r="M435" i="1" s="1"/>
  <c r="L436" i="1" l="1"/>
  <c r="M436" i="1" s="1"/>
  <c r="L437" i="1" l="1"/>
  <c r="M437" i="1" s="1"/>
  <c r="L438" i="1" l="1"/>
  <c r="M438" i="1" s="1"/>
  <c r="L439" i="1" l="1"/>
  <c r="M439" i="1" s="1"/>
  <c r="L440" i="1" l="1"/>
  <c r="M440" i="1" s="1"/>
  <c r="L441" i="1" l="1"/>
  <c r="M441" i="1" s="1"/>
  <c r="L442" i="1" l="1"/>
  <c r="M442" i="1" s="1"/>
  <c r="L443" i="1" l="1"/>
  <c r="M443" i="1" s="1"/>
  <c r="L444" i="1" l="1"/>
  <c r="M444" i="1" s="1"/>
  <c r="L445" i="1" l="1"/>
  <c r="M445" i="1" s="1"/>
  <c r="L446" i="1" l="1"/>
  <c r="M446" i="1" s="1"/>
  <c r="L447" i="1" l="1"/>
  <c r="M447" i="1" s="1"/>
  <c r="L448" i="1" l="1"/>
  <c r="M448" i="1" s="1"/>
  <c r="L449" i="1" l="1"/>
  <c r="M449" i="1" s="1"/>
  <c r="L450" i="1" l="1"/>
  <c r="M450" i="1" s="1"/>
  <c r="L451" i="1" l="1"/>
  <c r="M451" i="1" s="1"/>
  <c r="L452" i="1" l="1"/>
  <c r="M452" i="1" s="1"/>
  <c r="L453" i="1" l="1"/>
  <c r="M453" i="1" s="1"/>
  <c r="L454" i="1" l="1"/>
  <c r="M454" i="1" s="1"/>
  <c r="L455" i="1" l="1"/>
  <c r="M455" i="1" s="1"/>
  <c r="L456" i="1" l="1"/>
  <c r="M456" i="1" s="1"/>
  <c r="L457" i="1" l="1"/>
  <c r="M457" i="1" s="1"/>
  <c r="L458" i="1" l="1"/>
  <c r="M458" i="1" s="1"/>
  <c r="L459" i="1" l="1"/>
  <c r="M459" i="1" s="1"/>
  <c r="L460" i="1" l="1"/>
  <c r="M460" i="1" s="1"/>
  <c r="L461" i="1" l="1"/>
  <c r="M461" i="1" s="1"/>
  <c r="L462" i="1" l="1"/>
  <c r="M462" i="1" s="1"/>
  <c r="L463" i="1" l="1"/>
  <c r="M463" i="1" s="1"/>
  <c r="L464" i="1" l="1"/>
  <c r="M464" i="1" s="1"/>
  <c r="L465" i="1" l="1"/>
  <c r="M465" i="1" s="1"/>
  <c r="L466" i="1" l="1"/>
  <c r="M466" i="1" s="1"/>
  <c r="L467" i="1" l="1"/>
  <c r="M467" i="1" s="1"/>
  <c r="L468" i="1" l="1"/>
  <c r="M468" i="1" s="1"/>
  <c r="L469" i="1" l="1"/>
  <c r="M469" i="1" s="1"/>
  <c r="L470" i="1" l="1"/>
  <c r="M470" i="1" s="1"/>
  <c r="L472" i="1" l="1"/>
  <c r="M472" i="1" s="1"/>
  <c r="L471" i="1"/>
  <c r="M471" i="1" s="1"/>
  <c r="L473" i="1" l="1"/>
  <c r="M473" i="1" s="1"/>
  <c r="L474" i="1" l="1"/>
  <c r="M474" i="1" s="1"/>
  <c r="L475" i="1" l="1"/>
  <c r="M475" i="1" s="1"/>
  <c r="L476" i="1" l="1"/>
  <c r="M476" i="1" s="1"/>
  <c r="L477" i="1" l="1"/>
  <c r="M477" i="1" s="1"/>
  <c r="L478" i="1" l="1"/>
  <c r="M478" i="1" s="1"/>
  <c r="L479" i="1" l="1"/>
  <c r="M479" i="1" s="1"/>
  <c r="L480" i="1" l="1"/>
  <c r="M480" i="1" s="1"/>
  <c r="L481" i="1" l="1"/>
  <c r="M481" i="1" s="1"/>
  <c r="L482" i="1" l="1"/>
  <c r="M482" i="1" s="1"/>
  <c r="L483" i="1" l="1"/>
  <c r="M483" i="1" s="1"/>
  <c r="L484" i="1" l="1"/>
  <c r="M484" i="1" s="1"/>
  <c r="L485" i="1" l="1"/>
  <c r="M485" i="1" s="1"/>
  <c r="L486" i="1" l="1"/>
  <c r="M486" i="1" s="1"/>
  <c r="L487" i="1" l="1"/>
  <c r="M487" i="1" s="1"/>
  <c r="L488" i="1" l="1"/>
  <c r="M488" i="1" s="1"/>
  <c r="L489" i="1" l="1"/>
  <c r="M489" i="1" s="1"/>
  <c r="L490" i="1" l="1"/>
  <c r="M490" i="1" s="1"/>
  <c r="L491" i="1" l="1"/>
  <c r="M491" i="1" s="1"/>
  <c r="L492" i="1" l="1"/>
  <c r="M492" i="1" s="1"/>
  <c r="L493" i="1" l="1"/>
  <c r="M493" i="1" s="1"/>
  <c r="L494" i="1" l="1"/>
  <c r="M494" i="1" s="1"/>
  <c r="L495" i="1" l="1"/>
  <c r="M495" i="1" s="1"/>
  <c r="L496" i="1" l="1"/>
  <c r="M496" i="1" s="1"/>
  <c r="L497" i="1" l="1"/>
  <c r="M497" i="1" s="1"/>
  <c r="L498" i="1" l="1"/>
  <c r="M498" i="1" s="1"/>
  <c r="L499" i="1" l="1"/>
  <c r="M499" i="1" s="1"/>
  <c r="L500" i="1" l="1"/>
  <c r="M500" i="1" s="1"/>
  <c r="L501" i="1" l="1"/>
  <c r="M501" i="1" s="1"/>
  <c r="L502" i="1" l="1"/>
  <c r="M502" i="1" s="1"/>
  <c r="L503" i="1" l="1"/>
  <c r="M503" i="1" s="1"/>
  <c r="L504" i="1" l="1"/>
  <c r="M504" i="1" s="1"/>
  <c r="L505" i="1" l="1"/>
  <c r="M505" i="1" s="1"/>
  <c r="L506" i="1" l="1"/>
  <c r="M506" i="1" s="1"/>
  <c r="L507" i="1" l="1"/>
  <c r="M507" i="1" s="1"/>
  <c r="L508" i="1" l="1"/>
  <c r="M508" i="1" s="1"/>
  <c r="L509" i="1" l="1"/>
  <c r="M509" i="1" s="1"/>
  <c r="L510" i="1" l="1"/>
  <c r="M510" i="1" s="1"/>
  <c r="L511" i="1" l="1"/>
  <c r="M511" i="1" s="1"/>
  <c r="L512" i="1" l="1"/>
  <c r="M512" i="1" s="1"/>
  <c r="L513" i="1" l="1"/>
  <c r="M513" i="1" s="1"/>
  <c r="L514" i="1" l="1"/>
  <c r="M514" i="1" s="1"/>
  <c r="L515" i="1" l="1"/>
  <c r="M515" i="1" s="1"/>
  <c r="L516" i="1" l="1"/>
  <c r="M516" i="1" s="1"/>
  <c r="L517" i="1" l="1"/>
  <c r="M517" i="1" s="1"/>
  <c r="L518" i="1" l="1"/>
  <c r="M518" i="1" s="1"/>
  <c r="L519" i="1" l="1"/>
  <c r="M519" i="1" s="1"/>
  <c r="L520" i="1" l="1"/>
  <c r="M520" i="1" s="1"/>
  <c r="L521" i="1" l="1"/>
  <c r="M521" i="1" s="1"/>
  <c r="L523" i="1" l="1"/>
  <c r="M523" i="1" s="1"/>
  <c r="L522" i="1"/>
  <c r="M522" i="1" s="1"/>
  <c r="L524" i="1" l="1"/>
  <c r="M524" i="1" s="1"/>
  <c r="L525" i="1" l="1"/>
  <c r="M525" i="1" s="1"/>
  <c r="L526" i="1" l="1"/>
  <c r="M526" i="1" s="1"/>
  <c r="L527" i="1" l="1"/>
  <c r="M527" i="1" s="1"/>
  <c r="L528" i="1" l="1"/>
  <c r="M528" i="1" s="1"/>
  <c r="L529" i="1" l="1"/>
  <c r="M529" i="1" s="1"/>
  <c r="L530" i="1" l="1"/>
  <c r="M530" i="1" s="1"/>
  <c r="L531" i="1" l="1"/>
  <c r="M531" i="1" s="1"/>
  <c r="L532" i="1" l="1"/>
  <c r="M532" i="1" s="1"/>
  <c r="L533" i="1" l="1"/>
  <c r="M533" i="1" s="1"/>
  <c r="L534" i="1" l="1"/>
  <c r="M534" i="1" s="1"/>
  <c r="L535" i="1" l="1"/>
  <c r="M535" i="1" s="1"/>
  <c r="L536" i="1" l="1"/>
  <c r="M536" i="1" s="1"/>
  <c r="L537" i="1" l="1"/>
  <c r="M537" i="1" s="1"/>
  <c r="L538" i="1" l="1"/>
  <c r="M538" i="1" s="1"/>
  <c r="L539" i="1" l="1"/>
  <c r="M539" i="1" s="1"/>
  <c r="L540" i="1" l="1"/>
  <c r="M540" i="1" s="1"/>
  <c r="L541" i="1" l="1"/>
  <c r="M541" i="1" s="1"/>
  <c r="L542" i="1" l="1"/>
  <c r="M542" i="1" s="1"/>
  <c r="L543" i="1" l="1"/>
  <c r="M543" i="1" s="1"/>
  <c r="L544" i="1" l="1"/>
  <c r="M544" i="1" s="1"/>
  <c r="L545" i="1" l="1"/>
  <c r="M545" i="1" s="1"/>
  <c r="L546" i="1" l="1"/>
  <c r="M546" i="1" s="1"/>
  <c r="L547" i="1" l="1"/>
  <c r="M547" i="1" s="1"/>
  <c r="L548" i="1" l="1"/>
  <c r="M548" i="1" s="1"/>
  <c r="L550" i="1" l="1"/>
  <c r="M550" i="1" s="1"/>
  <c r="L549" i="1"/>
  <c r="M549" i="1" s="1"/>
  <c r="L551" i="1" l="1"/>
  <c r="M551" i="1" s="1"/>
  <c r="L552" i="1" l="1"/>
  <c r="M552" i="1" s="1"/>
  <c r="L553" i="1" l="1"/>
  <c r="M553" i="1" s="1"/>
  <c r="L555" i="1" l="1"/>
  <c r="M555" i="1" s="1"/>
  <c r="L554" i="1"/>
  <c r="M554" i="1" s="1"/>
  <c r="L556" i="1" l="1"/>
  <c r="M556" i="1" s="1"/>
  <c r="L557" i="1" l="1"/>
  <c r="M557" i="1" s="1"/>
  <c r="L558" i="1" l="1"/>
  <c r="M558" i="1" s="1"/>
  <c r="L559" i="1" l="1"/>
  <c r="M559" i="1" s="1"/>
  <c r="L560" i="1" l="1"/>
  <c r="M560" i="1" s="1"/>
  <c r="L561" i="1" l="1"/>
  <c r="M561" i="1" s="1"/>
  <c r="L562" i="1" l="1"/>
  <c r="M562" i="1" s="1"/>
  <c r="L563" i="1" l="1"/>
  <c r="M563" i="1" s="1"/>
  <c r="L564" i="1" l="1"/>
  <c r="M564" i="1" s="1"/>
  <c r="L565" i="1" l="1"/>
  <c r="M565" i="1" s="1"/>
  <c r="L566" i="1" l="1"/>
  <c r="M566" i="1" s="1"/>
  <c r="L567" i="1" l="1"/>
  <c r="M567" i="1" s="1"/>
  <c r="L568" i="1" l="1"/>
  <c r="M568" i="1" s="1"/>
  <c r="L569" i="1" l="1"/>
  <c r="M569" i="1" s="1"/>
  <c r="L570" i="1" l="1"/>
  <c r="M570" i="1" s="1"/>
  <c r="L571" i="1" l="1"/>
  <c r="M571" i="1" s="1"/>
  <c r="L572" i="1" l="1"/>
  <c r="M572" i="1" s="1"/>
  <c r="L573" i="1" l="1"/>
  <c r="M573" i="1" s="1"/>
  <c r="L574" i="1" l="1"/>
  <c r="M574" i="1" s="1"/>
  <c r="L575" i="1" l="1"/>
  <c r="M575" i="1" s="1"/>
  <c r="L576" i="1" l="1"/>
  <c r="M576" i="1" s="1"/>
  <c r="L577" i="1" l="1"/>
  <c r="M577" i="1" s="1"/>
  <c r="L578" i="1" l="1"/>
  <c r="M578" i="1" s="1"/>
  <c r="L579" i="1" l="1"/>
  <c r="M579" i="1" s="1"/>
  <c r="L580" i="1" l="1"/>
  <c r="M580" i="1" s="1"/>
  <c r="L581" i="1" l="1"/>
  <c r="M581" i="1" s="1"/>
  <c r="L582" i="1" l="1"/>
  <c r="M582" i="1" s="1"/>
  <c r="L583" i="1" l="1"/>
  <c r="M583" i="1" s="1"/>
  <c r="L584" i="1" l="1"/>
  <c r="M584" i="1" s="1"/>
  <c r="L585" i="1" l="1"/>
  <c r="M585" i="1" s="1"/>
  <c r="L586" i="1" l="1"/>
  <c r="M586" i="1" s="1"/>
  <c r="L587" i="1" l="1"/>
  <c r="M587" i="1" s="1"/>
  <c r="L588" i="1" l="1"/>
  <c r="M588" i="1" s="1"/>
  <c r="L589" i="1" l="1"/>
  <c r="M589" i="1" s="1"/>
  <c r="L590" i="1" l="1"/>
  <c r="M590" i="1" s="1"/>
  <c r="L591" i="1" l="1"/>
  <c r="M591" i="1" s="1"/>
  <c r="L592" i="1" l="1"/>
  <c r="M592" i="1" s="1"/>
  <c r="L593" i="1" l="1"/>
  <c r="M593" i="1" s="1"/>
  <c r="L594" i="1" l="1"/>
  <c r="M594" i="1" s="1"/>
  <c r="L596" i="1" l="1"/>
  <c r="M596" i="1" s="1"/>
  <c r="L595" i="1"/>
  <c r="M595" i="1" s="1"/>
  <c r="L597" i="1" l="1"/>
  <c r="M597" i="1" s="1"/>
  <c r="L598" i="1" l="1"/>
  <c r="M598" i="1" s="1"/>
  <c r="L599" i="1" l="1"/>
  <c r="M599" i="1" s="1"/>
  <c r="L600" i="1" l="1"/>
  <c r="M600" i="1" s="1"/>
  <c r="L601" i="1" l="1"/>
  <c r="M601" i="1" s="1"/>
  <c r="L602" i="1" l="1"/>
  <c r="M602" i="1" s="1"/>
  <c r="L603" i="1" l="1"/>
  <c r="M603" i="1" s="1"/>
  <c r="L604" i="1" l="1"/>
  <c r="M604" i="1" s="1"/>
  <c r="L605" i="1" l="1"/>
  <c r="M605" i="1" s="1"/>
  <c r="L606" i="1" l="1"/>
  <c r="M606" i="1" s="1"/>
  <c r="L607" i="1" l="1"/>
  <c r="M607" i="1" s="1"/>
  <c r="L608" i="1" l="1"/>
  <c r="M608" i="1" s="1"/>
  <c r="L609" i="1" l="1"/>
  <c r="M609" i="1" s="1"/>
  <c r="L610" i="1" l="1"/>
  <c r="M610" i="1" s="1"/>
  <c r="L611" i="1" l="1"/>
  <c r="M611" i="1" s="1"/>
  <c r="L612" i="1" l="1"/>
  <c r="M612" i="1" s="1"/>
  <c r="L613" i="1" l="1"/>
  <c r="M613" i="1" s="1"/>
  <c r="L614" i="1" l="1"/>
  <c r="M614" i="1" s="1"/>
  <c r="L615" i="1" l="1"/>
  <c r="M615" i="1" s="1"/>
  <c r="L616" i="1" l="1"/>
  <c r="M616" i="1" s="1"/>
  <c r="L617" i="1" l="1"/>
  <c r="M617" i="1" s="1"/>
  <c r="L618" i="1" l="1"/>
  <c r="M618" i="1" s="1"/>
  <c r="L619" i="1" l="1"/>
  <c r="M619" i="1" s="1"/>
  <c r="L620" i="1" l="1"/>
  <c r="M620" i="1" s="1"/>
  <c r="L621" i="1" l="1"/>
  <c r="M621" i="1" s="1"/>
  <c r="L622" i="1" l="1"/>
  <c r="M622" i="1" s="1"/>
  <c r="L623" i="1" l="1"/>
  <c r="M623" i="1" s="1"/>
  <c r="L624" i="1" l="1"/>
  <c r="M624" i="1" s="1"/>
  <c r="L625" i="1" l="1"/>
  <c r="M625" i="1" s="1"/>
  <c r="L626" i="1" l="1"/>
  <c r="M626" i="1" s="1"/>
  <c r="L627" i="1" l="1"/>
  <c r="M627" i="1" s="1"/>
  <c r="L628" i="1" l="1"/>
  <c r="M628" i="1" s="1"/>
  <c r="L629" i="1" l="1"/>
  <c r="M629" i="1" s="1"/>
  <c r="L630" i="1" l="1"/>
  <c r="M630" i="1" s="1"/>
  <c r="L631" i="1" l="1"/>
  <c r="M631" i="1" s="1"/>
  <c r="L632" i="1" l="1"/>
  <c r="M632" i="1" s="1"/>
  <c r="L634" i="1" l="1"/>
  <c r="M634" i="1" s="1"/>
  <c r="L633" i="1"/>
  <c r="M633" i="1" s="1"/>
  <c r="L635" i="1" l="1"/>
  <c r="M635" i="1" s="1"/>
  <c r="L636" i="1" l="1"/>
  <c r="M636" i="1" s="1"/>
  <c r="L637" i="1" l="1"/>
  <c r="M637" i="1" s="1"/>
  <c r="L638" i="1" l="1"/>
  <c r="M638" i="1" s="1"/>
  <c r="L639" i="1" l="1"/>
  <c r="M639" i="1" s="1"/>
  <c r="L640" i="1" l="1"/>
  <c r="M640" i="1" s="1"/>
  <c r="L641" i="1" l="1"/>
  <c r="M641" i="1" s="1"/>
  <c r="L642" i="1" l="1"/>
  <c r="M642" i="1" s="1"/>
  <c r="L643" i="1" l="1"/>
  <c r="M643" i="1" s="1"/>
  <c r="L645" i="1" l="1"/>
  <c r="M645" i="1" s="1"/>
  <c r="L644" i="1"/>
  <c r="M644" i="1" s="1"/>
  <c r="L646" i="1" l="1"/>
  <c r="M646" i="1" s="1"/>
  <c r="L647" i="1" l="1"/>
  <c r="M647" i="1" s="1"/>
  <c r="L648" i="1" l="1"/>
  <c r="M648" i="1" s="1"/>
  <c r="L649" i="1" l="1"/>
  <c r="M649" i="1" s="1"/>
  <c r="L650" i="1" l="1"/>
  <c r="M650" i="1" s="1"/>
  <c r="L651" i="1" l="1"/>
  <c r="M651" i="1" s="1"/>
  <c r="L652" i="1" l="1"/>
  <c r="M652" i="1" s="1"/>
  <c r="L653" i="1" l="1"/>
  <c r="M653" i="1" s="1"/>
  <c r="L654" i="1" l="1"/>
  <c r="M654" i="1" s="1"/>
  <c r="L655" i="1" l="1"/>
  <c r="M655" i="1" s="1"/>
  <c r="L656" i="1" l="1"/>
  <c r="M656" i="1" s="1"/>
  <c r="L657" i="1" l="1"/>
  <c r="M657" i="1" s="1"/>
  <c r="L658" i="1" l="1"/>
  <c r="M658" i="1" s="1"/>
  <c r="L659" i="1" l="1"/>
  <c r="M659" i="1" s="1"/>
  <c r="L660" i="1" l="1"/>
  <c r="M660" i="1" s="1"/>
  <c r="L661" i="1" l="1"/>
  <c r="M661" i="1" s="1"/>
  <c r="L662" i="1" l="1"/>
  <c r="M662" i="1" s="1"/>
  <c r="L663" i="1" l="1"/>
  <c r="M663" i="1" s="1"/>
  <c r="L664" i="1" l="1"/>
  <c r="M664" i="1" s="1"/>
  <c r="L665" i="1" l="1"/>
  <c r="M665" i="1" s="1"/>
  <c r="L666" i="1" l="1"/>
  <c r="M666" i="1" s="1"/>
  <c r="L667" i="1" l="1"/>
  <c r="M667" i="1" s="1"/>
  <c r="L668" i="1" l="1"/>
  <c r="M668" i="1" s="1"/>
  <c r="L669" i="1" l="1"/>
  <c r="M669" i="1" s="1"/>
  <c r="L670" i="1" l="1"/>
  <c r="M670" i="1" s="1"/>
  <c r="L671" i="1" l="1"/>
  <c r="M671" i="1" s="1"/>
  <c r="L672" i="1" l="1"/>
  <c r="M672" i="1" s="1"/>
  <c r="L673" i="1" l="1"/>
  <c r="M673" i="1" s="1"/>
  <c r="L674" i="1" l="1"/>
  <c r="M674" i="1" s="1"/>
  <c r="L675" i="1" l="1"/>
  <c r="M675" i="1" s="1"/>
  <c r="L676" i="1" l="1"/>
  <c r="M676" i="1" s="1"/>
  <c r="L677" i="1" l="1"/>
  <c r="M677" i="1" s="1"/>
  <c r="L678" i="1" l="1"/>
  <c r="M678" i="1" s="1"/>
  <c r="L679" i="1" l="1"/>
  <c r="M679" i="1" s="1"/>
  <c r="L680" i="1" l="1"/>
  <c r="M680" i="1" s="1"/>
  <c r="L681" i="1" l="1"/>
  <c r="M681" i="1" s="1"/>
  <c r="L682" i="1" l="1"/>
  <c r="M682" i="1" s="1"/>
  <c r="L683" i="1" l="1"/>
  <c r="M683" i="1" s="1"/>
  <c r="L684" i="1" l="1"/>
  <c r="M684" i="1" s="1"/>
  <c r="L685" i="1" l="1"/>
  <c r="M685" i="1" s="1"/>
  <c r="L686" i="1" l="1"/>
  <c r="M686" i="1" s="1"/>
  <c r="L687" i="1" l="1"/>
  <c r="M687" i="1" s="1"/>
  <c r="L689" i="1" l="1"/>
  <c r="M689" i="1" s="1"/>
  <c r="L688" i="1"/>
  <c r="M688" i="1" s="1"/>
  <c r="L690" i="1" l="1"/>
  <c r="M690" i="1" s="1"/>
  <c r="L691" i="1" l="1"/>
  <c r="M691" i="1" s="1"/>
  <c r="L692" i="1" l="1"/>
  <c r="M692" i="1" s="1"/>
  <c r="L693" i="1" l="1"/>
  <c r="M693" i="1" s="1"/>
  <c r="L694" i="1" l="1"/>
  <c r="M694" i="1" s="1"/>
  <c r="L695" i="1" l="1"/>
  <c r="M695" i="1" s="1"/>
  <c r="L696" i="1" l="1"/>
  <c r="M696" i="1" s="1"/>
  <c r="L697" i="1" l="1"/>
  <c r="M697" i="1" s="1"/>
  <c r="L698" i="1" l="1"/>
  <c r="M698" i="1" s="1"/>
  <c r="L699" i="1" l="1"/>
  <c r="M699" i="1" s="1"/>
  <c r="L700" i="1" l="1"/>
  <c r="M700" i="1" s="1"/>
  <c r="L701" i="1" l="1"/>
  <c r="M701" i="1" s="1"/>
  <c r="L702" i="1" l="1"/>
  <c r="M702" i="1" s="1"/>
  <c r="L703" i="1" l="1"/>
  <c r="M703" i="1" s="1"/>
  <c r="L704" i="1" l="1"/>
  <c r="M704" i="1" s="1"/>
  <c r="L705" i="1" l="1"/>
  <c r="M705" i="1" s="1"/>
  <c r="L706" i="1" l="1"/>
  <c r="M706" i="1" s="1"/>
  <c r="L707" i="1" l="1"/>
  <c r="M707" i="1" s="1"/>
  <c r="L708" i="1" l="1"/>
  <c r="M708" i="1" s="1"/>
  <c r="L709" i="1" l="1"/>
  <c r="M709" i="1" s="1"/>
  <c r="L710" i="1" l="1"/>
  <c r="M710" i="1" s="1"/>
  <c r="L711" i="1" l="1"/>
  <c r="M711" i="1" s="1"/>
  <c r="L712" i="1" l="1"/>
  <c r="M712" i="1" s="1"/>
  <c r="L713" i="1" l="1"/>
  <c r="M713" i="1" s="1"/>
  <c r="L714" i="1" l="1"/>
  <c r="M714" i="1" s="1"/>
  <c r="L715" i="1" l="1"/>
  <c r="M715" i="1" s="1"/>
  <c r="L716" i="1" l="1"/>
  <c r="M716" i="1" s="1"/>
  <c r="L717" i="1" l="1"/>
  <c r="M717" i="1" s="1"/>
  <c r="L718" i="1" l="1"/>
  <c r="M718" i="1" s="1"/>
  <c r="L719" i="1" l="1"/>
  <c r="M719" i="1" s="1"/>
  <c r="L720" i="1" l="1"/>
  <c r="M720" i="1" s="1"/>
  <c r="L721" i="1" l="1"/>
  <c r="M721" i="1" s="1"/>
  <c r="L722" i="1" l="1"/>
  <c r="M722" i="1" s="1"/>
  <c r="L723" i="1" l="1"/>
  <c r="M723" i="1" s="1"/>
  <c r="L724" i="1" l="1"/>
  <c r="M724" i="1" s="1"/>
  <c r="L725" i="1" l="1"/>
  <c r="M725" i="1" s="1"/>
  <c r="L726" i="1" l="1"/>
  <c r="M726" i="1" s="1"/>
  <c r="L727" i="1" l="1"/>
  <c r="M727" i="1" s="1"/>
  <c r="L728" i="1" l="1"/>
  <c r="M728" i="1" s="1"/>
  <c r="L729" i="1" l="1"/>
  <c r="M729" i="1" s="1"/>
  <c r="L730" i="1" l="1"/>
  <c r="M730" i="1" s="1"/>
  <c r="L731" i="1" l="1"/>
  <c r="M731" i="1" s="1"/>
  <c r="L732" i="1" l="1"/>
  <c r="M732" i="1" s="1"/>
  <c r="L733" i="1" l="1"/>
  <c r="M733" i="1" s="1"/>
  <c r="L734" i="1" l="1"/>
  <c r="M734" i="1" s="1"/>
  <c r="L735" i="1" l="1"/>
  <c r="M735" i="1" s="1"/>
  <c r="L736" i="1" l="1"/>
  <c r="M736" i="1" s="1"/>
  <c r="L737" i="1" l="1"/>
  <c r="M737" i="1" s="1"/>
  <c r="L738" i="1" l="1"/>
  <c r="M738" i="1" s="1"/>
  <c r="L739" i="1" l="1"/>
  <c r="M739" i="1" s="1"/>
  <c r="L740" i="1" l="1"/>
  <c r="M740" i="1" s="1"/>
  <c r="L741" i="1" l="1"/>
  <c r="M741" i="1" s="1"/>
  <c r="L742" i="1" l="1"/>
  <c r="M742" i="1" s="1"/>
  <c r="L743" i="1" l="1"/>
  <c r="M743" i="1" s="1"/>
  <c r="L744" i="1" l="1"/>
  <c r="M744" i="1" s="1"/>
  <c r="L745" i="1" l="1"/>
  <c r="M745" i="1" s="1"/>
  <c r="L746" i="1" l="1"/>
  <c r="M746" i="1" s="1"/>
  <c r="L747" i="1" l="1"/>
  <c r="M747" i="1" s="1"/>
  <c r="L748" i="1" l="1"/>
  <c r="M748" i="1" s="1"/>
  <c r="L749" i="1" l="1"/>
  <c r="M749" i="1" s="1"/>
  <c r="L750" i="1" l="1"/>
  <c r="M750" i="1" s="1"/>
  <c r="L751" i="1" l="1"/>
  <c r="M751" i="1" s="1"/>
  <c r="L752" i="1" l="1"/>
  <c r="M752" i="1" s="1"/>
  <c r="L753" i="1" l="1"/>
  <c r="M753" i="1" s="1"/>
  <c r="L754" i="1" l="1"/>
  <c r="M754" i="1" s="1"/>
  <c r="L755" i="1" l="1"/>
  <c r="M755" i="1" s="1"/>
  <c r="L756" i="1" l="1"/>
  <c r="M756" i="1" s="1"/>
  <c r="L757" i="1" l="1"/>
  <c r="M757" i="1" s="1"/>
  <c r="L758" i="1" l="1"/>
  <c r="M758" i="1" s="1"/>
  <c r="L759" i="1" l="1"/>
  <c r="M759" i="1" s="1"/>
  <c r="L760" i="1" l="1"/>
  <c r="M760" i="1" s="1"/>
  <c r="L761" i="1" l="1"/>
  <c r="M761" i="1" s="1"/>
  <c r="L762" i="1" l="1"/>
  <c r="M762" i="1" s="1"/>
  <c r="L763" i="1" l="1"/>
  <c r="M763" i="1" s="1"/>
  <c r="L764" i="1" l="1"/>
  <c r="M764" i="1" s="1"/>
  <c r="L765" i="1" l="1"/>
  <c r="M765" i="1" s="1"/>
  <c r="L766" i="1" l="1"/>
  <c r="M766" i="1" s="1"/>
  <c r="L767" i="1" l="1"/>
  <c r="M767" i="1" s="1"/>
  <c r="L768" i="1" l="1"/>
  <c r="M768" i="1" s="1"/>
  <c r="L769" i="1" l="1"/>
  <c r="M769" i="1" s="1"/>
  <c r="L770" i="1" l="1"/>
  <c r="M770" i="1" s="1"/>
  <c r="L771" i="1" l="1"/>
  <c r="M771" i="1" s="1"/>
  <c r="L772" i="1" l="1"/>
  <c r="M772" i="1" s="1"/>
  <c r="L773" i="1" l="1"/>
  <c r="M773" i="1" s="1"/>
  <c r="L774" i="1" l="1"/>
  <c r="M774" i="1" s="1"/>
  <c r="L775" i="1" l="1"/>
  <c r="M775" i="1" s="1"/>
  <c r="L776" i="1" l="1"/>
  <c r="M776" i="1" s="1"/>
  <c r="L777" i="1" l="1"/>
  <c r="M777" i="1" s="1"/>
  <c r="L778" i="1" l="1"/>
  <c r="M778" i="1" s="1"/>
  <c r="L779" i="1" l="1"/>
  <c r="M779" i="1" s="1"/>
  <c r="L780" i="1" l="1"/>
  <c r="M780" i="1" s="1"/>
  <c r="L781" i="1" l="1"/>
  <c r="M781" i="1" s="1"/>
  <c r="L782" i="1" l="1"/>
  <c r="M782" i="1" s="1"/>
  <c r="L783" i="1" l="1"/>
  <c r="M783" i="1" s="1"/>
  <c r="L784" i="1" l="1"/>
  <c r="M784" i="1" s="1"/>
  <c r="L785" i="1" l="1"/>
  <c r="M785" i="1" s="1"/>
  <c r="L786" i="1" l="1"/>
  <c r="M786" i="1" s="1"/>
  <c r="L787" i="1" l="1"/>
  <c r="M787" i="1" s="1"/>
  <c r="L788" i="1" l="1"/>
  <c r="M788" i="1" s="1"/>
  <c r="L789" i="1" l="1"/>
  <c r="M789" i="1" s="1"/>
  <c r="L790" i="1" l="1"/>
  <c r="M790" i="1" s="1"/>
  <c r="L791" i="1" l="1"/>
  <c r="M791" i="1" s="1"/>
  <c r="L792" i="1" l="1"/>
  <c r="M792" i="1" s="1"/>
  <c r="L793" i="1" l="1"/>
  <c r="M793" i="1" s="1"/>
  <c r="L794" i="1" l="1"/>
  <c r="M794" i="1" s="1"/>
  <c r="L795" i="1" l="1"/>
  <c r="M795" i="1" s="1"/>
  <c r="L796" i="1" l="1"/>
  <c r="M796" i="1" s="1"/>
  <c r="L797" i="1" l="1"/>
  <c r="M797" i="1" s="1"/>
  <c r="L798" i="1" l="1"/>
  <c r="M798" i="1" s="1"/>
  <c r="L799" i="1" l="1"/>
  <c r="M799" i="1" s="1"/>
  <c r="L800" i="1" l="1"/>
  <c r="M800" i="1" s="1"/>
  <c r="L801" i="1" l="1"/>
  <c r="M801" i="1" s="1"/>
  <c r="L802" i="1" l="1"/>
  <c r="M802" i="1" s="1"/>
  <c r="L803" i="1" l="1"/>
  <c r="M803" i="1" s="1"/>
  <c r="L804" i="1" l="1"/>
  <c r="M804" i="1" s="1"/>
  <c r="L805" i="1" l="1"/>
  <c r="M805" i="1" s="1"/>
  <c r="L806" i="1" l="1"/>
  <c r="M806" i="1" s="1"/>
  <c r="L807" i="1" l="1"/>
  <c r="M807" i="1" s="1"/>
  <c r="L808" i="1" l="1"/>
  <c r="M808" i="1" s="1"/>
  <c r="L809" i="1" l="1"/>
  <c r="M809" i="1" s="1"/>
  <c r="L810" i="1" l="1"/>
  <c r="M810" i="1" s="1"/>
  <c r="L811" i="1" l="1"/>
  <c r="M811" i="1" s="1"/>
  <c r="L812" i="1" l="1"/>
  <c r="M812" i="1" s="1"/>
  <c r="L813" i="1" l="1"/>
  <c r="M813" i="1" s="1"/>
  <c r="L814" i="1" l="1"/>
  <c r="M814" i="1" s="1"/>
  <c r="L815" i="1" l="1"/>
  <c r="M815" i="1" s="1"/>
  <c r="L816" i="1" l="1"/>
  <c r="M816" i="1" s="1"/>
  <c r="L817" i="1" l="1"/>
  <c r="M817" i="1" s="1"/>
  <c r="L818" i="1" l="1"/>
  <c r="M818" i="1" s="1"/>
  <c r="L819" i="1" l="1"/>
  <c r="M819" i="1" s="1"/>
  <c r="L820" i="1" l="1"/>
  <c r="M820" i="1" s="1"/>
  <c r="L821" i="1" l="1"/>
  <c r="M821" i="1" s="1"/>
  <c r="L822" i="1" l="1"/>
  <c r="M822" i="1" s="1"/>
  <c r="L823" i="1" l="1"/>
  <c r="M823" i="1" s="1"/>
  <c r="L824" i="1" l="1"/>
  <c r="M824" i="1" s="1"/>
  <c r="L825" i="1" l="1"/>
  <c r="M825" i="1" s="1"/>
  <c r="L826" i="1" l="1"/>
  <c r="M826" i="1" s="1"/>
  <c r="L827" i="1" l="1"/>
  <c r="M827" i="1" s="1"/>
  <c r="L828" i="1" l="1"/>
  <c r="M828" i="1" s="1"/>
  <c r="L829" i="1" l="1"/>
  <c r="M829" i="1" s="1"/>
  <c r="L830" i="1" l="1"/>
  <c r="M830" i="1" s="1"/>
  <c r="L831" i="1" l="1"/>
  <c r="M831" i="1" s="1"/>
  <c r="L832" i="1" l="1"/>
  <c r="M832" i="1" s="1"/>
  <c r="L833" i="1" l="1"/>
  <c r="M833" i="1" s="1"/>
  <c r="L834" i="1" l="1"/>
  <c r="M834" i="1" s="1"/>
  <c r="L835" i="1" l="1"/>
  <c r="M835" i="1" s="1"/>
  <c r="L836" i="1" l="1"/>
  <c r="M836" i="1" s="1"/>
  <c r="L837" i="1" l="1"/>
  <c r="M837" i="1" s="1"/>
  <c r="L838" i="1" l="1"/>
  <c r="M838" i="1" s="1"/>
  <c r="L839" i="1" l="1"/>
  <c r="M839" i="1" s="1"/>
  <c r="L840" i="1" l="1"/>
  <c r="M840" i="1" s="1"/>
  <c r="L841" i="1" l="1"/>
  <c r="M841" i="1" s="1"/>
  <c r="L842" i="1" l="1"/>
  <c r="M842" i="1" s="1"/>
  <c r="L843" i="1" l="1"/>
  <c r="M843" i="1" s="1"/>
  <c r="L844" i="1" l="1"/>
  <c r="M844" i="1" s="1"/>
  <c r="L845" i="1" l="1"/>
  <c r="M845" i="1" s="1"/>
  <c r="L846" i="1" l="1"/>
  <c r="M846" i="1" s="1"/>
  <c r="L847" i="1" l="1"/>
  <c r="M847" i="1" s="1"/>
  <c r="L848" i="1" l="1"/>
  <c r="M848" i="1" s="1"/>
  <c r="L849" i="1" l="1"/>
  <c r="M849" i="1" s="1"/>
  <c r="L850" i="1" l="1"/>
  <c r="M850" i="1" s="1"/>
  <c r="L851" i="1" l="1"/>
  <c r="M851" i="1" s="1"/>
  <c r="L852" i="1" l="1"/>
  <c r="M852" i="1" s="1"/>
  <c r="L853" i="1" l="1"/>
  <c r="M853" i="1" s="1"/>
  <c r="L854" i="1" l="1"/>
  <c r="M854" i="1" s="1"/>
  <c r="L855" i="1" l="1"/>
  <c r="M855" i="1" s="1"/>
  <c r="L856" i="1" l="1"/>
  <c r="M856" i="1" s="1"/>
  <c r="L857" i="1" l="1"/>
  <c r="M857" i="1" s="1"/>
  <c r="L858" i="1" l="1"/>
  <c r="M858" i="1" s="1"/>
  <c r="L859" i="1" l="1"/>
  <c r="M859" i="1" s="1"/>
  <c r="L860" i="1" l="1"/>
  <c r="M860" i="1" s="1"/>
  <c r="L861" i="1" l="1"/>
  <c r="M861" i="1" s="1"/>
  <c r="L862" i="1" l="1"/>
  <c r="M862" i="1" s="1"/>
  <c r="L863" i="1" l="1"/>
  <c r="M863" i="1" s="1"/>
  <c r="L864" i="1" l="1"/>
  <c r="M864" i="1" s="1"/>
  <c r="L865" i="1" l="1"/>
  <c r="M865" i="1" s="1"/>
  <c r="L866" i="1" l="1"/>
  <c r="M866" i="1" s="1"/>
  <c r="L867" i="1" l="1"/>
  <c r="M867" i="1" s="1"/>
  <c r="L868" i="1" l="1"/>
  <c r="M868" i="1" s="1"/>
  <c r="L869" i="1" l="1"/>
  <c r="M869" i="1" s="1"/>
  <c r="L870" i="1" l="1"/>
  <c r="M870" i="1" s="1"/>
  <c r="L871" i="1" l="1"/>
  <c r="M871" i="1" s="1"/>
  <c r="L872" i="1" l="1"/>
  <c r="M872" i="1" s="1"/>
  <c r="L873" i="1" l="1"/>
  <c r="M873" i="1" s="1"/>
  <c r="L874" i="1" l="1"/>
  <c r="M874" i="1" s="1"/>
  <c r="L875" i="1" l="1"/>
  <c r="M875" i="1" s="1"/>
  <c r="L876" i="1" l="1"/>
  <c r="M876" i="1" s="1"/>
  <c r="L877" i="1" l="1"/>
  <c r="M877" i="1" s="1"/>
  <c r="L878" i="1" l="1"/>
  <c r="M878" i="1" s="1"/>
  <c r="L879" i="1" l="1"/>
  <c r="M879" i="1" s="1"/>
  <c r="L880" i="1" l="1"/>
  <c r="M880" i="1" s="1"/>
  <c r="L881" i="1" l="1"/>
  <c r="M881" i="1" s="1"/>
  <c r="L882" i="1" l="1"/>
  <c r="M882" i="1" s="1"/>
  <c r="L883" i="1" l="1"/>
  <c r="M883" i="1" s="1"/>
  <c r="L884" i="1" l="1"/>
  <c r="M884" i="1" s="1"/>
  <c r="L885" i="1" l="1"/>
  <c r="M885" i="1" s="1"/>
  <c r="L886" i="1" l="1"/>
  <c r="M886" i="1" s="1"/>
  <c r="L887" i="1" l="1"/>
  <c r="M887" i="1" s="1"/>
  <c r="L888" i="1" l="1"/>
  <c r="M888" i="1" s="1"/>
  <c r="L889" i="1" l="1"/>
  <c r="M889" i="1" s="1"/>
  <c r="L890" i="1" l="1"/>
  <c r="M890" i="1" s="1"/>
  <c r="L891" i="1" l="1"/>
  <c r="M891" i="1" s="1"/>
  <c r="L892" i="1" l="1"/>
  <c r="M892" i="1" s="1"/>
  <c r="L893" i="1" l="1"/>
  <c r="M893" i="1" s="1"/>
  <c r="L894" i="1" l="1"/>
  <c r="M894" i="1" s="1"/>
  <c r="L895" i="1" l="1"/>
  <c r="M895" i="1" s="1"/>
  <c r="L896" i="1" l="1"/>
  <c r="M896" i="1" s="1"/>
  <c r="L897" i="1" l="1"/>
  <c r="M897" i="1" s="1"/>
  <c r="L898" i="1" l="1"/>
  <c r="M898" i="1" s="1"/>
  <c r="L899" i="1" l="1"/>
  <c r="M899" i="1" s="1"/>
  <c r="L900" i="1" l="1"/>
  <c r="M900" i="1" s="1"/>
  <c r="L901" i="1" l="1"/>
  <c r="M901" i="1" s="1"/>
  <c r="L902" i="1" l="1"/>
  <c r="M902" i="1" s="1"/>
  <c r="L903" i="1" l="1"/>
  <c r="M903" i="1" s="1"/>
  <c r="L904" i="1" l="1"/>
  <c r="M904" i="1" s="1"/>
  <c r="L905" i="1" l="1"/>
  <c r="M905" i="1" s="1"/>
  <c r="L906" i="1" l="1"/>
  <c r="M906" i="1" s="1"/>
  <c r="L907" i="1" l="1"/>
  <c r="M907" i="1" s="1"/>
  <c r="L908" i="1" l="1"/>
  <c r="M908" i="1" s="1"/>
  <c r="L909" i="1" l="1"/>
  <c r="M909" i="1" s="1"/>
  <c r="L910" i="1" l="1"/>
  <c r="M910" i="1" s="1"/>
  <c r="L911" i="1" l="1"/>
  <c r="M911" i="1" s="1"/>
  <c r="L912" i="1" l="1"/>
  <c r="M912" i="1" s="1"/>
  <c r="L913" i="1" l="1"/>
  <c r="M913" i="1" s="1"/>
  <c r="L914" i="1" l="1"/>
  <c r="M914" i="1" s="1"/>
  <c r="L915" i="1" l="1"/>
  <c r="M915" i="1" s="1"/>
  <c r="L916" i="1" l="1"/>
  <c r="M916" i="1" s="1"/>
  <c r="L917" i="1" l="1"/>
  <c r="M917" i="1" s="1"/>
  <c r="L918" i="1" l="1"/>
  <c r="M918" i="1" s="1"/>
  <c r="L919" i="1" l="1"/>
  <c r="M919" i="1" s="1"/>
  <c r="L920" i="1" l="1"/>
  <c r="M920" i="1" s="1"/>
  <c r="L921" i="1" l="1"/>
  <c r="M921" i="1" s="1"/>
  <c r="L922" i="1" l="1"/>
  <c r="M922" i="1" s="1"/>
  <c r="L923" i="1" l="1"/>
  <c r="M923" i="1" s="1"/>
  <c r="L924" i="1" l="1"/>
  <c r="M924" i="1" s="1"/>
  <c r="L925" i="1" l="1"/>
  <c r="M925" i="1" s="1"/>
  <c r="L926" i="1" l="1"/>
  <c r="M926" i="1" s="1"/>
  <c r="L927" i="1" l="1"/>
  <c r="M927" i="1" s="1"/>
  <c r="L928" i="1" l="1"/>
  <c r="M928" i="1" s="1"/>
  <c r="L929" i="1" l="1"/>
  <c r="M929" i="1" s="1"/>
  <c r="L930" i="1" l="1"/>
  <c r="M930" i="1" s="1"/>
  <c r="L931" i="1" l="1"/>
  <c r="M931" i="1" s="1"/>
  <c r="L932" i="1" l="1"/>
  <c r="M932" i="1" s="1"/>
  <c r="L933" i="1" l="1"/>
  <c r="M933" i="1" s="1"/>
  <c r="L934" i="1" l="1"/>
  <c r="M934" i="1" s="1"/>
  <c r="L935" i="1" l="1"/>
  <c r="M935" i="1" s="1"/>
  <c r="L936" i="1" l="1"/>
  <c r="M936" i="1" s="1"/>
  <c r="L937" i="1" l="1"/>
  <c r="M937" i="1" s="1"/>
  <c r="L938" i="1" l="1"/>
  <c r="M938" i="1" s="1"/>
  <c r="L939" i="1" l="1"/>
  <c r="M939" i="1" s="1"/>
  <c r="L940" i="1" l="1"/>
  <c r="M940" i="1" s="1"/>
  <c r="L941" i="1" l="1"/>
  <c r="M941" i="1" s="1"/>
  <c r="L942" i="1" l="1"/>
  <c r="M942" i="1" s="1"/>
  <c r="L943" i="1" l="1"/>
  <c r="M943" i="1" s="1"/>
  <c r="L944" i="1" l="1"/>
  <c r="M944" i="1" s="1"/>
  <c r="L945" i="1" l="1"/>
  <c r="M945" i="1" s="1"/>
  <c r="L946" i="1" l="1"/>
  <c r="M946" i="1" s="1"/>
  <c r="L947" i="1" l="1"/>
  <c r="M947" i="1" s="1"/>
  <c r="L948" i="1" l="1"/>
  <c r="M948" i="1" s="1"/>
  <c r="L949" i="1" l="1"/>
  <c r="M949" i="1" s="1"/>
  <c r="L950" i="1" l="1"/>
  <c r="M950" i="1" s="1"/>
  <c r="L951" i="1" l="1"/>
  <c r="M951" i="1" s="1"/>
  <c r="L952" i="1" l="1"/>
  <c r="M952" i="1" s="1"/>
  <c r="L953" i="1" l="1"/>
  <c r="M953" i="1" s="1"/>
  <c r="L954" i="1" l="1"/>
  <c r="M954" i="1" s="1"/>
  <c r="L955" i="1" l="1"/>
  <c r="M955" i="1" s="1"/>
  <c r="L956" i="1" l="1"/>
  <c r="M956" i="1" s="1"/>
  <c r="L957" i="1" l="1"/>
  <c r="M957" i="1" s="1"/>
  <c r="L958" i="1" l="1"/>
  <c r="M958" i="1" s="1"/>
  <c r="L959" i="1" l="1"/>
  <c r="M959" i="1" s="1"/>
  <c r="L960" i="1" l="1"/>
  <c r="M960" i="1" s="1"/>
  <c r="L961" i="1" l="1"/>
  <c r="M961" i="1" s="1"/>
  <c r="L962" i="1" l="1"/>
  <c r="M962" i="1" s="1"/>
  <c r="L963" i="1" l="1"/>
  <c r="M963" i="1" s="1"/>
  <c r="L964" i="1" l="1"/>
  <c r="M964" i="1" s="1"/>
  <c r="L965" i="1" l="1"/>
  <c r="M965" i="1" s="1"/>
  <c r="L966" i="1" l="1"/>
  <c r="M966" i="1" s="1"/>
  <c r="L967" i="1" l="1"/>
  <c r="M967" i="1" s="1"/>
  <c r="L968" i="1" l="1"/>
  <c r="M968" i="1" s="1"/>
  <c r="L969" i="1" l="1"/>
  <c r="M969" i="1" s="1"/>
  <c r="L970" i="1" l="1"/>
  <c r="M970" i="1" s="1"/>
  <c r="L971" i="1" l="1"/>
  <c r="M971" i="1" s="1"/>
  <c r="L972" i="1" l="1"/>
  <c r="M972" i="1" s="1"/>
  <c r="L973" i="1" l="1"/>
  <c r="M973" i="1" s="1"/>
  <c r="L974" i="1" l="1"/>
  <c r="M974" i="1" s="1"/>
  <c r="L975" i="1" l="1"/>
  <c r="M975" i="1" s="1"/>
  <c r="L976" i="1" l="1"/>
  <c r="M976" i="1" s="1"/>
  <c r="L977" i="1" l="1"/>
  <c r="M977" i="1" s="1"/>
  <c r="L978" i="1" l="1"/>
  <c r="M978" i="1" s="1"/>
  <c r="L979" i="1" l="1"/>
  <c r="M979" i="1" s="1"/>
  <c r="L980" i="1" l="1"/>
  <c r="M980" i="1" s="1"/>
  <c r="L981" i="1" l="1"/>
  <c r="M981" i="1" s="1"/>
  <c r="L982" i="1" l="1"/>
  <c r="M982" i="1" s="1"/>
  <c r="L983" i="1" l="1"/>
  <c r="M983" i="1" s="1"/>
  <c r="L984" i="1" l="1"/>
  <c r="M984" i="1" s="1"/>
  <c r="L985" i="1" l="1"/>
  <c r="M985" i="1" s="1"/>
  <c r="L986" i="1" l="1"/>
  <c r="M986" i="1" s="1"/>
  <c r="L987" i="1" l="1"/>
  <c r="M987" i="1" s="1"/>
  <c r="L988" i="1" l="1"/>
  <c r="M988" i="1" s="1"/>
  <c r="L989" i="1" l="1"/>
  <c r="M989" i="1" s="1"/>
  <c r="L990" i="1" l="1"/>
  <c r="M990" i="1" s="1"/>
  <c r="L991" i="1" l="1"/>
  <c r="M991" i="1" s="1"/>
  <c r="L992" i="1" l="1"/>
  <c r="M992" i="1" s="1"/>
  <c r="L993" i="1" l="1"/>
  <c r="M993" i="1" s="1"/>
  <c r="L994" i="1" l="1"/>
  <c r="M994" i="1" s="1"/>
  <c r="L995" i="1" l="1"/>
  <c r="M995" i="1" s="1"/>
  <c r="L996" i="1" l="1"/>
  <c r="M996" i="1" s="1"/>
  <c r="L997" i="1" l="1"/>
  <c r="M997" i="1" s="1"/>
  <c r="L998" i="1" l="1"/>
  <c r="M998" i="1" s="1"/>
  <c r="L999" i="1" l="1"/>
  <c r="M999" i="1" s="1"/>
  <c r="L1000" i="1" l="1"/>
  <c r="M1000" i="1" s="1"/>
  <c r="L1001" i="1" l="1"/>
  <c r="M1001" i="1" s="1"/>
  <c r="L1002" i="1" l="1"/>
  <c r="M1002" i="1" s="1"/>
  <c r="L1003" i="1" l="1"/>
  <c r="M1003" i="1" s="1"/>
  <c r="L1004" i="1" l="1"/>
  <c r="M1004" i="1" s="1"/>
  <c r="L1005" i="1" l="1"/>
  <c r="M1005" i="1" s="1"/>
  <c r="L1006" i="1" l="1"/>
  <c r="M1006" i="1" s="1"/>
  <c r="L1007" i="1" l="1"/>
  <c r="M1007" i="1" s="1"/>
  <c r="L1008" i="1" l="1"/>
  <c r="M1008" i="1" s="1"/>
  <c r="L1009" i="1" l="1"/>
  <c r="M1009" i="1" s="1"/>
  <c r="L1010" i="1" l="1"/>
  <c r="M1010" i="1" s="1"/>
  <c r="L1011" i="1" l="1"/>
  <c r="M1011" i="1" s="1"/>
  <c r="L1012" i="1" l="1"/>
  <c r="M1012" i="1" s="1"/>
  <c r="L1013" i="1" l="1"/>
  <c r="M1013" i="1" s="1"/>
  <c r="L1014" i="1" l="1"/>
  <c r="M1014" i="1" s="1"/>
  <c r="L1015" i="1" l="1"/>
  <c r="M1015" i="1" s="1"/>
  <c r="L1016" i="1" l="1"/>
  <c r="M1016" i="1" s="1"/>
  <c r="L1017" i="1" l="1"/>
  <c r="M1017" i="1" s="1"/>
  <c r="L1018" i="1" l="1"/>
  <c r="M1018" i="1" s="1"/>
  <c r="L1019" i="1" l="1"/>
  <c r="M1019" i="1" s="1"/>
  <c r="L1020" i="1" l="1"/>
  <c r="M1020" i="1" s="1"/>
  <c r="L1021" i="1" l="1"/>
  <c r="M1021" i="1" s="1"/>
  <c r="L1022" i="1" l="1"/>
  <c r="M1022" i="1" s="1"/>
  <c r="L1023" i="1" l="1"/>
  <c r="M1023" i="1" s="1"/>
  <c r="L1024" i="1" l="1"/>
  <c r="M1024" i="1" s="1"/>
  <c r="L1025" i="1" l="1"/>
  <c r="M1025" i="1" s="1"/>
  <c r="L1026" i="1" l="1"/>
  <c r="M1026" i="1" s="1"/>
  <c r="L1027" i="1" l="1"/>
  <c r="M1027" i="1" s="1"/>
  <c r="L1028" i="1" l="1"/>
  <c r="M1028" i="1" s="1"/>
  <c r="L1029" i="1" l="1"/>
  <c r="M1029" i="1" s="1"/>
  <c r="L1030" i="1" l="1"/>
  <c r="M1030" i="1" s="1"/>
  <c r="L1031" i="1" l="1"/>
  <c r="M1031" i="1" s="1"/>
  <c r="L1032" i="1" l="1"/>
  <c r="M1032" i="1" s="1"/>
  <c r="L1033" i="1" l="1"/>
  <c r="M1033" i="1" s="1"/>
  <c r="L1034" i="1" l="1"/>
  <c r="M1034" i="1" s="1"/>
  <c r="L1035" i="1" l="1"/>
  <c r="M1035" i="1" s="1"/>
  <c r="L1036" i="1" l="1"/>
  <c r="M1036" i="1" s="1"/>
  <c r="L1037" i="1" l="1"/>
  <c r="M1037" i="1" s="1"/>
  <c r="L1038" i="1" l="1"/>
  <c r="M1038" i="1" s="1"/>
  <c r="L1039" i="1" l="1"/>
  <c r="M1039" i="1" s="1"/>
  <c r="L1040" i="1" l="1"/>
  <c r="M1040" i="1" s="1"/>
  <c r="L1041" i="1" l="1"/>
  <c r="M1041" i="1" s="1"/>
  <c r="L1042" i="1" l="1"/>
  <c r="M1042" i="1" s="1"/>
  <c r="L1043" i="1" l="1"/>
  <c r="M1043" i="1" s="1"/>
  <c r="L1044" i="1" l="1"/>
  <c r="M1044" i="1" s="1"/>
  <c r="L1045" i="1" l="1"/>
  <c r="M1045" i="1" s="1"/>
  <c r="L1046" i="1" l="1"/>
  <c r="M1046" i="1" s="1"/>
  <c r="L1047" i="1" l="1"/>
  <c r="M1047" i="1" s="1"/>
  <c r="L1048" i="1" l="1"/>
  <c r="M1048" i="1" s="1"/>
  <c r="L1049" i="1" l="1"/>
  <c r="M1049" i="1" s="1"/>
  <c r="L1050" i="1" l="1"/>
  <c r="M1050" i="1" s="1"/>
  <c r="L1051" i="1" l="1"/>
  <c r="M1051" i="1" s="1"/>
  <c r="L1052" i="1" l="1"/>
  <c r="M1052" i="1" s="1"/>
  <c r="L1053" i="1" l="1"/>
  <c r="M1053" i="1" s="1"/>
  <c r="L1054" i="1" l="1"/>
  <c r="M1054" i="1" s="1"/>
  <c r="L1055" i="1" l="1"/>
  <c r="M1055" i="1" s="1"/>
  <c r="L1056" i="1" l="1"/>
  <c r="M1056" i="1" s="1"/>
  <c r="L1057" i="1" l="1"/>
  <c r="M1057" i="1" s="1"/>
  <c r="L1059" i="1" l="1"/>
  <c r="M1059" i="1" s="1"/>
  <c r="L1058" i="1"/>
  <c r="M1058" i="1" s="1"/>
  <c r="L1060" i="1" l="1"/>
  <c r="M1060" i="1" s="1"/>
  <c r="L1061" i="1" l="1"/>
  <c r="M1061" i="1" s="1"/>
  <c r="L1062" i="1" l="1"/>
  <c r="M1062" i="1" s="1"/>
  <c r="L1063" i="1" l="1"/>
  <c r="M1063" i="1" s="1"/>
  <c r="L1064" i="1" l="1"/>
  <c r="M1064" i="1" s="1"/>
  <c r="L1065" i="1" l="1"/>
  <c r="M1065" i="1" s="1"/>
  <c r="L1066" i="1" l="1"/>
  <c r="M1066" i="1" s="1"/>
  <c r="L1067" i="1" l="1"/>
  <c r="M1067" i="1" s="1"/>
  <c r="L1068" i="1" l="1"/>
  <c r="M1068" i="1" s="1"/>
  <c r="L1069" i="1" l="1"/>
  <c r="M1069" i="1" s="1"/>
  <c r="L1070" i="1" l="1"/>
  <c r="M1070" i="1" s="1"/>
  <c r="L1071" i="1" l="1"/>
  <c r="M1071" i="1" s="1"/>
  <c r="L1072" i="1" l="1"/>
  <c r="M1072" i="1" s="1"/>
  <c r="L1073" i="1" l="1"/>
  <c r="M1073" i="1" s="1"/>
  <c r="L1074" i="1" l="1"/>
  <c r="M1074" i="1" s="1"/>
  <c r="L1075" i="1" l="1"/>
  <c r="M1075" i="1" s="1"/>
  <c r="L1076" i="1" l="1"/>
  <c r="M1076" i="1" s="1"/>
  <c r="L1077" i="1" l="1"/>
  <c r="M1077" i="1" s="1"/>
  <c r="L1078" i="1" l="1"/>
  <c r="M1078" i="1" s="1"/>
  <c r="L1079" i="1" l="1"/>
  <c r="M1079" i="1" s="1"/>
  <c r="L1080" i="1" l="1"/>
  <c r="M1080" i="1" s="1"/>
  <c r="L1081" i="1" l="1"/>
  <c r="M1081" i="1" s="1"/>
  <c r="L1082" i="1" l="1"/>
  <c r="M1082" i="1" s="1"/>
  <c r="L1083" i="1" l="1"/>
  <c r="M1083" i="1" s="1"/>
  <c r="L1084" i="1" l="1"/>
  <c r="M1084" i="1" s="1"/>
  <c r="L1085" i="1" l="1"/>
  <c r="M1085" i="1" s="1"/>
  <c r="L1086" i="1" l="1"/>
  <c r="M1086" i="1" s="1"/>
  <c r="L1087" i="1" l="1"/>
  <c r="M1087" i="1" s="1"/>
  <c r="L1088" i="1" l="1"/>
  <c r="M1088" i="1" s="1"/>
  <c r="L1089" i="1" l="1"/>
  <c r="M1089" i="1" s="1"/>
  <c r="L1090" i="1" l="1"/>
  <c r="M1090" i="1" s="1"/>
  <c r="L1091" i="1" l="1"/>
  <c r="M1091" i="1" s="1"/>
  <c r="L1092" i="1" l="1"/>
  <c r="M1092" i="1" s="1"/>
  <c r="L1093" i="1" l="1"/>
  <c r="M1093" i="1" s="1"/>
  <c r="L1094" i="1" l="1"/>
  <c r="M1094" i="1" s="1"/>
  <c r="L1095" i="1" l="1"/>
  <c r="M1095" i="1" s="1"/>
  <c r="L1096" i="1" l="1"/>
  <c r="M1096" i="1" s="1"/>
  <c r="L1097" i="1" l="1"/>
  <c r="M1097" i="1" s="1"/>
  <c r="L1098" i="1" l="1"/>
  <c r="M1098" i="1" s="1"/>
  <c r="L1099" i="1" l="1"/>
  <c r="M1099" i="1" s="1"/>
  <c r="L1100" i="1" l="1"/>
  <c r="M1100" i="1" s="1"/>
  <c r="L1101" i="1" l="1"/>
  <c r="M1101" i="1" s="1"/>
  <c r="L1102" i="1" l="1"/>
  <c r="M1102" i="1" s="1"/>
  <c r="L1103" i="1" l="1"/>
  <c r="M1103" i="1" s="1"/>
  <c r="L1104" i="1" l="1"/>
  <c r="M1104" i="1" s="1"/>
  <c r="L1105" i="1" l="1"/>
  <c r="M1105" i="1" s="1"/>
  <c r="L1106" i="1" l="1"/>
  <c r="M1106" i="1" s="1"/>
  <c r="L1107" i="1" l="1"/>
  <c r="M1107" i="1" s="1"/>
  <c r="L1108" i="1" l="1"/>
  <c r="M1108" i="1" s="1"/>
  <c r="L1109" i="1" l="1"/>
  <c r="M1109" i="1" s="1"/>
  <c r="L1110" i="1" l="1"/>
  <c r="M1110" i="1" s="1"/>
  <c r="L1111" i="1" l="1"/>
  <c r="M1111" i="1" s="1"/>
  <c r="L1112" i="1" l="1"/>
  <c r="M1112" i="1" s="1"/>
  <c r="L1113" i="1" l="1"/>
  <c r="M1113" i="1" s="1"/>
  <c r="L1114" i="1" l="1"/>
  <c r="M1114" i="1" s="1"/>
  <c r="L1115" i="1" l="1"/>
  <c r="M1115" i="1" s="1"/>
  <c r="L1116" i="1" l="1"/>
  <c r="M1116" i="1" s="1"/>
  <c r="L1117" i="1" l="1"/>
  <c r="M1117" i="1" s="1"/>
  <c r="L1118" i="1" l="1"/>
  <c r="M1118" i="1" s="1"/>
  <c r="L1119" i="1" l="1"/>
  <c r="M1119" i="1" s="1"/>
  <c r="L1120" i="1" l="1"/>
  <c r="M1120" i="1" s="1"/>
  <c r="L1121" i="1" l="1"/>
  <c r="M1121" i="1" s="1"/>
  <c r="L1122" i="1" l="1"/>
  <c r="M1122" i="1" s="1"/>
  <c r="L1123" i="1" l="1"/>
  <c r="M1123" i="1" s="1"/>
  <c r="L1124" i="1" l="1"/>
  <c r="M1124" i="1" s="1"/>
  <c r="L1125" i="1" l="1"/>
  <c r="M1125" i="1" s="1"/>
  <c r="L1126" i="1" l="1"/>
  <c r="M1126" i="1" s="1"/>
  <c r="L1127" i="1" l="1"/>
  <c r="M1127" i="1" s="1"/>
  <c r="L1128" i="1" l="1"/>
  <c r="M1128" i="1" s="1"/>
  <c r="L1129" i="1" l="1"/>
  <c r="M1129" i="1" s="1"/>
  <c r="L1130" i="1" l="1"/>
  <c r="M1130" i="1" s="1"/>
  <c r="L1131" i="1" l="1"/>
  <c r="M1131" i="1" s="1"/>
  <c r="L1132" i="1" l="1"/>
  <c r="M1132" i="1" s="1"/>
  <c r="L1133" i="1" l="1"/>
  <c r="M1133" i="1" s="1"/>
  <c r="L1134" i="1" l="1"/>
  <c r="M1134" i="1" s="1"/>
  <c r="L1135" i="1" l="1"/>
  <c r="M1135" i="1" s="1"/>
  <c r="L1136" i="1" l="1"/>
  <c r="M1136" i="1" s="1"/>
  <c r="L1137" i="1" l="1"/>
  <c r="M1137" i="1" s="1"/>
  <c r="L1138" i="1" l="1"/>
  <c r="M1138" i="1" s="1"/>
  <c r="L1139" i="1" l="1"/>
  <c r="M1139" i="1" s="1"/>
  <c r="L1140" i="1" l="1"/>
  <c r="M1140" i="1" s="1"/>
  <c r="L1141" i="1" l="1"/>
  <c r="M1141" i="1" s="1"/>
  <c r="L1142" i="1" l="1"/>
  <c r="M1142" i="1" s="1"/>
  <c r="L1143" i="1" l="1"/>
  <c r="M1143" i="1" s="1"/>
  <c r="L1144" i="1" l="1"/>
  <c r="M1144" i="1" s="1"/>
  <c r="L1145" i="1" l="1"/>
  <c r="M1145" i="1" s="1"/>
  <c r="L1146" i="1" l="1"/>
  <c r="M1146" i="1" s="1"/>
  <c r="L1147" i="1" l="1"/>
  <c r="M1147" i="1" s="1"/>
  <c r="L1148" i="1" l="1"/>
  <c r="M1148" i="1" s="1"/>
  <c r="L1149" i="1" l="1"/>
  <c r="M1149" i="1" s="1"/>
  <c r="L1150" i="1" l="1"/>
  <c r="M1150" i="1" s="1"/>
  <c r="L1151" i="1" l="1"/>
  <c r="M1151" i="1" s="1"/>
  <c r="L1152" i="1" l="1"/>
  <c r="M1152" i="1" s="1"/>
  <c r="L1153" i="1" l="1"/>
  <c r="M1153" i="1" s="1"/>
  <c r="L1154" i="1" l="1"/>
  <c r="M1154" i="1" s="1"/>
  <c r="L1155" i="1" l="1"/>
  <c r="M1155" i="1" s="1"/>
  <c r="L1156" i="1" l="1"/>
  <c r="M1156" i="1" s="1"/>
  <c r="L1157" i="1" l="1"/>
  <c r="M1157" i="1" s="1"/>
  <c r="L1158" i="1" l="1"/>
  <c r="M1158" i="1" s="1"/>
  <c r="L1159" i="1" l="1"/>
  <c r="M1159" i="1" s="1"/>
  <c r="L1160" i="1" l="1"/>
  <c r="M1160" i="1" s="1"/>
  <c r="L1161" i="1" l="1"/>
  <c r="M1161" i="1" s="1"/>
  <c r="L1162" i="1" l="1"/>
  <c r="M1162" i="1" s="1"/>
  <c r="L1163" i="1" l="1"/>
  <c r="M1163" i="1" s="1"/>
  <c r="L1164" i="1" l="1"/>
  <c r="M1164" i="1" s="1"/>
  <c r="L1165" i="1" l="1"/>
  <c r="M1165" i="1" s="1"/>
  <c r="L1166" i="1" l="1"/>
  <c r="M1166" i="1" s="1"/>
  <c r="L1167" i="1" l="1"/>
  <c r="M1167" i="1" s="1"/>
  <c r="L1168" i="1" l="1"/>
  <c r="M1168" i="1" s="1"/>
  <c r="L1169" i="1" l="1"/>
  <c r="M1169" i="1" s="1"/>
  <c r="L1170" i="1" l="1"/>
  <c r="M1170" i="1" s="1"/>
  <c r="L1171" i="1" l="1"/>
  <c r="M1171" i="1" s="1"/>
  <c r="L1172" i="1" l="1"/>
  <c r="M1172" i="1" s="1"/>
  <c r="L1173" i="1" l="1"/>
  <c r="M1173" i="1" s="1"/>
  <c r="L1174" i="1" l="1"/>
  <c r="M1174" i="1" s="1"/>
  <c r="L1175" i="1" l="1"/>
  <c r="M1175" i="1" s="1"/>
  <c r="L1176" i="1" l="1"/>
  <c r="M1176" i="1" s="1"/>
  <c r="L1177" i="1" l="1"/>
  <c r="M1177" i="1" s="1"/>
  <c r="L1178" i="1" l="1"/>
  <c r="M1178" i="1" s="1"/>
  <c r="L1179" i="1" l="1"/>
  <c r="M1179" i="1" s="1"/>
  <c r="L1180" i="1" l="1"/>
  <c r="M1180" i="1" s="1"/>
  <c r="L1181" i="1" l="1"/>
  <c r="M1181" i="1" s="1"/>
  <c r="L1182" i="1" l="1"/>
  <c r="M1182" i="1" s="1"/>
  <c r="L1183" i="1" l="1"/>
  <c r="M1183" i="1" s="1"/>
  <c r="L1184" i="1" l="1"/>
  <c r="M1184" i="1" s="1"/>
  <c r="L1185" i="1" l="1"/>
  <c r="M1185" i="1" s="1"/>
  <c r="L1186" i="1" l="1"/>
  <c r="M1186" i="1" s="1"/>
  <c r="L1187" i="1" l="1"/>
  <c r="M1187" i="1" s="1"/>
  <c r="L1188" i="1" l="1"/>
  <c r="M1188" i="1" s="1"/>
  <c r="L1189" i="1" l="1"/>
  <c r="M1189" i="1" s="1"/>
  <c r="L1190" i="1" l="1"/>
  <c r="M1190" i="1" s="1"/>
  <c r="L1191" i="1" l="1"/>
  <c r="M1191" i="1" s="1"/>
  <c r="L1192" i="1" l="1"/>
  <c r="M1192" i="1" s="1"/>
  <c r="L1193" i="1" l="1"/>
  <c r="M1193" i="1" s="1"/>
  <c r="L1194" i="1" l="1"/>
  <c r="M1194" i="1" s="1"/>
  <c r="L1195" i="1" l="1"/>
  <c r="M1195" i="1" s="1"/>
  <c r="L1196" i="1" l="1"/>
  <c r="M1196" i="1" s="1"/>
  <c r="L1197" i="1" l="1"/>
  <c r="M1197" i="1" s="1"/>
  <c r="L1198" i="1" l="1"/>
  <c r="M1198" i="1" s="1"/>
  <c r="L1200" i="1" l="1"/>
  <c r="M1200" i="1" s="1"/>
  <c r="L1199" i="1"/>
  <c r="M1199" i="1" s="1"/>
  <c r="L1201" i="1" l="1"/>
  <c r="M1201" i="1" s="1"/>
  <c r="L1202" i="1" l="1"/>
  <c r="M1202" i="1" s="1"/>
  <c r="L1203" i="1" l="1"/>
  <c r="M1203" i="1" s="1"/>
  <c r="L1204" i="1" l="1"/>
  <c r="M1204" i="1" s="1"/>
  <c r="L1205" i="1" l="1"/>
  <c r="M1205" i="1" s="1"/>
  <c r="L1206" i="1" l="1"/>
  <c r="M1206" i="1" s="1"/>
  <c r="L1207" i="1" l="1"/>
  <c r="M1207" i="1" s="1"/>
  <c r="L1208" i="1" l="1"/>
  <c r="M1208" i="1" s="1"/>
  <c r="L1209" i="1" l="1"/>
  <c r="M1209" i="1" s="1"/>
  <c r="L1210" i="1" l="1"/>
  <c r="M1210" i="1" s="1"/>
  <c r="L1211" i="1" l="1"/>
  <c r="M1211" i="1" s="1"/>
  <c r="L1212" i="1" l="1"/>
  <c r="M1212" i="1" s="1"/>
  <c r="L1213" i="1" l="1"/>
  <c r="M1213" i="1" s="1"/>
  <c r="L1214" i="1" l="1"/>
  <c r="M1214" i="1" s="1"/>
  <c r="L1215" i="1" l="1"/>
  <c r="M1215" i="1" s="1"/>
  <c r="L1216" i="1" l="1"/>
  <c r="M1216" i="1" s="1"/>
  <c r="L1217" i="1" l="1"/>
  <c r="M1217" i="1" s="1"/>
  <c r="L1218" i="1" l="1"/>
  <c r="M1218" i="1" s="1"/>
  <c r="L1219" i="1" l="1"/>
  <c r="M1219" i="1" s="1"/>
  <c r="L1220" i="1" l="1"/>
  <c r="M1220" i="1" s="1"/>
  <c r="L1222" i="1" l="1"/>
  <c r="M1222" i="1" s="1"/>
  <c r="L1221" i="1"/>
  <c r="M1221" i="1" s="1"/>
  <c r="L1223" i="1" l="1"/>
  <c r="M1223" i="1" s="1"/>
  <c r="L1224" i="1" l="1"/>
  <c r="M1224" i="1" s="1"/>
  <c r="L1225" i="1" l="1"/>
  <c r="M1225" i="1" s="1"/>
  <c r="L1226" i="1" l="1"/>
  <c r="M1226" i="1" s="1"/>
  <c r="L1227" i="1" l="1"/>
  <c r="M1227" i="1" s="1"/>
  <c r="L1228" i="1" l="1"/>
  <c r="M1228" i="1" s="1"/>
  <c r="L1229" i="1" l="1"/>
  <c r="M1229" i="1" s="1"/>
  <c r="L1230" i="1" l="1"/>
  <c r="M1230" i="1" s="1"/>
  <c r="L1231" i="1" l="1"/>
  <c r="M1231" i="1" s="1"/>
  <c r="L1232" i="1" l="1"/>
  <c r="M1232" i="1" s="1"/>
  <c r="L1233" i="1" l="1"/>
  <c r="M1233" i="1" s="1"/>
  <c r="L1234" i="1" l="1"/>
  <c r="M1234" i="1" s="1"/>
  <c r="L1235" i="1" l="1"/>
  <c r="M1235" i="1" s="1"/>
  <c r="L1236" i="1" l="1"/>
  <c r="M1236" i="1" s="1"/>
  <c r="L1237" i="1" l="1"/>
  <c r="M1237" i="1" s="1"/>
  <c r="L1238" i="1" l="1"/>
  <c r="M1238" i="1" s="1"/>
  <c r="L1239" i="1" l="1"/>
  <c r="M1239" i="1" s="1"/>
  <c r="L1240" i="1" l="1"/>
  <c r="M1240" i="1" s="1"/>
  <c r="L1241" i="1" l="1"/>
  <c r="M1241" i="1" s="1"/>
  <c r="L1242" i="1" l="1"/>
  <c r="M1242" i="1" s="1"/>
  <c r="L1243" i="1"/>
  <c r="M1243" i="1" s="1"/>
  <c r="L1244" i="1" l="1"/>
  <c r="M1244" i="1" s="1"/>
  <c r="L1245" i="1"/>
  <c r="M1245" i="1" s="1"/>
  <c r="L1246" i="1" l="1"/>
  <c r="M1246" i="1" s="1"/>
  <c r="L1247" i="1" l="1"/>
  <c r="M1247" i="1" s="1"/>
  <c r="L1248" i="1"/>
  <c r="M1248" i="1" s="1"/>
  <c r="L1249" i="1" l="1"/>
  <c r="M1249" i="1" s="1"/>
  <c r="L1250" i="1" l="1"/>
  <c r="M1250" i="1" s="1"/>
  <c r="L1251" i="1"/>
  <c r="M1251" i="1" s="1"/>
  <c r="L1252" i="1" l="1"/>
  <c r="M1252" i="1" s="1"/>
  <c r="L1253" i="1" l="1"/>
  <c r="M1253" i="1" s="1"/>
  <c r="L1254" i="1" l="1"/>
  <c r="M1254" i="1" s="1"/>
  <c r="L1255" i="1" l="1"/>
  <c r="M1255" i="1" s="1"/>
  <c r="L1256" i="1" l="1"/>
  <c r="M1256" i="1" s="1"/>
  <c r="L1257" i="1" l="1"/>
  <c r="M1257" i="1" s="1"/>
  <c r="L1258" i="1" l="1"/>
  <c r="M1258" i="1" s="1"/>
  <c r="L1259" i="1" l="1"/>
  <c r="M1259" i="1" s="1"/>
  <c r="L1260" i="1" l="1"/>
  <c r="M1260" i="1" s="1"/>
  <c r="L1261" i="1" l="1"/>
  <c r="M1261" i="1" s="1"/>
  <c r="L1262" i="1" l="1"/>
  <c r="M1262" i="1" s="1"/>
  <c r="L1263" i="1" l="1"/>
  <c r="M1263" i="1" s="1"/>
  <c r="L1264" i="1" l="1"/>
  <c r="M1264" i="1" s="1"/>
  <c r="L1265" i="1" l="1"/>
  <c r="M1265" i="1" s="1"/>
  <c r="L1267" i="1" l="1"/>
  <c r="M1267" i="1" s="1"/>
  <c r="L1266" i="1"/>
  <c r="M1266" i="1" s="1"/>
  <c r="L1269" i="1" l="1"/>
  <c r="M1269" i="1" s="1"/>
  <c r="L1268" i="1"/>
  <c r="M1268" i="1" s="1"/>
  <c r="L1270" i="1" l="1"/>
  <c r="M1270" i="1" s="1"/>
  <c r="L1271" i="1" l="1"/>
  <c r="M1271" i="1" s="1"/>
  <c r="L1272" i="1" l="1"/>
  <c r="M1272" i="1" s="1"/>
  <c r="L1273" i="1" l="1"/>
  <c r="M1273" i="1" s="1"/>
  <c r="L1275" i="1" l="1"/>
  <c r="M1275" i="1" s="1"/>
  <c r="L1274" i="1"/>
  <c r="M1274" i="1" s="1"/>
  <c r="L1276" i="1" l="1"/>
  <c r="M1276" i="1" s="1"/>
  <c r="L1277" i="1" l="1"/>
  <c r="M1277" i="1" s="1"/>
  <c r="L1278" i="1" l="1"/>
  <c r="M1278" i="1" s="1"/>
  <c r="L1279" i="1" l="1"/>
  <c r="M1279" i="1" s="1"/>
  <c r="L1280" i="1" l="1"/>
  <c r="M1280" i="1" s="1"/>
  <c r="L1281" i="1" l="1"/>
  <c r="M1281" i="1" s="1"/>
  <c r="L1282" i="1" l="1"/>
  <c r="M1282" i="1" s="1"/>
  <c r="L1283" i="1" l="1"/>
  <c r="M1283" i="1" s="1"/>
  <c r="L1284" i="1" l="1"/>
  <c r="M1284" i="1" s="1"/>
  <c r="L1285" i="1" l="1"/>
  <c r="M1285" i="1" s="1"/>
  <c r="L1286" i="1" l="1"/>
  <c r="M1286" i="1" s="1"/>
  <c r="L1287" i="1"/>
  <c r="M1287" i="1" s="1"/>
  <c r="L1288" i="1" l="1"/>
  <c r="M1288" i="1" s="1"/>
  <c r="L1289" i="1"/>
  <c r="M1289" i="1" s="1"/>
  <c r="L1290" i="1" l="1"/>
  <c r="M1290" i="1" s="1"/>
  <c r="L1291" i="1"/>
  <c r="M1291" i="1" s="1"/>
  <c r="L1292" i="1" l="1"/>
  <c r="M1292" i="1" s="1"/>
  <c r="L1293" i="1"/>
  <c r="M1293" i="1" s="1"/>
  <c r="L1294" i="1" l="1"/>
  <c r="M1294" i="1" s="1"/>
  <c r="L1295" i="1"/>
  <c r="M1295" i="1" s="1"/>
  <c r="L1296" i="1" l="1"/>
  <c r="M1296" i="1" s="1"/>
  <c r="L1297" i="1"/>
  <c r="M1297" i="1" s="1"/>
  <c r="L1298" i="1" l="1"/>
  <c r="M1298" i="1" s="1"/>
  <c r="L1299" i="1"/>
  <c r="M1299" i="1" s="1"/>
  <c r="L1300" i="1" l="1"/>
  <c r="M1300" i="1" s="1"/>
  <c r="L1301" i="1"/>
  <c r="M1301" i="1" s="1"/>
  <c r="L1302" i="1" l="1"/>
  <c r="M1302" i="1" s="1"/>
  <c r="L1303" i="1"/>
  <c r="M1303" i="1" s="1"/>
  <c r="L1304" i="1" l="1"/>
  <c r="M1304" i="1" s="1"/>
  <c r="L1305" i="1" l="1"/>
  <c r="M1305" i="1" s="1"/>
  <c r="L1306" i="1"/>
  <c r="M1306" i="1" s="1"/>
  <c r="L1307" i="1" l="1"/>
  <c r="M1307" i="1" s="1"/>
  <c r="L1308" i="1"/>
  <c r="M1308" i="1" s="1"/>
  <c r="L1309" i="1" l="1"/>
  <c r="M1309" i="1" s="1"/>
  <c r="L1310" i="1" l="1"/>
  <c r="M1310" i="1" s="1"/>
  <c r="L1311" i="1" l="1"/>
  <c r="M1311" i="1" s="1"/>
  <c r="L1312" i="1" l="1"/>
  <c r="M1312" i="1" s="1"/>
  <c r="L1313" i="1" l="1"/>
  <c r="M1313" i="1" s="1"/>
  <c r="L1314" i="1" l="1"/>
  <c r="M1314" i="1" s="1"/>
  <c r="L1315" i="1" l="1"/>
  <c r="M1315" i="1" s="1"/>
  <c r="L1316" i="1" l="1"/>
  <c r="M1316" i="1" s="1"/>
  <c r="L1317" i="1" l="1"/>
  <c r="M1317" i="1" s="1"/>
  <c r="L1318" i="1" l="1"/>
  <c r="M1318" i="1" s="1"/>
  <c r="L1319" i="1" l="1"/>
  <c r="M1319" i="1" s="1"/>
  <c r="L1320" i="1" l="1"/>
  <c r="M1320" i="1" s="1"/>
  <c r="L1321" i="1" l="1"/>
  <c r="M1321" i="1" s="1"/>
  <c r="L1322" i="1" l="1"/>
  <c r="M1322" i="1" s="1"/>
  <c r="L1323" i="1" l="1"/>
  <c r="M1323" i="1" s="1"/>
  <c r="L1324" i="1" l="1"/>
  <c r="M1324" i="1" s="1"/>
  <c r="L1325" i="1" l="1"/>
  <c r="M1325" i="1" s="1"/>
  <c r="L1326" i="1" l="1"/>
  <c r="M1326" i="1" s="1"/>
  <c r="L1327" i="1" l="1"/>
  <c r="M1327" i="1" s="1"/>
  <c r="L1328" i="1" l="1"/>
  <c r="M1328" i="1" s="1"/>
  <c r="L1329" i="1" l="1"/>
  <c r="M1329" i="1" s="1"/>
  <c r="L1330" i="1" l="1"/>
  <c r="M1330" i="1" s="1"/>
  <c r="L1331" i="1" l="1"/>
  <c r="M1331" i="1" s="1"/>
  <c r="L1332" i="1" l="1"/>
  <c r="M1332" i="1" s="1"/>
  <c r="L1333" i="1" l="1"/>
  <c r="M1333" i="1" s="1"/>
  <c r="L1334" i="1" l="1"/>
  <c r="M1334" i="1" s="1"/>
  <c r="L1335" i="1" l="1"/>
  <c r="M1335" i="1" s="1"/>
  <c r="L1336" i="1" l="1"/>
  <c r="M1336" i="1" s="1"/>
  <c r="L1337" i="1" l="1"/>
  <c r="M1337" i="1" s="1"/>
  <c r="L1338" i="1" l="1"/>
  <c r="M1338" i="1" s="1"/>
  <c r="L1339" i="1" l="1"/>
  <c r="M1339" i="1" s="1"/>
  <c r="L1340" i="1" l="1"/>
  <c r="M1340" i="1" s="1"/>
  <c r="L1341" i="1" l="1"/>
  <c r="M1341" i="1" s="1"/>
  <c r="L1342" i="1" l="1"/>
  <c r="M1342" i="1" s="1"/>
  <c r="L1343" i="1" l="1"/>
  <c r="M1343" i="1" s="1"/>
  <c r="L1344" i="1" l="1"/>
  <c r="M1344" i="1" s="1"/>
  <c r="L1345" i="1" l="1"/>
  <c r="M1345" i="1" s="1"/>
  <c r="L1346" i="1" l="1"/>
  <c r="M1346" i="1" s="1"/>
  <c r="L1347" i="1" l="1"/>
  <c r="M1347" i="1" s="1"/>
  <c r="L1348" i="1" l="1"/>
  <c r="M1348" i="1" s="1"/>
  <c r="L1349" i="1" l="1"/>
  <c r="M1349" i="1" s="1"/>
  <c r="L1350" i="1" l="1"/>
  <c r="M1350" i="1" s="1"/>
  <c r="L1351" i="1" l="1"/>
  <c r="M1351" i="1" s="1"/>
  <c r="L1352" i="1" l="1"/>
  <c r="M1352" i="1" s="1"/>
  <c r="L1353" i="1" l="1"/>
  <c r="M1353" i="1" s="1"/>
  <c r="L1354" i="1" l="1"/>
  <c r="M1354" i="1" s="1"/>
  <c r="L1355" i="1" l="1"/>
  <c r="M1355" i="1" s="1"/>
  <c r="L1356" i="1" l="1"/>
  <c r="M1356" i="1" s="1"/>
  <c r="L1357" i="1" l="1"/>
  <c r="M1357" i="1" s="1"/>
  <c r="L1358" i="1" l="1"/>
  <c r="M1358" i="1" s="1"/>
  <c r="L1359" i="1" l="1"/>
  <c r="M1359" i="1" s="1"/>
  <c r="L1361" i="1" l="1"/>
  <c r="M1361" i="1" s="1"/>
  <c r="L1360" i="1"/>
  <c r="M1360" i="1" s="1"/>
  <c r="L1362" i="1" l="1"/>
  <c r="M1362" i="1" s="1"/>
  <c r="L1363" i="1" l="1"/>
  <c r="M1363" i="1" s="1"/>
  <c r="L1364" i="1" l="1"/>
  <c r="M1364" i="1" s="1"/>
  <c r="L1365" i="1" l="1"/>
  <c r="M1365" i="1" s="1"/>
  <c r="L1366" i="1" l="1"/>
  <c r="M1366" i="1" s="1"/>
  <c r="L1367" i="1" l="1"/>
  <c r="M1367" i="1" s="1"/>
  <c r="L1368" i="1" l="1"/>
  <c r="M1368" i="1" s="1"/>
  <c r="L1369" i="1" l="1"/>
  <c r="M1369" i="1" s="1"/>
  <c r="L1370" i="1" l="1"/>
  <c r="M1370" i="1" s="1"/>
  <c r="L1371" i="1" l="1"/>
  <c r="M1371" i="1" s="1"/>
  <c r="L1372" i="1" l="1"/>
  <c r="M1372" i="1" s="1"/>
  <c r="L1373" i="1" l="1"/>
  <c r="M1373" i="1" s="1"/>
  <c r="L1374" i="1" l="1"/>
  <c r="M1374" i="1" s="1"/>
  <c r="L1375" i="1" l="1"/>
  <c r="M1375" i="1" s="1"/>
  <c r="L1376" i="1"/>
  <c r="M1376" i="1" s="1"/>
  <c r="L1377" i="1" l="1"/>
  <c r="M1377" i="1" s="1"/>
  <c r="L1378" i="1"/>
  <c r="M1378" i="1" s="1"/>
  <c r="L1379" i="1" l="1"/>
  <c r="M1379" i="1" s="1"/>
  <c r="L1380" i="1"/>
  <c r="M1380" i="1" s="1"/>
  <c r="L1381" i="1" l="1"/>
  <c r="M1381" i="1" s="1"/>
  <c r="L1382" i="1"/>
  <c r="M1382" i="1" s="1"/>
  <c r="L1383" i="1" l="1"/>
  <c r="M1383" i="1" s="1"/>
  <c r="L1384" i="1"/>
  <c r="M1384" i="1" s="1"/>
  <c r="L1385" i="1" l="1"/>
  <c r="M1385" i="1" s="1"/>
  <c r="L1386" i="1" l="1"/>
  <c r="M1386" i="1" s="1"/>
  <c r="L1388" i="1" l="1"/>
  <c r="M1388" i="1" s="1"/>
  <c r="L1387" i="1"/>
  <c r="M1387" i="1" s="1"/>
  <c r="L1389" i="1" l="1"/>
  <c r="M1389" i="1" s="1"/>
  <c r="L1390" i="1" l="1"/>
  <c r="M1390" i="1" s="1"/>
  <c r="L1391" i="1"/>
  <c r="M1391" i="1" s="1"/>
  <c r="L1392" i="1" l="1"/>
  <c r="M1392" i="1" s="1"/>
  <c r="L1393" i="1" l="1"/>
  <c r="M1393" i="1" s="1"/>
  <c r="L1394" i="1" l="1"/>
  <c r="M1394" i="1" s="1"/>
  <c r="L1395" i="1" l="1"/>
  <c r="M1395" i="1" s="1"/>
  <c r="L1396" i="1" l="1"/>
  <c r="M1396" i="1" s="1"/>
  <c r="L1397" i="1" l="1"/>
  <c r="M1397" i="1" s="1"/>
  <c r="L1398" i="1" l="1"/>
  <c r="M1398" i="1" s="1"/>
  <c r="L1399" i="1" l="1"/>
  <c r="M1399" i="1" s="1"/>
  <c r="L1400" i="1" l="1"/>
  <c r="M1400" i="1" s="1"/>
  <c r="L1401" i="1" l="1"/>
  <c r="M1401" i="1" s="1"/>
  <c r="L1402" i="1" l="1"/>
  <c r="M1402" i="1" s="1"/>
  <c r="L1403" i="1" l="1"/>
  <c r="M1403" i="1" s="1"/>
  <c r="L1404" i="1" l="1"/>
  <c r="M1404" i="1" s="1"/>
  <c r="L1405" i="1" l="1"/>
  <c r="M1405" i="1" s="1"/>
  <c r="L1406" i="1" l="1"/>
  <c r="M1406" i="1" s="1"/>
  <c r="L1407" i="1" l="1"/>
  <c r="M1407" i="1" s="1"/>
  <c r="L1408" i="1" l="1"/>
  <c r="M1408" i="1" s="1"/>
  <c r="L1409" i="1" l="1"/>
  <c r="M1409" i="1" s="1"/>
  <c r="L1410" i="1" l="1"/>
  <c r="M1410" i="1" s="1"/>
  <c r="L1411" i="1" l="1"/>
  <c r="M1411" i="1" s="1"/>
  <c r="L1412" i="1" l="1"/>
  <c r="M1412" i="1" s="1"/>
  <c r="L1413" i="1" l="1"/>
  <c r="M1413" i="1" s="1"/>
  <c r="L1414" i="1" l="1"/>
  <c r="M1414" i="1" s="1"/>
  <c r="L1415" i="1" l="1"/>
  <c r="M1415" i="1" s="1"/>
  <c r="L1416" i="1" l="1"/>
  <c r="M1416" i="1" s="1"/>
  <c r="L1417" i="1" l="1"/>
  <c r="M1417" i="1" s="1"/>
  <c r="L1418" i="1" l="1"/>
  <c r="M1418" i="1" s="1"/>
  <c r="L1419" i="1" l="1"/>
  <c r="M1419" i="1" s="1"/>
  <c r="L1420" i="1" l="1"/>
  <c r="M1420" i="1" s="1"/>
  <c r="L1421" i="1" l="1"/>
  <c r="M1421" i="1" s="1"/>
  <c r="L1422" i="1" l="1"/>
  <c r="M1422" i="1" s="1"/>
  <c r="L1423" i="1" l="1"/>
  <c r="M1423" i="1" s="1"/>
  <c r="L1424" i="1" l="1"/>
  <c r="M1424" i="1" s="1"/>
  <c r="L1425" i="1" l="1"/>
  <c r="M1425" i="1" s="1"/>
  <c r="L1426" i="1" l="1"/>
  <c r="M1426" i="1" s="1"/>
  <c r="L1427" i="1" l="1"/>
  <c r="M1427" i="1" s="1"/>
  <c r="L1428" i="1" l="1"/>
  <c r="M1428" i="1" s="1"/>
  <c r="L1429" i="1" l="1"/>
  <c r="M1429" i="1" s="1"/>
  <c r="L1430" i="1" l="1"/>
  <c r="M1430" i="1" s="1"/>
  <c r="L1431" i="1" l="1"/>
  <c r="M1431" i="1" s="1"/>
  <c r="L1432" i="1" l="1"/>
  <c r="M1432" i="1" s="1"/>
  <c r="L1433" i="1" l="1"/>
  <c r="M1433" i="1" s="1"/>
  <c r="L1434" i="1" l="1"/>
  <c r="M1434" i="1" s="1"/>
  <c r="L1435" i="1" l="1"/>
  <c r="M1435" i="1" s="1"/>
  <c r="L1436" i="1" l="1"/>
  <c r="M1436" i="1" s="1"/>
  <c r="L1437" i="1" l="1"/>
  <c r="M1437" i="1" s="1"/>
  <c r="L1438" i="1" l="1"/>
  <c r="M1438" i="1" s="1"/>
  <c r="L1439" i="1" l="1"/>
  <c r="M1439" i="1" s="1"/>
  <c r="L1440" i="1" l="1"/>
  <c r="M1440" i="1" s="1"/>
  <c r="L1441" i="1" l="1"/>
  <c r="M1441" i="1" s="1"/>
  <c r="L1442" i="1" l="1"/>
  <c r="M1442" i="1" s="1"/>
  <c r="L1443" i="1" l="1"/>
  <c r="M1443" i="1" s="1"/>
  <c r="L1444" i="1" l="1"/>
  <c r="M1444" i="1" s="1"/>
  <c r="L1445" i="1" l="1"/>
  <c r="M1445" i="1" s="1"/>
  <c r="L1446" i="1" l="1"/>
  <c r="M1446" i="1" s="1"/>
  <c r="L1447" i="1" l="1"/>
  <c r="M1447" i="1" s="1"/>
  <c r="L1448" i="1" l="1"/>
  <c r="M1448" i="1" s="1"/>
  <c r="L1449" i="1" l="1"/>
  <c r="M1449" i="1" s="1"/>
  <c r="L1450" i="1" l="1"/>
  <c r="M1450" i="1" s="1"/>
  <c r="L1451" i="1" l="1"/>
  <c r="M1451" i="1" s="1"/>
  <c r="L1452" i="1" l="1"/>
  <c r="M1452" i="1" s="1"/>
  <c r="L1453" i="1" l="1"/>
  <c r="M1453" i="1" s="1"/>
  <c r="L1454" i="1" l="1"/>
  <c r="M1454" i="1" s="1"/>
  <c r="L1455" i="1" l="1"/>
  <c r="M1455" i="1" s="1"/>
  <c r="L1456" i="1" l="1"/>
  <c r="M1456" i="1" s="1"/>
  <c r="L1457" i="1" l="1"/>
  <c r="M1457" i="1" s="1"/>
  <c r="L1458" i="1" l="1"/>
  <c r="M1458" i="1" s="1"/>
  <c r="L1459" i="1" l="1"/>
  <c r="M1459" i="1" s="1"/>
  <c r="L1460" i="1" l="1"/>
  <c r="M1460" i="1" s="1"/>
  <c r="L1461" i="1" l="1"/>
  <c r="M1461" i="1" s="1"/>
  <c r="L1462" i="1" l="1"/>
  <c r="M1462" i="1" s="1"/>
  <c r="L1463" i="1" l="1"/>
  <c r="M1463" i="1" s="1"/>
  <c r="L1464" i="1" l="1"/>
  <c r="M1464" i="1" s="1"/>
  <c r="L1465" i="1" l="1"/>
  <c r="M1465" i="1" s="1"/>
  <c r="L1466" i="1" l="1"/>
  <c r="M1466" i="1" s="1"/>
  <c r="L1467" i="1" l="1"/>
  <c r="M1467" i="1" s="1"/>
  <c r="L1468" i="1" l="1"/>
  <c r="M1468" i="1" s="1"/>
  <c r="L1469" i="1" l="1"/>
  <c r="M1469" i="1" s="1"/>
  <c r="L1470" i="1" l="1"/>
  <c r="M1470" i="1" s="1"/>
  <c r="L1471" i="1" l="1"/>
  <c r="M1471" i="1" s="1"/>
  <c r="L1472" i="1" l="1"/>
  <c r="M1472" i="1" s="1"/>
  <c r="L1473" i="1" l="1"/>
  <c r="M1473" i="1" s="1"/>
  <c r="L1474" i="1" l="1"/>
  <c r="M1474" i="1" s="1"/>
  <c r="L1475" i="1" l="1"/>
  <c r="M1475" i="1" s="1"/>
  <c r="L1476" i="1" l="1"/>
  <c r="M1476" i="1" s="1"/>
  <c r="L1477" i="1" l="1"/>
  <c r="M1477" i="1" s="1"/>
  <c r="L1478" i="1" l="1"/>
  <c r="M1478" i="1" s="1"/>
  <c r="L1479" i="1" l="1"/>
  <c r="M1479" i="1" s="1"/>
  <c r="L1480" i="1" l="1"/>
  <c r="M1480" i="1" s="1"/>
  <c r="L1481" i="1" l="1"/>
  <c r="M1481" i="1" s="1"/>
  <c r="L1482" i="1" l="1"/>
  <c r="M1482" i="1" s="1"/>
  <c r="L1483" i="1" l="1"/>
  <c r="M1483" i="1" s="1"/>
  <c r="L1484" i="1" l="1"/>
  <c r="M1484" i="1" s="1"/>
  <c r="L1486" i="1" l="1"/>
  <c r="M1486" i="1" s="1"/>
  <c r="L1485" i="1"/>
  <c r="M1485" i="1" s="1"/>
  <c r="L1487" i="1" l="1"/>
  <c r="M1487" i="1" s="1"/>
  <c r="L1488" i="1" l="1"/>
  <c r="M1488" i="1" s="1"/>
  <c r="L1489" i="1" l="1"/>
  <c r="M1489" i="1" s="1"/>
  <c r="L1490" i="1" l="1"/>
  <c r="M1490" i="1" s="1"/>
  <c r="L1491" i="1" l="1"/>
  <c r="M1491" i="1" s="1"/>
  <c r="L1492" i="1" l="1"/>
  <c r="M1492" i="1" s="1"/>
  <c r="L1493" i="1" l="1"/>
  <c r="M1493" i="1" s="1"/>
  <c r="L1494" i="1" l="1"/>
  <c r="M1494" i="1" s="1"/>
  <c r="L1495" i="1" l="1"/>
  <c r="M1495" i="1" s="1"/>
  <c r="L1496" i="1" l="1"/>
  <c r="M1496" i="1" s="1"/>
  <c r="L1497" i="1" l="1"/>
  <c r="M1497" i="1" s="1"/>
  <c r="L1498" i="1" l="1"/>
  <c r="M1498" i="1" s="1"/>
  <c r="L1499" i="1" l="1"/>
  <c r="M1499" i="1" s="1"/>
  <c r="L1500" i="1" l="1"/>
  <c r="M1500" i="1" s="1"/>
  <c r="L1501" i="1" l="1"/>
  <c r="M1501" i="1" s="1"/>
  <c r="L1502" i="1" l="1"/>
  <c r="M1502" i="1" s="1"/>
  <c r="L1503" i="1" l="1"/>
  <c r="M1503" i="1" s="1"/>
  <c r="L1504" i="1" l="1"/>
  <c r="M1504" i="1" s="1"/>
  <c r="L1505" i="1" l="1"/>
  <c r="M1505" i="1" s="1"/>
  <c r="L1506" i="1" l="1"/>
  <c r="M1506" i="1" s="1"/>
  <c r="L1507" i="1" l="1"/>
  <c r="M1507" i="1" s="1"/>
  <c r="L1508" i="1" l="1"/>
  <c r="M1508" i="1" s="1"/>
  <c r="L1509" i="1" l="1"/>
  <c r="M1509" i="1" s="1"/>
  <c r="L1510" i="1" l="1"/>
  <c r="M1510" i="1" s="1"/>
  <c r="L1511" i="1" l="1"/>
  <c r="M1511" i="1" s="1"/>
  <c r="L1512" i="1" l="1"/>
  <c r="M1512" i="1" s="1"/>
  <c r="L1513" i="1" l="1"/>
  <c r="M1513" i="1" s="1"/>
  <c r="L1514" i="1" l="1"/>
  <c r="M1514" i="1" s="1"/>
  <c r="L1515" i="1" l="1"/>
  <c r="M1515" i="1" s="1"/>
  <c r="L1516" i="1" l="1"/>
  <c r="M1516" i="1" s="1"/>
  <c r="L1517" i="1" l="1"/>
  <c r="M1517" i="1" s="1"/>
  <c r="L1518" i="1" l="1"/>
  <c r="M1518" i="1" s="1"/>
  <c r="L1519" i="1" l="1"/>
  <c r="M1519" i="1" s="1"/>
  <c r="L1520" i="1" l="1"/>
  <c r="M1520" i="1" s="1"/>
  <c r="L1521" i="1" l="1"/>
  <c r="M1521" i="1" s="1"/>
  <c r="L1522" i="1" l="1"/>
  <c r="M1522" i="1" s="1"/>
  <c r="L1523" i="1" l="1"/>
  <c r="M1523" i="1" s="1"/>
  <c r="L1524" i="1" l="1"/>
  <c r="M1524" i="1" s="1"/>
  <c r="L1525" i="1" l="1"/>
  <c r="M1525" i="1" s="1"/>
  <c r="L1526" i="1" l="1"/>
  <c r="M1526" i="1" s="1"/>
  <c r="L1527" i="1" l="1"/>
  <c r="M1527" i="1" s="1"/>
  <c r="L1528" i="1" l="1"/>
  <c r="M1528" i="1" s="1"/>
  <c r="L1529" i="1" l="1"/>
  <c r="M1529" i="1" s="1"/>
  <c r="L1530" i="1" l="1"/>
  <c r="M1530" i="1" s="1"/>
  <c r="L1531" i="1" l="1"/>
  <c r="M1531" i="1" s="1"/>
  <c r="L1532" i="1" l="1"/>
  <c r="M1532" i="1" s="1"/>
  <c r="L1533" i="1" l="1"/>
  <c r="M1533" i="1" s="1"/>
  <c r="L1534" i="1" l="1"/>
  <c r="M1534" i="1" s="1"/>
  <c r="L1535" i="1" l="1"/>
  <c r="M1535" i="1" s="1"/>
  <c r="L1536" i="1" l="1"/>
  <c r="M1536" i="1" s="1"/>
  <c r="L1537" i="1" l="1"/>
  <c r="M1537" i="1" s="1"/>
  <c r="L1538" i="1" l="1"/>
  <c r="M1538" i="1" s="1"/>
  <c r="L1539" i="1" l="1"/>
  <c r="M1539" i="1" s="1"/>
  <c r="L1540" i="1" l="1"/>
  <c r="M1540" i="1" s="1"/>
  <c r="L1541" i="1" l="1"/>
  <c r="M1541" i="1" s="1"/>
  <c r="L1542" i="1" l="1"/>
  <c r="M1542" i="1" s="1"/>
  <c r="L1543" i="1" l="1"/>
  <c r="M1543" i="1" s="1"/>
  <c r="L1544" i="1" l="1"/>
  <c r="M1544" i="1" s="1"/>
  <c r="L1545" i="1" l="1"/>
  <c r="M1545" i="1" s="1"/>
  <c r="L1546" i="1" l="1"/>
  <c r="M1546" i="1" s="1"/>
  <c r="L1547" i="1" l="1"/>
  <c r="M1547" i="1" s="1"/>
  <c r="L1548" i="1" l="1"/>
  <c r="M1548" i="1" s="1"/>
  <c r="L1549" i="1" l="1"/>
  <c r="M1549" i="1" s="1"/>
  <c r="L1550" i="1" l="1"/>
  <c r="M1550" i="1" s="1"/>
  <c r="L1551" i="1" l="1"/>
  <c r="M1551" i="1" s="1"/>
  <c r="L1552" i="1" l="1"/>
  <c r="M1552" i="1" s="1"/>
  <c r="L1553" i="1" l="1"/>
  <c r="M1553" i="1" s="1"/>
  <c r="L1554" i="1" l="1"/>
  <c r="M1554" i="1" s="1"/>
  <c r="L1555" i="1" l="1"/>
  <c r="M1555" i="1" s="1"/>
  <c r="L1556" i="1" l="1"/>
  <c r="M1556" i="1" s="1"/>
  <c r="L1558" i="1" l="1"/>
  <c r="M1558" i="1" s="1"/>
  <c r="L1557" i="1"/>
  <c r="M1557" i="1" s="1"/>
  <c r="L1559" i="1" l="1"/>
  <c r="M1559" i="1" s="1"/>
  <c r="L1560" i="1" l="1"/>
  <c r="M1560" i="1" s="1"/>
  <c r="L1561" i="1" l="1"/>
  <c r="M1561" i="1" s="1"/>
  <c r="L1562" i="1" l="1"/>
  <c r="M1562" i="1" s="1"/>
  <c r="L1563" i="1" l="1"/>
  <c r="M1563" i="1" s="1"/>
  <c r="L1564" i="1" l="1"/>
  <c r="M1564" i="1" s="1"/>
  <c r="L1565" i="1" l="1"/>
  <c r="M1565" i="1" s="1"/>
  <c r="L1566" i="1" l="1"/>
  <c r="M1566" i="1" s="1"/>
  <c r="L1567" i="1" l="1"/>
  <c r="M1567" i="1" s="1"/>
  <c r="L1568" i="1" l="1"/>
  <c r="M1568" i="1" s="1"/>
  <c r="L1569" i="1" l="1"/>
  <c r="M1569" i="1" s="1"/>
  <c r="L1570" i="1" l="1"/>
  <c r="M1570" i="1" s="1"/>
  <c r="L1571" i="1" l="1"/>
  <c r="M1571" i="1" s="1"/>
  <c r="L1572" i="1" l="1"/>
  <c r="M1572" i="1" s="1"/>
  <c r="L1573" i="1" l="1"/>
  <c r="M1573" i="1" s="1"/>
  <c r="L1574" i="1" l="1"/>
  <c r="M1574" i="1" s="1"/>
  <c r="L1576" i="1" l="1"/>
  <c r="M1576" i="1" s="1"/>
  <c r="L1575" i="1"/>
  <c r="M1575" i="1" s="1"/>
  <c r="L1577" i="1" l="1"/>
  <c r="M1577" i="1" s="1"/>
  <c r="L1578" i="1" l="1"/>
  <c r="M1578" i="1" s="1"/>
  <c r="L1579" i="1" l="1"/>
  <c r="M1579" i="1" s="1"/>
  <c r="L1580" i="1" l="1"/>
  <c r="M1580" i="1" s="1"/>
  <c r="L1581" i="1" l="1"/>
  <c r="M1581" i="1" s="1"/>
  <c r="L1582" i="1" l="1"/>
  <c r="M1582" i="1" s="1"/>
  <c r="L1583" i="1" l="1"/>
  <c r="M1583" i="1" s="1"/>
  <c r="L1584" i="1" l="1"/>
  <c r="M1584" i="1" s="1"/>
  <c r="L1585" i="1" l="1"/>
  <c r="M1585" i="1" s="1"/>
  <c r="L1586" i="1" l="1"/>
  <c r="M1586" i="1" s="1"/>
  <c r="L1587" i="1" l="1"/>
  <c r="M1587" i="1" s="1"/>
  <c r="L1588" i="1" l="1"/>
  <c r="M1588" i="1" s="1"/>
  <c r="L1589" i="1" l="1"/>
  <c r="M1589" i="1" s="1"/>
  <c r="L1590" i="1" l="1"/>
  <c r="M1590" i="1" s="1"/>
  <c r="L1591" i="1" l="1"/>
  <c r="M1591" i="1" s="1"/>
  <c r="L1592" i="1" l="1"/>
  <c r="M1592" i="1" s="1"/>
  <c r="L1593" i="1" l="1"/>
  <c r="M1593" i="1" s="1"/>
  <c r="L1594" i="1" l="1"/>
  <c r="M1594" i="1" s="1"/>
  <c r="L1595" i="1" l="1"/>
  <c r="M1595" i="1" s="1"/>
  <c r="L1596" i="1" l="1"/>
  <c r="M1596" i="1" s="1"/>
  <c r="L1597" i="1" l="1"/>
  <c r="M1597" i="1" s="1"/>
  <c r="L1598" i="1" l="1"/>
  <c r="M1598" i="1" s="1"/>
  <c r="L1599" i="1" l="1"/>
  <c r="M1599" i="1" s="1"/>
  <c r="L1600" i="1" l="1"/>
  <c r="M1600" i="1" s="1"/>
  <c r="L1601" i="1" l="1"/>
  <c r="M1601" i="1" s="1"/>
  <c r="L1602" i="1" l="1"/>
  <c r="M1602" i="1" s="1"/>
  <c r="L1603" i="1" l="1"/>
  <c r="M1603" i="1" s="1"/>
  <c r="L1604" i="1" l="1"/>
  <c r="M1604" i="1" s="1"/>
  <c r="L1605" i="1" l="1"/>
  <c r="M1605" i="1" s="1"/>
  <c r="L1606" i="1" l="1"/>
  <c r="M1606" i="1" s="1"/>
  <c r="L1607" i="1" l="1"/>
  <c r="M1607" i="1" s="1"/>
  <c r="L1608" i="1" l="1"/>
  <c r="M1608" i="1" s="1"/>
  <c r="L1609" i="1" l="1"/>
  <c r="M1609" i="1" s="1"/>
  <c r="L1610" i="1" l="1"/>
  <c r="M1610" i="1" s="1"/>
  <c r="L1611" i="1" l="1"/>
  <c r="M1611" i="1" s="1"/>
  <c r="L1612" i="1" l="1"/>
  <c r="M1612" i="1" s="1"/>
  <c r="L1613" i="1" l="1"/>
  <c r="M1613" i="1" s="1"/>
  <c r="L1614" i="1" l="1"/>
  <c r="M1614" i="1" s="1"/>
  <c r="L1615" i="1" l="1"/>
  <c r="M1615" i="1" s="1"/>
  <c r="L1616" i="1" l="1"/>
  <c r="M1616" i="1" s="1"/>
  <c r="L1617" i="1" l="1"/>
  <c r="M1617" i="1" s="1"/>
  <c r="L1618" i="1" l="1"/>
  <c r="M1618" i="1" s="1"/>
  <c r="L1619" i="1" l="1"/>
  <c r="M1619" i="1" s="1"/>
  <c r="L1620" i="1" l="1"/>
  <c r="M1620" i="1" s="1"/>
  <c r="L1621" i="1" l="1"/>
  <c r="M1621" i="1" s="1"/>
  <c r="L1622" i="1" l="1"/>
  <c r="M1622" i="1" s="1"/>
  <c r="L1623" i="1" l="1"/>
  <c r="M1623" i="1" s="1"/>
  <c r="L1625" i="1" l="1"/>
  <c r="M1625" i="1" s="1"/>
  <c r="L1624" i="1"/>
  <c r="M1624" i="1" s="1"/>
  <c r="L1626" i="1" l="1"/>
  <c r="M1626" i="1" s="1"/>
  <c r="L1627" i="1" l="1"/>
  <c r="M1627" i="1" s="1"/>
  <c r="L1628" i="1" l="1"/>
  <c r="M1628" i="1" s="1"/>
  <c r="L1629" i="1" l="1"/>
  <c r="M1629" i="1" s="1"/>
  <c r="L1630" i="1" l="1"/>
  <c r="M1630" i="1" s="1"/>
  <c r="L1631" i="1" l="1"/>
  <c r="M1631" i="1" s="1"/>
  <c r="L1632" i="1" l="1"/>
  <c r="M1632" i="1" s="1"/>
  <c r="L1633" i="1" l="1"/>
  <c r="M1633" i="1" s="1"/>
  <c r="L1634" i="1" l="1"/>
  <c r="M1634" i="1" s="1"/>
  <c r="L1635" i="1" l="1"/>
  <c r="M1635" i="1" s="1"/>
  <c r="L1636" i="1" l="1"/>
  <c r="M1636" i="1" s="1"/>
  <c r="L1637" i="1" l="1"/>
  <c r="M1637" i="1" s="1"/>
  <c r="L1638" i="1" l="1"/>
  <c r="M1638" i="1" s="1"/>
  <c r="L1639" i="1" l="1"/>
  <c r="M1639" i="1" s="1"/>
  <c r="L1640" i="1" l="1"/>
  <c r="M1640" i="1" s="1"/>
  <c r="L1641" i="1" l="1"/>
  <c r="M1641" i="1" s="1"/>
  <c r="L1642" i="1" l="1"/>
  <c r="M1642" i="1" s="1"/>
  <c r="L1643" i="1" l="1"/>
  <c r="M1643" i="1" s="1"/>
  <c r="L1644" i="1" l="1"/>
  <c r="M1644" i="1" s="1"/>
  <c r="L1645" i="1" l="1"/>
  <c r="M1645" i="1" s="1"/>
  <c r="L1646" i="1" l="1"/>
  <c r="M1646" i="1" s="1"/>
  <c r="L1647" i="1" l="1"/>
  <c r="M1647" i="1" s="1"/>
  <c r="L1648" i="1" l="1"/>
  <c r="M1648" i="1" s="1"/>
  <c r="L1649" i="1" l="1"/>
  <c r="M1649" i="1" s="1"/>
  <c r="L1650" i="1" l="1"/>
  <c r="M1650" i="1" s="1"/>
  <c r="L1651" i="1" l="1"/>
  <c r="M1651" i="1" s="1"/>
  <c r="L1652" i="1" l="1"/>
  <c r="M1652" i="1" s="1"/>
  <c r="L1653" i="1" l="1"/>
  <c r="M1653" i="1" s="1"/>
  <c r="L1654" i="1" l="1"/>
  <c r="M1654" i="1" s="1"/>
  <c r="L1655" i="1" l="1"/>
  <c r="M1655" i="1" s="1"/>
  <c r="L1656" i="1" l="1"/>
  <c r="M1656" i="1" s="1"/>
  <c r="L1658" i="1" l="1"/>
  <c r="M1658" i="1" s="1"/>
  <c r="L1657" i="1"/>
  <c r="M1657" i="1" s="1"/>
  <c r="L1659" i="1" l="1"/>
  <c r="M1659" i="1" s="1"/>
  <c r="L1660" i="1" l="1"/>
  <c r="M1660" i="1" s="1"/>
  <c r="L1661" i="1" l="1"/>
  <c r="M1661" i="1" s="1"/>
  <c r="L1662" i="1" l="1"/>
  <c r="M1662" i="1" s="1"/>
  <c r="L1663" i="1" l="1"/>
  <c r="M1663" i="1" s="1"/>
  <c r="L1664" i="1" l="1"/>
  <c r="M1664" i="1" s="1"/>
  <c r="L1665" i="1" l="1"/>
  <c r="M1665" i="1" s="1"/>
  <c r="L1666" i="1" l="1"/>
  <c r="M1666" i="1" s="1"/>
  <c r="L1667" i="1" l="1"/>
  <c r="M1667" i="1" s="1"/>
  <c r="L1668" i="1" l="1"/>
  <c r="M1668" i="1" s="1"/>
  <c r="L1669" i="1" l="1"/>
  <c r="M1669" i="1" s="1"/>
  <c r="L1670" i="1" l="1"/>
  <c r="M1670" i="1" s="1"/>
  <c r="L1671" i="1" l="1"/>
  <c r="M1671" i="1" s="1"/>
  <c r="L1672" i="1" l="1"/>
  <c r="M1672" i="1" s="1"/>
  <c r="L1673" i="1" l="1"/>
  <c r="M1673" i="1" s="1"/>
  <c r="L1674" i="1" l="1"/>
  <c r="M1674" i="1" s="1"/>
  <c r="L1675" i="1" l="1"/>
  <c r="M1675" i="1" s="1"/>
  <c r="L1676" i="1" l="1"/>
  <c r="M1676" i="1" s="1"/>
  <c r="L1677" i="1" l="1"/>
  <c r="M1677" i="1" s="1"/>
  <c r="L1678" i="1" l="1"/>
  <c r="M1678" i="1" s="1"/>
  <c r="L1679" i="1" l="1"/>
  <c r="M1679" i="1" s="1"/>
  <c r="L1680" i="1" l="1"/>
  <c r="M1680" i="1" s="1"/>
  <c r="L1681" i="1" l="1"/>
  <c r="M1681" i="1" s="1"/>
  <c r="L1682" i="1" l="1"/>
  <c r="M1682" i="1" s="1"/>
  <c r="L1683" i="1" l="1"/>
  <c r="M1683" i="1" s="1"/>
  <c r="L1684" i="1" l="1"/>
  <c r="M1684" i="1" s="1"/>
  <c r="L1685" i="1" l="1"/>
  <c r="M1685" i="1" s="1"/>
  <c r="L1686" i="1" l="1"/>
  <c r="M1686" i="1" s="1"/>
  <c r="L1687" i="1" l="1"/>
  <c r="M1687" i="1" s="1"/>
  <c r="L1688" i="1" l="1"/>
  <c r="M1688" i="1" s="1"/>
  <c r="L1689" i="1" l="1"/>
  <c r="M1689" i="1" s="1"/>
  <c r="L1690" i="1" l="1"/>
  <c r="M1690" i="1" s="1"/>
  <c r="L1691" i="1" l="1"/>
  <c r="M1691" i="1" s="1"/>
  <c r="L1692" i="1" l="1"/>
  <c r="M1692" i="1" s="1"/>
  <c r="L1693" i="1" l="1"/>
  <c r="M1693" i="1" s="1"/>
  <c r="L1694" i="1" l="1"/>
  <c r="M1694" i="1" s="1"/>
  <c r="L1695" i="1" l="1"/>
  <c r="M1695" i="1" s="1"/>
  <c r="L1696" i="1" l="1"/>
  <c r="M1696" i="1" s="1"/>
  <c r="L1697" i="1" l="1"/>
  <c r="M1697" i="1" s="1"/>
  <c r="L1698" i="1" l="1"/>
  <c r="M1698" i="1" s="1"/>
  <c r="L1699" i="1" l="1"/>
  <c r="M1699" i="1" s="1"/>
  <c r="L1700" i="1" l="1"/>
  <c r="M1700" i="1" s="1"/>
  <c r="L1701" i="1" l="1"/>
  <c r="M1701" i="1" s="1"/>
  <c r="L1702" i="1" l="1"/>
  <c r="M1702" i="1" s="1"/>
  <c r="L1703" i="1" l="1"/>
  <c r="M1703" i="1" s="1"/>
  <c r="L1704" i="1" l="1"/>
  <c r="M1704" i="1" s="1"/>
  <c r="L1705" i="1" l="1"/>
  <c r="M1705" i="1" s="1"/>
  <c r="L1706" i="1" l="1"/>
  <c r="M1706" i="1" s="1"/>
  <c r="L1707" i="1" l="1"/>
  <c r="M1707" i="1" s="1"/>
  <c r="L1708" i="1" l="1"/>
  <c r="M1708" i="1" s="1"/>
  <c r="L1709" i="1" l="1"/>
  <c r="M1709" i="1" s="1"/>
  <c r="L1710" i="1" l="1"/>
  <c r="M1710" i="1" s="1"/>
  <c r="L1711" i="1" l="1"/>
  <c r="M1711" i="1" s="1"/>
  <c r="L1712" i="1" l="1"/>
  <c r="M1712" i="1" s="1"/>
  <c r="L1713" i="1" l="1"/>
  <c r="M1713" i="1" s="1"/>
  <c r="L1714" i="1" l="1"/>
  <c r="M1714" i="1" s="1"/>
  <c r="L1715" i="1" l="1"/>
  <c r="M1715" i="1" s="1"/>
  <c r="L1716" i="1" l="1"/>
  <c r="M1716" i="1" s="1"/>
  <c r="L1717" i="1" l="1"/>
  <c r="M1717" i="1" s="1"/>
  <c r="L1718" i="1" l="1"/>
  <c r="M1718" i="1" s="1"/>
  <c r="L1719" i="1" l="1"/>
  <c r="M1719" i="1" s="1"/>
  <c r="L1720" i="1" l="1"/>
  <c r="M1720" i="1" s="1"/>
  <c r="L1721" i="1" l="1"/>
  <c r="M1721" i="1" s="1"/>
  <c r="L1722" i="1" l="1"/>
  <c r="M1722" i="1" s="1"/>
  <c r="L1723" i="1" l="1"/>
  <c r="M1723" i="1" s="1"/>
  <c r="L1724" i="1" l="1"/>
  <c r="M1724" i="1" s="1"/>
  <c r="L1725" i="1" l="1"/>
  <c r="M1725" i="1" s="1"/>
  <c r="L1726" i="1" l="1"/>
  <c r="M1726" i="1" s="1"/>
  <c r="L1727" i="1" l="1"/>
  <c r="M1727" i="1" s="1"/>
  <c r="L1728" i="1" l="1"/>
  <c r="M1728" i="1" s="1"/>
  <c r="L1729" i="1" l="1"/>
  <c r="M1729" i="1" s="1"/>
  <c r="L1730" i="1" l="1"/>
  <c r="M1730" i="1" s="1"/>
  <c r="L1731" i="1" l="1"/>
  <c r="M1731" i="1" s="1"/>
  <c r="L1732" i="1" l="1"/>
  <c r="M1732" i="1" s="1"/>
  <c r="L1733" i="1" l="1"/>
  <c r="M1733" i="1" s="1"/>
  <c r="L1734" i="1" l="1"/>
  <c r="M1734" i="1" s="1"/>
  <c r="L1735" i="1" l="1"/>
  <c r="M1735" i="1" s="1"/>
  <c r="L1736" i="1" l="1"/>
  <c r="M1736" i="1" s="1"/>
  <c r="L1737" i="1" l="1"/>
  <c r="M1737" i="1" s="1"/>
  <c r="L1738" i="1" l="1"/>
  <c r="M1738" i="1" s="1"/>
  <c r="L1739" i="1" l="1"/>
  <c r="M1739" i="1" s="1"/>
  <c r="L1740" i="1" l="1"/>
  <c r="M1740" i="1" s="1"/>
  <c r="L1741" i="1" l="1"/>
  <c r="M1741" i="1" s="1"/>
  <c r="L1742" i="1" l="1"/>
  <c r="M1742" i="1" s="1"/>
  <c r="L1743" i="1" l="1"/>
  <c r="M1743" i="1" s="1"/>
  <c r="L1744" i="1" l="1"/>
  <c r="M1744" i="1" s="1"/>
  <c r="L1745" i="1" l="1"/>
  <c r="M1745" i="1" s="1"/>
  <c r="L1746" i="1" l="1"/>
  <c r="M1746" i="1" s="1"/>
  <c r="L1747" i="1" l="1"/>
  <c r="M1747" i="1" s="1"/>
  <c r="L1748" i="1" l="1"/>
  <c r="M1748" i="1" s="1"/>
  <c r="L1749" i="1" l="1"/>
  <c r="M1749" i="1" s="1"/>
  <c r="L1750" i="1" l="1"/>
  <c r="M1750" i="1" s="1"/>
  <c r="L1751" i="1" l="1"/>
  <c r="M1751" i="1" s="1"/>
  <c r="L1752" i="1" l="1"/>
  <c r="M1752" i="1" s="1"/>
  <c r="L1753" i="1" l="1"/>
  <c r="M1753" i="1" s="1"/>
  <c r="L1754" i="1" l="1"/>
  <c r="M1754" i="1" s="1"/>
  <c r="L1755" i="1" l="1"/>
  <c r="M1755" i="1" s="1"/>
  <c r="L1756" i="1" l="1"/>
  <c r="M1756" i="1" s="1"/>
  <c r="L1757" i="1" l="1"/>
  <c r="M1757" i="1" s="1"/>
  <c r="L1758" i="1" l="1"/>
  <c r="M1758" i="1" s="1"/>
  <c r="L1759" i="1" l="1"/>
  <c r="M1759" i="1" s="1"/>
  <c r="L1760" i="1" l="1"/>
  <c r="M1760" i="1" s="1"/>
  <c r="L1761" i="1" l="1"/>
  <c r="M1761" i="1" s="1"/>
  <c r="L1762" i="1" l="1"/>
  <c r="M1762" i="1" s="1"/>
  <c r="L1763" i="1" l="1"/>
  <c r="M1763" i="1" s="1"/>
  <c r="L1764" i="1" l="1"/>
  <c r="M1764" i="1" s="1"/>
  <c r="L1765" i="1" l="1"/>
  <c r="M1765" i="1" s="1"/>
  <c r="L1766" i="1" l="1"/>
  <c r="M1766" i="1" s="1"/>
  <c r="L1767" i="1" l="1"/>
  <c r="M1767" i="1" s="1"/>
  <c r="L1768" i="1" l="1"/>
  <c r="M1768" i="1" s="1"/>
  <c r="L1769" i="1" l="1"/>
  <c r="M1769" i="1" s="1"/>
  <c r="L1770" i="1" l="1"/>
  <c r="M1770" i="1" s="1"/>
  <c r="L1771" i="1" l="1"/>
  <c r="M1771" i="1" s="1"/>
  <c r="L1772" i="1" l="1"/>
  <c r="M1772" i="1" s="1"/>
  <c r="L1773" i="1" l="1"/>
  <c r="M1773" i="1" s="1"/>
  <c r="L1774" i="1" l="1"/>
  <c r="M1774" i="1" s="1"/>
  <c r="L1775" i="1" l="1"/>
  <c r="M1775" i="1" s="1"/>
  <c r="L1776" i="1" l="1"/>
  <c r="M1776" i="1" s="1"/>
  <c r="L1777" i="1" l="1"/>
  <c r="M1777" i="1" s="1"/>
  <c r="L1778" i="1" l="1"/>
  <c r="M1778" i="1" s="1"/>
  <c r="L1779" i="1" l="1"/>
  <c r="M1779" i="1" s="1"/>
  <c r="L1780" i="1" l="1"/>
  <c r="M1780" i="1" s="1"/>
  <c r="L1781" i="1" l="1"/>
  <c r="M1781" i="1" s="1"/>
  <c r="L1782" i="1" l="1"/>
  <c r="M1782" i="1" s="1"/>
  <c r="L1783" i="1" l="1"/>
  <c r="M1783" i="1" s="1"/>
  <c r="L1784" i="1" l="1"/>
  <c r="M1784" i="1" s="1"/>
  <c r="L1785" i="1" l="1"/>
  <c r="M1785" i="1" s="1"/>
  <c r="L1786" i="1" l="1"/>
  <c r="M1786" i="1" s="1"/>
  <c r="L1787" i="1" l="1"/>
  <c r="M1787" i="1" s="1"/>
  <c r="L1788" i="1" l="1"/>
  <c r="M1788" i="1" s="1"/>
  <c r="L1789" i="1" l="1"/>
  <c r="M1789" i="1" s="1"/>
  <c r="L1790" i="1" l="1"/>
  <c r="M1790" i="1" s="1"/>
  <c r="L1791" i="1" l="1"/>
  <c r="M1791" i="1" s="1"/>
  <c r="L1792" i="1" l="1"/>
  <c r="M1792" i="1" s="1"/>
  <c r="L1793" i="1" l="1"/>
  <c r="M1793" i="1" s="1"/>
  <c r="L1794" i="1" l="1"/>
  <c r="M1794" i="1" s="1"/>
  <c r="L1795" i="1" l="1"/>
  <c r="M1795" i="1" s="1"/>
  <c r="L1796" i="1" l="1"/>
  <c r="M1796" i="1" s="1"/>
  <c r="L1797" i="1" l="1"/>
  <c r="M1797" i="1" s="1"/>
  <c r="L1798" i="1" l="1"/>
  <c r="M1798" i="1" s="1"/>
  <c r="L1799" i="1" l="1"/>
  <c r="M1799" i="1" s="1"/>
  <c r="L1800" i="1" l="1"/>
  <c r="M1800" i="1" s="1"/>
  <c r="L1801" i="1" l="1"/>
  <c r="M1801" i="1" s="1"/>
  <c r="L1802" i="1" l="1"/>
  <c r="M1802" i="1" s="1"/>
  <c r="L1803" i="1" l="1"/>
  <c r="M1803" i="1" s="1"/>
  <c r="L1804" i="1" l="1"/>
  <c r="M1804" i="1" s="1"/>
  <c r="L1805" i="1" l="1"/>
  <c r="M1805" i="1" s="1"/>
  <c r="L1806" i="1" l="1"/>
  <c r="M1806" i="1" s="1"/>
  <c r="L1807" i="1" l="1"/>
  <c r="M1807" i="1" s="1"/>
  <c r="L1808" i="1" l="1"/>
  <c r="M1808" i="1" s="1"/>
  <c r="L1809" i="1" l="1"/>
  <c r="M1809" i="1" s="1"/>
  <c r="L1810" i="1" l="1"/>
  <c r="M1810" i="1" s="1"/>
  <c r="L1811" i="1" l="1"/>
  <c r="M1811" i="1" s="1"/>
  <c r="L1812" i="1" l="1"/>
  <c r="M1812" i="1" s="1"/>
  <c r="L1813" i="1" l="1"/>
  <c r="M1813" i="1" s="1"/>
  <c r="L1814" i="1" l="1"/>
  <c r="M1814" i="1" s="1"/>
  <c r="L1815" i="1" l="1"/>
  <c r="M1815" i="1" s="1"/>
  <c r="L1816" i="1" l="1"/>
  <c r="M1816" i="1" s="1"/>
  <c r="L1817" i="1" l="1"/>
  <c r="M1817" i="1" s="1"/>
  <c r="L1818" i="1" l="1"/>
  <c r="M1818" i="1" s="1"/>
  <c r="L1819" i="1" l="1"/>
  <c r="M1819" i="1" s="1"/>
  <c r="L1820" i="1" l="1"/>
  <c r="M1820" i="1" s="1"/>
  <c r="L1821" i="1" l="1"/>
  <c r="M1821" i="1" s="1"/>
  <c r="L1822" i="1" l="1"/>
  <c r="M1822" i="1" s="1"/>
  <c r="L1823" i="1" l="1"/>
  <c r="M1823" i="1" s="1"/>
  <c r="L1824" i="1" l="1"/>
  <c r="M1824" i="1" s="1"/>
  <c r="L1825" i="1" l="1"/>
  <c r="M1825" i="1" s="1"/>
  <c r="L1826" i="1" l="1"/>
  <c r="M1826" i="1" s="1"/>
  <c r="L1827" i="1" l="1"/>
  <c r="M1827" i="1" s="1"/>
  <c r="L1828" i="1" l="1"/>
  <c r="M1828" i="1" s="1"/>
  <c r="L1829" i="1" l="1"/>
  <c r="M1829" i="1" s="1"/>
  <c r="L1830" i="1" l="1"/>
  <c r="M1830" i="1" s="1"/>
  <c r="L1831" i="1" l="1"/>
  <c r="M1831" i="1" s="1"/>
  <c r="L1832" i="1" l="1"/>
  <c r="M1832" i="1" s="1"/>
  <c r="L1833" i="1" l="1"/>
  <c r="M1833" i="1" s="1"/>
  <c r="L1834" i="1" l="1"/>
  <c r="M1834" i="1" s="1"/>
  <c r="L1835" i="1" l="1"/>
  <c r="M1835" i="1" s="1"/>
  <c r="L1836" i="1" l="1"/>
  <c r="M1836" i="1" s="1"/>
  <c r="L1837" i="1" l="1"/>
  <c r="M1837" i="1" s="1"/>
  <c r="L1838" i="1" l="1"/>
  <c r="M1838" i="1" s="1"/>
  <c r="L1839" i="1" l="1"/>
  <c r="M1839" i="1" s="1"/>
  <c r="L1840" i="1" l="1"/>
  <c r="M1840" i="1" s="1"/>
  <c r="L1841" i="1" l="1"/>
  <c r="M1841" i="1" s="1"/>
  <c r="L1842" i="1" l="1"/>
  <c r="M1842" i="1" s="1"/>
  <c r="L1843" i="1" l="1"/>
  <c r="M1843" i="1" s="1"/>
  <c r="L1844" i="1" l="1"/>
  <c r="M1844" i="1" s="1"/>
  <c r="L1845" i="1" l="1"/>
  <c r="M1845" i="1" s="1"/>
  <c r="L1846" i="1" l="1"/>
  <c r="M1846" i="1" s="1"/>
  <c r="L1847" i="1" l="1"/>
  <c r="M1847" i="1" s="1"/>
  <c r="L1848" i="1" l="1"/>
  <c r="M1848" i="1" s="1"/>
  <c r="L1849" i="1" l="1"/>
  <c r="M1849" i="1" s="1"/>
  <c r="L1850" i="1" l="1"/>
  <c r="M1850" i="1" s="1"/>
  <c r="L1851" i="1" l="1"/>
  <c r="M1851" i="1" s="1"/>
  <c r="L1852" i="1" l="1"/>
  <c r="M1852" i="1" s="1"/>
  <c r="L1853" i="1" l="1"/>
  <c r="M1853" i="1" s="1"/>
  <c r="L1854" i="1" l="1"/>
  <c r="M1854" i="1" s="1"/>
  <c r="L1855" i="1" l="1"/>
  <c r="M1855" i="1" s="1"/>
  <c r="L1856" i="1" l="1"/>
  <c r="M1856" i="1" s="1"/>
  <c r="L1857" i="1" l="1"/>
  <c r="M1857" i="1" s="1"/>
  <c r="L1858" i="1" l="1"/>
  <c r="M1858" i="1" s="1"/>
  <c r="L1859" i="1" l="1"/>
  <c r="M1859" i="1" s="1"/>
  <c r="L1860" i="1" l="1"/>
  <c r="M1860" i="1" s="1"/>
  <c r="L1861" i="1" l="1"/>
  <c r="M1861" i="1" s="1"/>
  <c r="L1862" i="1" l="1"/>
  <c r="M1862" i="1" s="1"/>
  <c r="L1863" i="1" l="1"/>
  <c r="M1863" i="1" s="1"/>
  <c r="L1864" i="1" l="1"/>
  <c r="M1864" i="1" s="1"/>
  <c r="L1865" i="1" l="1"/>
  <c r="M1865" i="1" s="1"/>
  <c r="L1866" i="1" l="1"/>
  <c r="M1866" i="1" s="1"/>
  <c r="L1867" i="1" l="1"/>
  <c r="M1867" i="1" s="1"/>
  <c r="L1868" i="1" l="1"/>
  <c r="M1868" i="1" s="1"/>
  <c r="L1869" i="1" l="1"/>
  <c r="M1869" i="1" s="1"/>
  <c r="L1870" i="1" l="1"/>
  <c r="M1870" i="1" s="1"/>
  <c r="L1871" i="1" l="1"/>
  <c r="M1871" i="1" s="1"/>
  <c r="L1872" i="1" l="1"/>
  <c r="M1872" i="1" s="1"/>
  <c r="L1873" i="1" l="1"/>
  <c r="M1873" i="1" s="1"/>
  <c r="L1874" i="1" l="1"/>
  <c r="M1874" i="1" s="1"/>
  <c r="L1875" i="1" l="1"/>
  <c r="M1875" i="1" s="1"/>
  <c r="L1876" i="1" l="1"/>
  <c r="M1876" i="1" s="1"/>
  <c r="L1877" i="1" l="1"/>
  <c r="M1877" i="1" s="1"/>
  <c r="L1878" i="1" l="1"/>
  <c r="M1878" i="1" s="1"/>
  <c r="L1879" i="1" l="1"/>
  <c r="M1879" i="1" s="1"/>
  <c r="L1880" i="1" l="1"/>
  <c r="M1880" i="1" s="1"/>
  <c r="L1881" i="1" l="1"/>
  <c r="M1881" i="1" s="1"/>
  <c r="L1882" i="1" l="1"/>
  <c r="M1882" i="1" s="1"/>
  <c r="L1883" i="1" l="1"/>
  <c r="M1883" i="1" s="1"/>
  <c r="L1884" i="1" l="1"/>
  <c r="M1884" i="1" s="1"/>
  <c r="L1885" i="1" l="1"/>
  <c r="M1885" i="1" s="1"/>
  <c r="L1886" i="1" l="1"/>
  <c r="M1886" i="1" s="1"/>
  <c r="L1887" i="1" l="1"/>
  <c r="M1887" i="1" s="1"/>
  <c r="L1888" i="1" l="1"/>
  <c r="M1888" i="1" s="1"/>
  <c r="L1889" i="1" l="1"/>
  <c r="M1889" i="1" s="1"/>
  <c r="L1890" i="1" l="1"/>
  <c r="M1890" i="1" s="1"/>
  <c r="L1891" i="1" l="1"/>
  <c r="M1891" i="1" s="1"/>
  <c r="L1892" i="1" l="1"/>
  <c r="M1892" i="1" s="1"/>
  <c r="L1893" i="1" l="1"/>
  <c r="M1893" i="1" s="1"/>
  <c r="L1894" i="1" l="1"/>
  <c r="M1894" i="1" s="1"/>
  <c r="L1895" i="1" l="1"/>
  <c r="M1895" i="1" s="1"/>
  <c r="L1896" i="1" l="1"/>
  <c r="M1896" i="1" s="1"/>
  <c r="L1897" i="1" l="1"/>
  <c r="M1897" i="1" s="1"/>
  <c r="L1898" i="1" l="1"/>
  <c r="M1898" i="1" s="1"/>
  <c r="L1899" i="1" l="1"/>
  <c r="M1899" i="1" s="1"/>
  <c r="L1900" i="1" l="1"/>
  <c r="M1900" i="1" s="1"/>
  <c r="L1901" i="1" l="1"/>
  <c r="M1901" i="1" s="1"/>
  <c r="L1902" i="1" l="1"/>
  <c r="M1902" i="1" s="1"/>
  <c r="L1903" i="1" l="1"/>
  <c r="M1903" i="1" s="1"/>
  <c r="L1904" i="1" l="1"/>
  <c r="M1904" i="1" s="1"/>
  <c r="L1905" i="1" l="1"/>
  <c r="M1905" i="1" s="1"/>
  <c r="L1906" i="1" l="1"/>
  <c r="M1906" i="1" s="1"/>
  <c r="L1907" i="1" l="1"/>
  <c r="M1907" i="1" s="1"/>
  <c r="L1908" i="1" l="1"/>
  <c r="M1908" i="1" s="1"/>
  <c r="L1909" i="1" l="1"/>
  <c r="M1909" i="1" s="1"/>
  <c r="L1910" i="1" l="1"/>
  <c r="M1910" i="1" s="1"/>
  <c r="L1911" i="1" l="1"/>
  <c r="M1911" i="1" s="1"/>
  <c r="L1912" i="1" l="1"/>
  <c r="M1912" i="1" s="1"/>
  <c r="L1913" i="1" l="1"/>
  <c r="M1913" i="1" s="1"/>
  <c r="L1914" i="1" l="1"/>
  <c r="M1914" i="1" s="1"/>
  <c r="L1915" i="1" l="1"/>
  <c r="M1915" i="1" s="1"/>
  <c r="L1916" i="1" l="1"/>
  <c r="M1916" i="1" s="1"/>
  <c r="L1917" i="1" l="1"/>
  <c r="M1917" i="1" s="1"/>
  <c r="L1918" i="1" l="1"/>
  <c r="M1918" i="1" s="1"/>
  <c r="L1919" i="1" l="1"/>
  <c r="M1919" i="1" s="1"/>
  <c r="L1920" i="1" l="1"/>
  <c r="M1920" i="1" s="1"/>
  <c r="L1921" i="1" l="1"/>
  <c r="M1921" i="1" s="1"/>
  <c r="L1922" i="1" l="1"/>
  <c r="M1922" i="1" s="1"/>
  <c r="L1923" i="1" l="1"/>
  <c r="M1923" i="1" s="1"/>
  <c r="L1924" i="1" l="1"/>
  <c r="M1924" i="1" s="1"/>
  <c r="L1925" i="1" l="1"/>
  <c r="M1925" i="1" s="1"/>
  <c r="L1926" i="1" l="1"/>
  <c r="M1926" i="1" s="1"/>
  <c r="L1927" i="1" l="1"/>
  <c r="M1927" i="1" s="1"/>
  <c r="L1928" i="1" l="1"/>
  <c r="M1928" i="1" s="1"/>
  <c r="L1929" i="1" l="1"/>
  <c r="M1929" i="1" s="1"/>
  <c r="L1930" i="1" l="1"/>
  <c r="M1930" i="1" s="1"/>
  <c r="L1931" i="1" l="1"/>
  <c r="M1931" i="1" s="1"/>
  <c r="L1932" i="1" l="1"/>
  <c r="M1932" i="1" s="1"/>
  <c r="L1933" i="1" l="1"/>
  <c r="M1933" i="1" s="1"/>
  <c r="L1934" i="1" l="1"/>
  <c r="M1934" i="1" s="1"/>
  <c r="L1935" i="1" l="1"/>
  <c r="M1935" i="1" s="1"/>
  <c r="L1936" i="1" l="1"/>
  <c r="M1936" i="1" s="1"/>
  <c r="L1937" i="1" l="1"/>
  <c r="M1937" i="1" s="1"/>
  <c r="L1938" i="1" l="1"/>
  <c r="M1938" i="1" s="1"/>
  <c r="L1939" i="1" l="1"/>
  <c r="M1939" i="1" s="1"/>
  <c r="L1940" i="1" l="1"/>
  <c r="M1940" i="1" s="1"/>
  <c r="L1941" i="1" l="1"/>
  <c r="M1941" i="1" s="1"/>
  <c r="L1942" i="1" l="1"/>
  <c r="M1942" i="1" s="1"/>
  <c r="L1943" i="1" l="1"/>
  <c r="M1943" i="1" s="1"/>
  <c r="L1944" i="1" l="1"/>
  <c r="M1944" i="1" s="1"/>
  <c r="L1945" i="1" l="1"/>
  <c r="M1945" i="1" s="1"/>
  <c r="L1946" i="1" l="1"/>
  <c r="M1946" i="1" s="1"/>
  <c r="L1947" i="1" l="1"/>
  <c r="M1947" i="1" s="1"/>
  <c r="L1948" i="1" l="1"/>
  <c r="M1948" i="1" s="1"/>
  <c r="L1949" i="1" l="1"/>
  <c r="M1949" i="1" s="1"/>
  <c r="L1950" i="1" l="1"/>
  <c r="M1950" i="1" s="1"/>
  <c r="L1951" i="1" l="1"/>
  <c r="M1951" i="1" s="1"/>
  <c r="L1952" i="1" l="1"/>
  <c r="M1952" i="1" s="1"/>
  <c r="L1953" i="1" l="1"/>
  <c r="M1953" i="1" s="1"/>
  <c r="L1954" i="1" l="1"/>
  <c r="M1954" i="1" s="1"/>
  <c r="L1955" i="1" l="1"/>
  <c r="M1955" i="1" s="1"/>
  <c r="L1956" i="1" l="1"/>
  <c r="M1956" i="1" s="1"/>
  <c r="L1957" i="1" l="1"/>
  <c r="M1957" i="1" s="1"/>
  <c r="L1958" i="1" l="1"/>
  <c r="M1958" i="1" s="1"/>
  <c r="L1959" i="1" l="1"/>
  <c r="M1959" i="1" s="1"/>
  <c r="L1960" i="1" l="1"/>
  <c r="M1960" i="1" s="1"/>
  <c r="L1961" i="1" l="1"/>
  <c r="M1961" i="1" s="1"/>
  <c r="L1962" i="1" l="1"/>
  <c r="M1962" i="1" s="1"/>
  <c r="L1963" i="1" l="1"/>
  <c r="M1963" i="1" s="1"/>
  <c r="L1964" i="1" l="1"/>
  <c r="M1964" i="1" s="1"/>
  <c r="L1965" i="1" l="1"/>
  <c r="M1965" i="1" s="1"/>
  <c r="L1966" i="1" l="1"/>
  <c r="M1966" i="1" s="1"/>
  <c r="L1967" i="1" l="1"/>
  <c r="M1967" i="1" s="1"/>
  <c r="L1968" i="1" l="1"/>
  <c r="M1968" i="1" s="1"/>
  <c r="L1969" i="1" l="1"/>
  <c r="M1969" i="1" s="1"/>
  <c r="L1970" i="1" l="1"/>
  <c r="M1970" i="1" s="1"/>
  <c r="L1971" i="1" l="1"/>
  <c r="M1971" i="1" s="1"/>
  <c r="L1972" i="1" l="1"/>
  <c r="M1972" i="1" s="1"/>
  <c r="L1973" i="1" l="1"/>
  <c r="M1973" i="1" s="1"/>
  <c r="L1974" i="1" l="1"/>
  <c r="M1974" i="1" s="1"/>
  <c r="L1975" i="1" l="1"/>
  <c r="M1975" i="1" s="1"/>
  <c r="L1976" i="1" l="1"/>
  <c r="M1976" i="1" s="1"/>
  <c r="L1977" i="1" l="1"/>
  <c r="M1977" i="1" s="1"/>
  <c r="L1978" i="1" l="1"/>
  <c r="M1978" i="1" s="1"/>
  <c r="L1979" i="1" l="1"/>
  <c r="M1979" i="1" s="1"/>
  <c r="L1980" i="1" l="1"/>
  <c r="M1980" i="1" s="1"/>
  <c r="L1981" i="1" l="1"/>
  <c r="M1981" i="1" s="1"/>
  <c r="L1982" i="1" l="1"/>
  <c r="M1982" i="1" s="1"/>
  <c r="L1983" i="1" l="1"/>
  <c r="M1983" i="1" s="1"/>
  <c r="L1984" i="1" l="1"/>
  <c r="M1984" i="1" s="1"/>
  <c r="L1985" i="1" l="1"/>
  <c r="M1985" i="1" s="1"/>
  <c r="L1986" i="1" l="1"/>
  <c r="M1986" i="1" s="1"/>
  <c r="L1987" i="1" l="1"/>
  <c r="M1987" i="1" s="1"/>
  <c r="L1988" i="1" l="1"/>
  <c r="M1988" i="1" s="1"/>
  <c r="L1989" i="1" l="1"/>
  <c r="M1989" i="1" s="1"/>
  <c r="L1990" i="1" l="1"/>
  <c r="M1990" i="1" s="1"/>
  <c r="L1991" i="1" l="1"/>
  <c r="M1991" i="1" s="1"/>
  <c r="L1992" i="1" l="1"/>
  <c r="M1992" i="1" s="1"/>
  <c r="L1993" i="1" l="1"/>
  <c r="M1993" i="1" s="1"/>
  <c r="L1994" i="1" l="1"/>
  <c r="M1994" i="1" s="1"/>
  <c r="L1995" i="1" l="1"/>
  <c r="M1995" i="1" s="1"/>
  <c r="L1996" i="1" l="1"/>
  <c r="M1996" i="1" s="1"/>
  <c r="L1997" i="1" l="1"/>
  <c r="M1997" i="1" s="1"/>
  <c r="L1998" i="1" l="1"/>
  <c r="M1998" i="1" s="1"/>
  <c r="L1999" i="1" l="1"/>
  <c r="M1999" i="1" s="1"/>
  <c r="L2000" i="1" l="1"/>
  <c r="M2000" i="1" s="1"/>
  <c r="L2001" i="1" l="1"/>
  <c r="M2001" i="1" s="1"/>
  <c r="L2002" i="1" l="1"/>
  <c r="M2002" i="1" s="1"/>
  <c r="L2003" i="1" l="1"/>
  <c r="M2003" i="1" s="1"/>
  <c r="L2004" i="1" l="1"/>
  <c r="M2004" i="1" s="1"/>
  <c r="L2005" i="1" l="1"/>
  <c r="M2005" i="1" s="1"/>
  <c r="L2006" i="1" l="1"/>
  <c r="M2006" i="1" s="1"/>
  <c r="L2007" i="1" l="1"/>
  <c r="M2007" i="1" s="1"/>
  <c r="L2008" i="1" l="1"/>
  <c r="M2008" i="1" s="1"/>
  <c r="L2009" i="1" l="1"/>
  <c r="M2009" i="1" s="1"/>
  <c r="L2010" i="1" l="1"/>
  <c r="M2010" i="1" s="1"/>
  <c r="L2011" i="1" l="1"/>
  <c r="M2011" i="1" s="1"/>
  <c r="L2012" i="1" l="1"/>
  <c r="M2012" i="1" s="1"/>
  <c r="L2013" i="1" l="1"/>
  <c r="M2013" i="1" s="1"/>
  <c r="L2014" i="1" l="1"/>
  <c r="M2014" i="1" s="1"/>
  <c r="L2015" i="1" l="1"/>
  <c r="M2015" i="1" s="1"/>
  <c r="L2016" i="1" l="1"/>
  <c r="M2016" i="1" s="1"/>
  <c r="L2017" i="1" l="1"/>
  <c r="M2017" i="1" s="1"/>
  <c r="L2018" i="1" l="1"/>
  <c r="M2018" i="1" s="1"/>
  <c r="L2019" i="1" l="1"/>
  <c r="M2019" i="1" s="1"/>
  <c r="L2020" i="1" l="1"/>
  <c r="M2020" i="1" s="1"/>
  <c r="L2021" i="1" l="1"/>
  <c r="M2021" i="1" s="1"/>
  <c r="L2022" i="1" l="1"/>
  <c r="M2022" i="1" s="1"/>
  <c r="L2023" i="1" l="1"/>
  <c r="M2023" i="1" s="1"/>
  <c r="L2024" i="1" l="1"/>
  <c r="M2024" i="1" s="1"/>
  <c r="L2025" i="1" l="1"/>
  <c r="M2025" i="1" s="1"/>
  <c r="L2026" i="1" l="1"/>
  <c r="M2026" i="1" s="1"/>
  <c r="L2027" i="1" l="1"/>
  <c r="M2027" i="1" s="1"/>
  <c r="L2028" i="1" l="1"/>
  <c r="M2028" i="1" s="1"/>
  <c r="L2029" i="1" l="1"/>
  <c r="M2029" i="1" s="1"/>
  <c r="L2030" i="1" l="1"/>
  <c r="M2030" i="1" s="1"/>
  <c r="L2031" i="1" l="1"/>
  <c r="M2031" i="1" s="1"/>
  <c r="L2032" i="1" l="1"/>
  <c r="M2032" i="1" s="1"/>
  <c r="L2033" i="1" l="1"/>
  <c r="M2033" i="1" s="1"/>
  <c r="L2034" i="1" l="1"/>
  <c r="M2034" i="1" s="1"/>
  <c r="L2035" i="1" l="1"/>
  <c r="M2035" i="1" s="1"/>
  <c r="L2036" i="1" l="1"/>
  <c r="M2036" i="1" s="1"/>
  <c r="L2037" i="1" l="1"/>
  <c r="M2037" i="1" s="1"/>
  <c r="L2038" i="1" l="1"/>
  <c r="M2038" i="1" s="1"/>
  <c r="L2039" i="1" l="1"/>
  <c r="M2039" i="1" s="1"/>
  <c r="L2040" i="1" l="1"/>
  <c r="M2040" i="1" s="1"/>
  <c r="L2041" i="1" l="1"/>
  <c r="M2041" i="1" s="1"/>
  <c r="L2042" i="1" l="1"/>
  <c r="M2042" i="1" s="1"/>
  <c r="L2043" i="1" l="1"/>
  <c r="M2043" i="1" s="1"/>
  <c r="L2044" i="1" l="1"/>
  <c r="M2044" i="1" s="1"/>
  <c r="L2045" i="1" l="1"/>
  <c r="M2045" i="1" s="1"/>
  <c r="L2046" i="1" l="1"/>
  <c r="M2046" i="1" s="1"/>
  <c r="L2047" i="1" l="1"/>
  <c r="M2047" i="1" s="1"/>
  <c r="L2048" i="1" l="1"/>
  <c r="M2048" i="1" s="1"/>
  <c r="L2049" i="1" l="1"/>
  <c r="M2049" i="1" s="1"/>
  <c r="L2050" i="1" l="1"/>
  <c r="M2050" i="1" s="1"/>
  <c r="L2051" i="1" l="1"/>
  <c r="M2051" i="1" s="1"/>
  <c r="L2052" i="1" l="1"/>
  <c r="M2052" i="1" s="1"/>
  <c r="L2053" i="1" l="1"/>
  <c r="M2053" i="1" s="1"/>
  <c r="L2054" i="1" l="1"/>
  <c r="M2054" i="1" s="1"/>
  <c r="L2055" i="1" l="1"/>
  <c r="M2055" i="1" s="1"/>
  <c r="L2056" i="1" l="1"/>
  <c r="M2056" i="1" s="1"/>
  <c r="L2057" i="1" l="1"/>
  <c r="M2057" i="1" s="1"/>
  <c r="L2058" i="1" l="1"/>
  <c r="M2058" i="1" s="1"/>
  <c r="L2059" i="1" l="1"/>
  <c r="M2059" i="1" s="1"/>
  <c r="L2060" i="1" l="1"/>
  <c r="M2060" i="1" s="1"/>
  <c r="L2061" i="1" l="1"/>
  <c r="M2061" i="1" s="1"/>
  <c r="L2062" i="1" l="1"/>
  <c r="M2062" i="1" s="1"/>
  <c r="L2063" i="1" l="1"/>
  <c r="M2063" i="1" s="1"/>
  <c r="L2064" i="1" l="1"/>
  <c r="M2064" i="1" s="1"/>
  <c r="L2065" i="1" l="1"/>
  <c r="M2065" i="1" s="1"/>
  <c r="L2066" i="1" l="1"/>
  <c r="M2066" i="1" s="1"/>
  <c r="L2067" i="1" l="1"/>
  <c r="M2067" i="1" s="1"/>
  <c r="L2068" i="1" l="1"/>
  <c r="M2068" i="1" s="1"/>
  <c r="L2069" i="1" l="1"/>
  <c r="M2069" i="1" s="1"/>
  <c r="L2070" i="1" l="1"/>
  <c r="M2070" i="1" s="1"/>
  <c r="L2071" i="1" l="1"/>
  <c r="M2071" i="1" s="1"/>
  <c r="L2072" i="1" l="1"/>
  <c r="M2072" i="1" s="1"/>
  <c r="L2073" i="1" l="1"/>
  <c r="M2073" i="1" s="1"/>
  <c r="L2074" i="1" l="1"/>
  <c r="M2074" i="1" s="1"/>
  <c r="L2075" i="1" l="1"/>
  <c r="M2075" i="1" s="1"/>
  <c r="L2076" i="1" l="1"/>
  <c r="M2076" i="1" s="1"/>
  <c r="L2077" i="1" l="1"/>
  <c r="M2077" i="1" s="1"/>
  <c r="L2078" i="1" l="1"/>
  <c r="M2078" i="1" s="1"/>
  <c r="L2079" i="1" l="1"/>
  <c r="M2079" i="1" s="1"/>
  <c r="L2080" i="1" l="1"/>
  <c r="M2080" i="1" s="1"/>
  <c r="L2081" i="1" l="1"/>
  <c r="M2081" i="1" s="1"/>
  <c r="L2082" i="1" l="1"/>
  <c r="M2082" i="1" s="1"/>
  <c r="L2083" i="1" l="1"/>
  <c r="M2083" i="1" s="1"/>
  <c r="L2084" i="1" l="1"/>
  <c r="M2084" i="1" s="1"/>
  <c r="L2085" i="1" l="1"/>
  <c r="M2085" i="1" s="1"/>
  <c r="L2086" i="1" l="1"/>
  <c r="M2086" i="1" s="1"/>
  <c r="L2087" i="1" l="1"/>
  <c r="M2087" i="1" s="1"/>
  <c r="L2088" i="1" l="1"/>
  <c r="M2088" i="1" s="1"/>
  <c r="L2089" i="1" l="1"/>
  <c r="M2089" i="1" s="1"/>
  <c r="L2090" i="1" l="1"/>
  <c r="M2090" i="1" s="1"/>
  <c r="L2091" i="1" l="1"/>
  <c r="M2091" i="1" s="1"/>
  <c r="L2092" i="1" l="1"/>
  <c r="M2092" i="1" s="1"/>
  <c r="L2093" i="1" l="1"/>
  <c r="M2093" i="1" s="1"/>
  <c r="L2094" i="1" l="1"/>
  <c r="M2094" i="1" s="1"/>
  <c r="L2095" i="1" l="1"/>
  <c r="M2095" i="1" s="1"/>
  <c r="L2096" i="1" l="1"/>
  <c r="M2096" i="1" s="1"/>
  <c r="L2097" i="1" l="1"/>
  <c r="M2097" i="1" s="1"/>
  <c r="L2098" i="1" l="1"/>
  <c r="M2098" i="1" s="1"/>
  <c r="L2099" i="1" l="1"/>
  <c r="M2099" i="1" s="1"/>
  <c r="L2100" i="1" l="1"/>
  <c r="M2100" i="1" s="1"/>
  <c r="L2101" i="1" l="1"/>
  <c r="M2101" i="1" s="1"/>
  <c r="L2102" i="1" l="1"/>
  <c r="M2102" i="1" s="1"/>
  <c r="L2103" i="1" l="1"/>
  <c r="M2103" i="1" s="1"/>
  <c r="L2104" i="1" l="1"/>
  <c r="M2104" i="1" s="1"/>
  <c r="L2105" i="1" l="1"/>
  <c r="M2105" i="1" s="1"/>
  <c r="L2106" i="1" l="1"/>
  <c r="M2106" i="1" s="1"/>
  <c r="L2107" i="1" l="1"/>
  <c r="M2107" i="1" s="1"/>
  <c r="L2108" i="1" l="1"/>
  <c r="M2108" i="1" s="1"/>
  <c r="L2109" i="1" l="1"/>
  <c r="M2109" i="1" s="1"/>
  <c r="L2110" i="1" l="1"/>
  <c r="M2110" i="1" s="1"/>
  <c r="L2111" i="1" l="1"/>
  <c r="M2111" i="1" s="1"/>
  <c r="L2112" i="1" l="1"/>
  <c r="M2112" i="1" s="1"/>
  <c r="L2113" i="1" l="1"/>
  <c r="M2113" i="1" s="1"/>
  <c r="L2114" i="1" l="1"/>
  <c r="M2114" i="1" s="1"/>
  <c r="L2115" i="1" l="1"/>
  <c r="M2115" i="1" s="1"/>
  <c r="L2116" i="1" l="1"/>
  <c r="M2116" i="1" s="1"/>
  <c r="L2117" i="1" l="1"/>
  <c r="M2117" i="1" s="1"/>
  <c r="L2118" i="1" l="1"/>
  <c r="M2118" i="1" s="1"/>
  <c r="L2119" i="1" l="1"/>
  <c r="M2119" i="1" s="1"/>
  <c r="L2120" i="1" l="1"/>
  <c r="M2120" i="1" s="1"/>
  <c r="L2121" i="1" l="1"/>
  <c r="M2121" i="1" s="1"/>
  <c r="L2122" i="1" l="1"/>
  <c r="M2122" i="1" s="1"/>
  <c r="L2123" i="1" l="1"/>
  <c r="M2123" i="1" s="1"/>
  <c r="L2124" i="1" l="1"/>
  <c r="M2124" i="1" s="1"/>
  <c r="L2125" i="1" l="1"/>
  <c r="M2125" i="1" s="1"/>
  <c r="L2126" i="1" l="1"/>
  <c r="M2126" i="1" s="1"/>
  <c r="L2127" i="1" l="1"/>
  <c r="M2127" i="1" s="1"/>
  <c r="L2128" i="1" l="1"/>
  <c r="M2128" i="1" s="1"/>
  <c r="L2129" i="1" l="1"/>
  <c r="M2129" i="1" s="1"/>
  <c r="L2130" i="1" l="1"/>
  <c r="M2130" i="1" s="1"/>
  <c r="L2131" i="1" l="1"/>
  <c r="M2131" i="1" s="1"/>
  <c r="L2132" i="1" l="1"/>
  <c r="M2132" i="1" s="1"/>
  <c r="L2133" i="1" l="1"/>
  <c r="M2133" i="1" s="1"/>
  <c r="L2134" i="1" l="1"/>
  <c r="M2134" i="1" s="1"/>
  <c r="L2135" i="1" l="1"/>
  <c r="M2135" i="1" s="1"/>
  <c r="L2136" i="1" l="1"/>
  <c r="M2136" i="1" s="1"/>
  <c r="L2137" i="1" l="1"/>
  <c r="M2137" i="1" s="1"/>
  <c r="L2138" i="1" l="1"/>
  <c r="M2138" i="1" s="1"/>
  <c r="L2139" i="1" l="1"/>
  <c r="M2139" i="1" s="1"/>
  <c r="L2140" i="1" l="1"/>
  <c r="M2140" i="1" s="1"/>
  <c r="L2141" i="1" l="1"/>
  <c r="M2141" i="1" s="1"/>
  <c r="L2142" i="1" l="1"/>
  <c r="M2142" i="1" s="1"/>
  <c r="L2143" i="1" l="1"/>
  <c r="M2143" i="1" s="1"/>
  <c r="L2144" i="1" l="1"/>
  <c r="M2144" i="1" s="1"/>
  <c r="L2145" i="1" l="1"/>
  <c r="M2145" i="1" s="1"/>
  <c r="L2146" i="1" l="1"/>
  <c r="M2146" i="1" s="1"/>
  <c r="L2147" i="1" l="1"/>
  <c r="M2147" i="1" s="1"/>
  <c r="L2148" i="1" l="1"/>
  <c r="M2148" i="1" s="1"/>
  <c r="L2149" i="1" l="1"/>
  <c r="M2149" i="1" s="1"/>
  <c r="L2150" i="1" l="1"/>
  <c r="M2150" i="1" s="1"/>
  <c r="L2151" i="1" l="1"/>
  <c r="M2151" i="1" s="1"/>
  <c r="L2152" i="1" l="1"/>
  <c r="M2152" i="1" s="1"/>
  <c r="L2153" i="1" l="1"/>
  <c r="M2153" i="1" s="1"/>
  <c r="L2154" i="1" l="1"/>
  <c r="M2154" i="1" s="1"/>
  <c r="L2155" i="1" l="1"/>
  <c r="M2155" i="1" s="1"/>
  <c r="L2156" i="1" l="1"/>
  <c r="M2156" i="1" s="1"/>
  <c r="L2157" i="1" l="1"/>
  <c r="M2157" i="1" s="1"/>
  <c r="L2158" i="1" l="1"/>
  <c r="M2158" i="1" s="1"/>
  <c r="L2159" i="1" l="1"/>
  <c r="M2159" i="1" s="1"/>
  <c r="L2160" i="1" l="1"/>
  <c r="M2160" i="1" s="1"/>
  <c r="L2161" i="1" l="1"/>
  <c r="M2161" i="1" s="1"/>
  <c r="L2162" i="1" l="1"/>
  <c r="M2162" i="1" s="1"/>
  <c r="L2163" i="1" l="1"/>
  <c r="M2163" i="1" s="1"/>
  <c r="L2164" i="1" l="1"/>
  <c r="M2164" i="1" s="1"/>
  <c r="L2165" i="1" l="1"/>
  <c r="M2165" i="1" s="1"/>
  <c r="L2166" i="1" l="1"/>
  <c r="M2166" i="1" s="1"/>
  <c r="L2167" i="1" l="1"/>
  <c r="M2167" i="1" s="1"/>
  <c r="L2168" i="1" l="1"/>
  <c r="M2168" i="1" s="1"/>
  <c r="L2169" i="1" l="1"/>
  <c r="M2169" i="1" s="1"/>
  <c r="L2170" i="1" l="1"/>
  <c r="M2170" i="1" s="1"/>
  <c r="L2171" i="1" l="1"/>
  <c r="M2171" i="1" s="1"/>
  <c r="L2172" i="1" l="1"/>
  <c r="M2172" i="1" s="1"/>
  <c r="L2173" i="1" l="1"/>
  <c r="M2173" i="1" s="1"/>
  <c r="L2174" i="1" l="1"/>
  <c r="M2174" i="1" s="1"/>
  <c r="L2175" i="1" l="1"/>
  <c r="M2175" i="1" s="1"/>
  <c r="L2176" i="1" l="1"/>
  <c r="M2176" i="1" s="1"/>
  <c r="L2177" i="1" l="1"/>
  <c r="M2177" i="1" s="1"/>
  <c r="L2178" i="1" l="1"/>
  <c r="M2178" i="1" s="1"/>
  <c r="L2179" i="1" l="1"/>
  <c r="M2179" i="1" s="1"/>
  <c r="L2180" i="1" l="1"/>
  <c r="M2180" i="1" s="1"/>
  <c r="L2181" i="1" l="1"/>
  <c r="M2181" i="1" s="1"/>
  <c r="L2182" i="1" l="1"/>
  <c r="M2182" i="1" s="1"/>
  <c r="L2183" i="1" l="1"/>
  <c r="M2183" i="1" s="1"/>
  <c r="L2184" i="1" l="1"/>
  <c r="M2184" i="1" s="1"/>
  <c r="L2185" i="1" l="1"/>
  <c r="M2185" i="1" s="1"/>
  <c r="L2186" i="1" l="1"/>
  <c r="M2186" i="1" s="1"/>
  <c r="L2187" i="1" l="1"/>
  <c r="M2187" i="1" s="1"/>
  <c r="L2188" i="1" l="1"/>
  <c r="M2188" i="1" s="1"/>
  <c r="L2189" i="1" l="1"/>
  <c r="M2189" i="1" s="1"/>
  <c r="L2190" i="1" l="1"/>
  <c r="M2190" i="1" s="1"/>
  <c r="L2191" i="1" l="1"/>
  <c r="M2191" i="1" s="1"/>
  <c r="L2192" i="1" l="1"/>
  <c r="M2192" i="1" s="1"/>
  <c r="L2193" i="1" l="1"/>
  <c r="M2193" i="1" s="1"/>
  <c r="L2194" i="1" l="1"/>
  <c r="M2194" i="1" s="1"/>
  <c r="L2195" i="1" l="1"/>
  <c r="M2195" i="1" s="1"/>
  <c r="L2196" i="1" l="1"/>
  <c r="M2196" i="1" s="1"/>
  <c r="L2197" i="1" l="1"/>
  <c r="M2197" i="1" s="1"/>
  <c r="L2198" i="1" l="1"/>
  <c r="M2198" i="1" s="1"/>
  <c r="L2199" i="1" l="1"/>
  <c r="M2199" i="1" s="1"/>
  <c r="L2200" i="1" l="1"/>
  <c r="M2200" i="1" s="1"/>
  <c r="L2201" i="1" l="1"/>
  <c r="M2201" i="1" s="1"/>
  <c r="L2202" i="1" l="1"/>
  <c r="M2202" i="1" s="1"/>
  <c r="L2203" i="1" l="1"/>
  <c r="M2203" i="1" s="1"/>
  <c r="L2204" i="1" l="1"/>
  <c r="M2204" i="1" s="1"/>
  <c r="L2205" i="1" l="1"/>
  <c r="M2205" i="1" s="1"/>
  <c r="L2206" i="1" l="1"/>
  <c r="M2206" i="1" s="1"/>
  <c r="L2207" i="1" l="1"/>
  <c r="M2207" i="1" s="1"/>
  <c r="L2208" i="1" l="1"/>
  <c r="M2208" i="1" s="1"/>
  <c r="L2209" i="1" l="1"/>
  <c r="M2209" i="1" s="1"/>
  <c r="L2210" i="1" l="1"/>
  <c r="M2210" i="1" s="1"/>
  <c r="L2211" i="1" l="1"/>
  <c r="M2211" i="1" s="1"/>
  <c r="L2212" i="1" l="1"/>
  <c r="M2212" i="1" s="1"/>
  <c r="L2213" i="1" l="1"/>
  <c r="M2213" i="1" s="1"/>
  <c r="L2214" i="1" l="1"/>
  <c r="M2214" i="1" s="1"/>
  <c r="L2215" i="1" l="1"/>
  <c r="M2215" i="1" s="1"/>
  <c r="L2216" i="1" l="1"/>
  <c r="M2216" i="1" s="1"/>
  <c r="L2217" i="1" l="1"/>
  <c r="M2217" i="1" s="1"/>
  <c r="L2218" i="1" l="1"/>
  <c r="M2218" i="1" s="1"/>
  <c r="L2219" i="1" l="1"/>
  <c r="M2219" i="1" s="1"/>
  <c r="L2220" i="1" l="1"/>
  <c r="M2220" i="1" s="1"/>
  <c r="L2221" i="1" l="1"/>
  <c r="M2221" i="1" s="1"/>
  <c r="L2222" i="1" l="1"/>
  <c r="M2222" i="1" s="1"/>
  <c r="L2223" i="1" l="1"/>
  <c r="M2223" i="1" s="1"/>
  <c r="L2224" i="1" l="1"/>
  <c r="M2224" i="1" s="1"/>
  <c r="L2225" i="1" l="1"/>
  <c r="M2225" i="1" s="1"/>
  <c r="L2226" i="1" l="1"/>
  <c r="M2226" i="1" s="1"/>
  <c r="L2227" i="1" l="1"/>
  <c r="M2227" i="1" s="1"/>
  <c r="L2228" i="1" l="1"/>
  <c r="M2228" i="1" s="1"/>
  <c r="L2229" i="1" l="1"/>
  <c r="M2229" i="1" s="1"/>
  <c r="L2230" i="1" l="1"/>
  <c r="M2230" i="1" s="1"/>
  <c r="L2231" i="1" l="1"/>
  <c r="M2231" i="1" s="1"/>
  <c r="L2233" i="1" l="1"/>
  <c r="M2233" i="1" s="1"/>
  <c r="L2232" i="1"/>
  <c r="M2232" i="1" s="1"/>
  <c r="L2234" i="1" l="1"/>
  <c r="M2234" i="1" s="1"/>
  <c r="L2235" i="1" l="1"/>
  <c r="M2235" i="1" s="1"/>
  <c r="L2236" i="1" l="1"/>
  <c r="M2236" i="1" s="1"/>
  <c r="L2237" i="1" l="1"/>
  <c r="M2237" i="1" s="1"/>
  <c r="L2238" i="1" l="1"/>
  <c r="M2238" i="1" s="1"/>
  <c r="L2239" i="1" l="1"/>
  <c r="M2239" i="1" s="1"/>
  <c r="L2240" i="1" l="1"/>
  <c r="M2240" i="1" s="1"/>
  <c r="L2241" i="1" l="1"/>
  <c r="M2241" i="1" s="1"/>
  <c r="L2242" i="1" l="1"/>
  <c r="M2242" i="1" s="1"/>
  <c r="L2243" i="1" l="1"/>
  <c r="M2243" i="1" s="1"/>
  <c r="L2244" i="1" l="1"/>
  <c r="M2244" i="1" s="1"/>
  <c r="L2245" i="1" l="1"/>
  <c r="M2245" i="1" s="1"/>
  <c r="L2246" i="1" l="1"/>
  <c r="M2246" i="1" s="1"/>
  <c r="L2247" i="1" l="1"/>
  <c r="M2247" i="1" s="1"/>
  <c r="L2248" i="1" l="1"/>
  <c r="M2248" i="1" s="1"/>
  <c r="L2249" i="1" l="1"/>
  <c r="M2249" i="1" s="1"/>
  <c r="L2250" i="1" l="1"/>
  <c r="M2250" i="1" s="1"/>
  <c r="L2251" i="1" l="1"/>
  <c r="M2251" i="1" s="1"/>
  <c r="L2252" i="1" l="1"/>
  <c r="M2252" i="1" s="1"/>
  <c r="L2253" i="1" l="1"/>
  <c r="M2253" i="1" s="1"/>
  <c r="L2254" i="1" l="1"/>
  <c r="M2254" i="1" s="1"/>
  <c r="L2255" i="1" l="1"/>
  <c r="M2255" i="1" s="1"/>
  <c r="L2256" i="1" l="1"/>
  <c r="M2256" i="1" s="1"/>
  <c r="L2257" i="1" l="1"/>
  <c r="M2257" i="1" s="1"/>
  <c r="L2258" i="1" l="1"/>
  <c r="M2258" i="1" s="1"/>
  <c r="L2259" i="1" l="1"/>
  <c r="M2259" i="1" s="1"/>
  <c r="L2260" i="1" l="1"/>
  <c r="M2260" i="1" s="1"/>
  <c r="L2261" i="1" l="1"/>
  <c r="M2261" i="1" s="1"/>
  <c r="L2262" i="1" l="1"/>
  <c r="M2262" i="1" s="1"/>
  <c r="L2263" i="1" l="1"/>
  <c r="M2263" i="1" s="1"/>
  <c r="L2264" i="1" l="1"/>
  <c r="M2264" i="1" s="1"/>
  <c r="L2265" i="1" l="1"/>
  <c r="M2265" i="1" s="1"/>
  <c r="L2266" i="1" l="1"/>
  <c r="M2266" i="1" s="1"/>
  <c r="L2267" i="1" l="1"/>
  <c r="M2267" i="1" s="1"/>
  <c r="L2268" i="1" l="1"/>
  <c r="M2268" i="1" s="1"/>
  <c r="L2269" i="1" l="1"/>
  <c r="M2269" i="1" s="1"/>
  <c r="L2270" i="1" l="1"/>
  <c r="M2270" i="1" s="1"/>
  <c r="L2271" i="1" l="1"/>
  <c r="M2271" i="1" s="1"/>
  <c r="L2272" i="1" l="1"/>
  <c r="M2272" i="1" s="1"/>
  <c r="L2273" i="1" l="1"/>
  <c r="M2273" i="1" s="1"/>
  <c r="L2274" i="1" l="1"/>
  <c r="M2274" i="1" s="1"/>
  <c r="L2275" i="1" l="1"/>
  <c r="M2275" i="1" s="1"/>
  <c r="L2276" i="1" l="1"/>
  <c r="M2276" i="1" s="1"/>
  <c r="L2277" i="1" l="1"/>
  <c r="M2277" i="1" s="1"/>
  <c r="L2278" i="1" l="1"/>
  <c r="M2278" i="1" s="1"/>
  <c r="L2279" i="1" l="1"/>
  <c r="M2279" i="1" s="1"/>
  <c r="L2280" i="1" l="1"/>
  <c r="M2280" i="1" s="1"/>
  <c r="L2281" i="1" l="1"/>
  <c r="M2281" i="1" s="1"/>
  <c r="L2282" i="1" l="1"/>
  <c r="M2282" i="1" s="1"/>
  <c r="L2283" i="1" l="1"/>
  <c r="M2283" i="1" s="1"/>
  <c r="L2284" i="1" l="1"/>
  <c r="M2284" i="1" s="1"/>
  <c r="L2285" i="1" l="1"/>
  <c r="M2285" i="1" s="1"/>
  <c r="L2286" i="1" l="1"/>
  <c r="M2286" i="1" s="1"/>
  <c r="L2287" i="1" l="1"/>
  <c r="M2287" i="1" s="1"/>
  <c r="L2288" i="1" l="1"/>
  <c r="M2288" i="1" s="1"/>
  <c r="L2289" i="1" l="1"/>
  <c r="M2289" i="1" s="1"/>
  <c r="L2290" i="1" l="1"/>
  <c r="M2290" i="1" s="1"/>
  <c r="L2291" i="1" l="1"/>
  <c r="M2291" i="1" s="1"/>
  <c r="L2292" i="1" l="1"/>
  <c r="M2292" i="1" s="1"/>
  <c r="L2293" i="1" l="1"/>
  <c r="M2293" i="1" s="1"/>
  <c r="L2294" i="1" l="1"/>
  <c r="M2294" i="1" s="1"/>
  <c r="L2295" i="1" l="1"/>
  <c r="M2295" i="1" s="1"/>
  <c r="L2296" i="1" l="1"/>
  <c r="M2296" i="1" s="1"/>
  <c r="L2297" i="1" l="1"/>
  <c r="M2297" i="1" s="1"/>
  <c r="L2298" i="1" l="1"/>
  <c r="M2298" i="1" s="1"/>
  <c r="L2299" i="1" l="1"/>
  <c r="M2299" i="1" s="1"/>
  <c r="L2300" i="1" l="1"/>
  <c r="M2300" i="1" s="1"/>
  <c r="L2301" i="1" l="1"/>
  <c r="M2301" i="1" s="1"/>
  <c r="L2302" i="1" l="1"/>
  <c r="M2302" i="1" s="1"/>
  <c r="L2303" i="1" l="1"/>
  <c r="M2303" i="1" s="1"/>
  <c r="L2304" i="1" l="1"/>
  <c r="M2304" i="1" s="1"/>
  <c r="L2305" i="1" l="1"/>
  <c r="M2305" i="1" s="1"/>
  <c r="L2306" i="1" l="1"/>
  <c r="M2306" i="1" s="1"/>
  <c r="L2307" i="1" l="1"/>
  <c r="M2307" i="1" s="1"/>
  <c r="L2308" i="1" l="1"/>
  <c r="M2308" i="1" s="1"/>
  <c r="L2309" i="1" l="1"/>
  <c r="M2309" i="1" s="1"/>
  <c r="L2310" i="1" l="1"/>
  <c r="M2310" i="1" s="1"/>
  <c r="L2311" i="1" l="1"/>
  <c r="M2311" i="1" s="1"/>
  <c r="L2312" i="1" l="1"/>
  <c r="M2312" i="1" s="1"/>
  <c r="L2313" i="1" l="1"/>
  <c r="M2313" i="1" s="1"/>
  <c r="L2314" i="1" l="1"/>
  <c r="M2314" i="1" s="1"/>
  <c r="L2315" i="1" l="1"/>
  <c r="M2315" i="1" s="1"/>
  <c r="L2316" i="1" l="1"/>
  <c r="M2316" i="1" s="1"/>
  <c r="L2317" i="1" l="1"/>
  <c r="M2317" i="1" s="1"/>
  <c r="L2318" i="1" l="1"/>
  <c r="M2318" i="1" s="1"/>
  <c r="L2319" i="1" l="1"/>
  <c r="M2319" i="1" s="1"/>
  <c r="L2320" i="1" l="1"/>
  <c r="M2320" i="1" s="1"/>
  <c r="L2321" i="1" l="1"/>
  <c r="M2321" i="1" s="1"/>
  <c r="L2322" i="1" l="1"/>
  <c r="M2322" i="1" s="1"/>
  <c r="L2323" i="1" l="1"/>
  <c r="M2323" i="1" s="1"/>
  <c r="L2324" i="1" l="1"/>
  <c r="M2324" i="1" s="1"/>
  <c r="L2325" i="1" l="1"/>
  <c r="M2325" i="1" s="1"/>
  <c r="L2326" i="1" l="1"/>
  <c r="M2326" i="1" s="1"/>
  <c r="L2327" i="1" l="1"/>
  <c r="M2327" i="1" s="1"/>
  <c r="L2328" i="1" l="1"/>
  <c r="M2328" i="1" s="1"/>
  <c r="L2329" i="1" l="1"/>
  <c r="M2329" i="1" s="1"/>
  <c r="L2330" i="1" l="1"/>
  <c r="M2330" i="1" s="1"/>
  <c r="L2331" i="1" l="1"/>
  <c r="M2331" i="1" s="1"/>
  <c r="L2332" i="1" l="1"/>
  <c r="M2332" i="1" s="1"/>
  <c r="L2333" i="1" l="1"/>
  <c r="M2333" i="1" s="1"/>
  <c r="L2334" i="1" l="1"/>
  <c r="M2334" i="1" s="1"/>
  <c r="L2335" i="1" l="1"/>
  <c r="M2335" i="1" s="1"/>
  <c r="L2336" i="1" l="1"/>
  <c r="M2336" i="1" s="1"/>
  <c r="L2337" i="1" l="1"/>
  <c r="M2337" i="1" s="1"/>
  <c r="L2338" i="1" l="1"/>
  <c r="M2338" i="1" s="1"/>
  <c r="L2339" i="1" l="1"/>
  <c r="M2339" i="1" s="1"/>
  <c r="L2340" i="1" l="1"/>
  <c r="M2340" i="1" s="1"/>
  <c r="L2341" i="1" l="1"/>
  <c r="M2341" i="1" s="1"/>
  <c r="L2342" i="1" l="1"/>
  <c r="M2342" i="1" s="1"/>
  <c r="L2343" i="1" l="1"/>
  <c r="M2343" i="1" s="1"/>
  <c r="L2344" i="1" l="1"/>
  <c r="M2344" i="1" s="1"/>
  <c r="L2345" i="1" l="1"/>
  <c r="M2345" i="1" s="1"/>
  <c r="L2346" i="1" l="1"/>
  <c r="M2346" i="1" s="1"/>
  <c r="L2348" i="1" l="1"/>
  <c r="M2348" i="1" s="1"/>
  <c r="L2347" i="1"/>
  <c r="M2347" i="1" s="1"/>
  <c r="L2349" i="1" l="1"/>
  <c r="M2349" i="1" s="1"/>
  <c r="L2350" i="1" l="1"/>
  <c r="M2350" i="1" s="1"/>
  <c r="L2351" i="1" l="1"/>
  <c r="M2351" i="1" s="1"/>
  <c r="L2352" i="1" l="1"/>
  <c r="M2352" i="1" s="1"/>
  <c r="L2353" i="1" l="1"/>
  <c r="M2353" i="1" s="1"/>
  <c r="L2354" i="1" l="1"/>
  <c r="M2354" i="1" s="1"/>
  <c r="L2355" i="1" l="1"/>
  <c r="M2355" i="1" s="1"/>
  <c r="L2356" i="1" l="1"/>
  <c r="M2356" i="1" s="1"/>
  <c r="L2357" i="1" l="1"/>
  <c r="M2357" i="1" s="1"/>
  <c r="L2359" i="1" l="1"/>
  <c r="M2359" i="1" s="1"/>
  <c r="L2358" i="1"/>
  <c r="M2358" i="1" s="1"/>
  <c r="L2360" i="1" l="1"/>
  <c r="M2360" i="1" s="1"/>
  <c r="L2361" i="1" l="1"/>
  <c r="M2361" i="1" s="1"/>
  <c r="L2362" i="1" l="1"/>
  <c r="M2362" i="1" s="1"/>
  <c r="L2363" i="1" l="1"/>
  <c r="M2363" i="1" s="1"/>
  <c r="L2364" i="1" l="1"/>
  <c r="M2364" i="1" s="1"/>
  <c r="L2365" i="1" l="1"/>
  <c r="M2365" i="1" s="1"/>
  <c r="L2366" i="1" l="1"/>
  <c r="M2366" i="1" s="1"/>
  <c r="L2367" i="1" l="1"/>
  <c r="M2367" i="1" s="1"/>
  <c r="L2368" i="1" l="1"/>
  <c r="M2368" i="1" s="1"/>
  <c r="L2369" i="1" l="1"/>
  <c r="M2369" i="1" s="1"/>
  <c r="L2370" i="1" l="1"/>
  <c r="M2370" i="1" s="1"/>
  <c r="L2371" i="1" l="1"/>
  <c r="M2371" i="1" s="1"/>
  <c r="L2372" i="1" l="1"/>
  <c r="M2372" i="1" s="1"/>
  <c r="L2373" i="1" l="1"/>
  <c r="M2373" i="1" s="1"/>
  <c r="L2374" i="1" l="1"/>
  <c r="M2374" i="1" s="1"/>
  <c r="L2375" i="1" l="1"/>
  <c r="M2375" i="1" s="1"/>
  <c r="L2376" i="1" l="1"/>
  <c r="M2376" i="1" s="1"/>
  <c r="L2377" i="1" l="1"/>
  <c r="M2377" i="1" s="1"/>
  <c r="L2378" i="1" l="1"/>
  <c r="M2378" i="1" s="1"/>
  <c r="L2379" i="1" l="1"/>
  <c r="M2379" i="1" s="1"/>
  <c r="L2380" i="1" l="1"/>
  <c r="M2380" i="1" s="1"/>
  <c r="L2381" i="1" l="1"/>
  <c r="M2381" i="1" s="1"/>
  <c r="L2382" i="1" l="1"/>
  <c r="M2382" i="1" s="1"/>
  <c r="L2383" i="1" l="1"/>
  <c r="M2383" i="1" s="1"/>
  <c r="L2384" i="1" l="1"/>
  <c r="M2384" i="1" s="1"/>
  <c r="L2385" i="1" l="1"/>
  <c r="M2385" i="1" s="1"/>
  <c r="L2386" i="1" l="1"/>
  <c r="M2386" i="1" s="1"/>
  <c r="L2387" i="1" l="1"/>
  <c r="M2387" i="1" s="1"/>
  <c r="L2389" i="1" l="1"/>
  <c r="M2389" i="1" s="1"/>
  <c r="L2388" i="1"/>
  <c r="M2388" i="1" s="1"/>
  <c r="L2390" i="1" l="1"/>
  <c r="M2390" i="1" s="1"/>
  <c r="L2391" i="1" l="1"/>
  <c r="M2391" i="1" s="1"/>
  <c r="L2392" i="1" l="1"/>
  <c r="M2392" i="1" s="1"/>
  <c r="L2394" i="1" l="1"/>
  <c r="M2394" i="1" s="1"/>
  <c r="L2393" i="1"/>
  <c r="M2393" i="1" s="1"/>
  <c r="L2395" i="1" l="1"/>
  <c r="M2395" i="1" s="1"/>
  <c r="L2396" i="1" l="1"/>
  <c r="M2396" i="1" s="1"/>
  <c r="L2397" i="1" l="1"/>
  <c r="M2397" i="1" s="1"/>
  <c r="L2398" i="1" l="1"/>
  <c r="M2398" i="1" s="1"/>
  <c r="L2399" i="1" l="1"/>
  <c r="M2399" i="1" s="1"/>
  <c r="L2400" i="1" l="1"/>
  <c r="M2400" i="1" s="1"/>
  <c r="L2401" i="1" l="1"/>
  <c r="M2401" i="1" s="1"/>
  <c r="L2402" i="1" l="1"/>
  <c r="M2402" i="1" s="1"/>
  <c r="L2403" i="1" l="1"/>
  <c r="M2403" i="1" s="1"/>
  <c r="L2404" i="1" l="1"/>
  <c r="M2404" i="1" s="1"/>
  <c r="L2405" i="1" l="1"/>
  <c r="M2405" i="1" s="1"/>
  <c r="L2406" i="1" l="1"/>
  <c r="M2406" i="1" s="1"/>
  <c r="L2407" i="1" l="1"/>
  <c r="M2407" i="1" s="1"/>
  <c r="L2408" i="1" l="1"/>
  <c r="M2408" i="1" s="1"/>
  <c r="L2409" i="1" l="1"/>
  <c r="M2409" i="1" s="1"/>
  <c r="L2410" i="1" l="1"/>
  <c r="M2410" i="1" s="1"/>
  <c r="L2411" i="1" l="1"/>
  <c r="M2411" i="1" s="1"/>
  <c r="L2412" i="1" l="1"/>
  <c r="M2412" i="1" s="1"/>
  <c r="L2413" i="1" l="1"/>
  <c r="M2413" i="1" s="1"/>
  <c r="L2414" i="1" l="1"/>
  <c r="M2414" i="1" s="1"/>
  <c r="L2415" i="1" l="1"/>
  <c r="M2415" i="1" s="1"/>
  <c r="L2416" i="1" l="1"/>
  <c r="M2416" i="1" s="1"/>
  <c r="L2417" i="1" l="1"/>
  <c r="M2417" i="1" s="1"/>
  <c r="L2418" i="1" l="1"/>
  <c r="M2418" i="1" s="1"/>
  <c r="L2419" i="1" l="1"/>
  <c r="M2419" i="1" s="1"/>
  <c r="L2420" i="1" l="1"/>
  <c r="M2420" i="1" s="1"/>
  <c r="L2421" i="1" l="1"/>
  <c r="M2421" i="1" s="1"/>
  <c r="L2422" i="1" l="1"/>
  <c r="M2422" i="1" s="1"/>
  <c r="L2423" i="1" l="1"/>
  <c r="M2423" i="1" s="1"/>
  <c r="L2424" i="1" l="1"/>
  <c r="M2424" i="1" s="1"/>
  <c r="L2425" i="1" l="1"/>
  <c r="M2425" i="1" s="1"/>
  <c r="L2426" i="1" l="1"/>
  <c r="M2426" i="1" s="1"/>
  <c r="L2427" i="1" l="1"/>
  <c r="M2427" i="1" s="1"/>
  <c r="L2428" i="1" l="1"/>
  <c r="M2428" i="1" s="1"/>
  <c r="L2429" i="1" l="1"/>
  <c r="M2429" i="1" s="1"/>
  <c r="L2430" i="1" l="1"/>
  <c r="M2430" i="1" s="1"/>
  <c r="L2431" i="1" l="1"/>
  <c r="M2431" i="1" s="1"/>
  <c r="L2432" i="1" l="1"/>
  <c r="M2432" i="1" s="1"/>
  <c r="L2433" i="1" l="1"/>
  <c r="M2433" i="1" s="1"/>
  <c r="L2434" i="1" l="1"/>
  <c r="M2434" i="1" s="1"/>
  <c r="L2435" i="1" l="1"/>
  <c r="M2435" i="1" s="1"/>
  <c r="L2436" i="1" l="1"/>
  <c r="M2436" i="1" s="1"/>
  <c r="L2437" i="1" l="1"/>
  <c r="M2437" i="1" s="1"/>
  <c r="L2438" i="1" l="1"/>
  <c r="M2438" i="1" s="1"/>
  <c r="L2439" i="1" l="1"/>
  <c r="M2439" i="1" s="1"/>
  <c r="L2440" i="1" l="1"/>
  <c r="M2440" i="1" s="1"/>
  <c r="L2441" i="1" l="1"/>
  <c r="M2441" i="1" s="1"/>
  <c r="L2442" i="1" l="1"/>
  <c r="M2442" i="1" s="1"/>
  <c r="L2443" i="1" l="1"/>
  <c r="M2443" i="1" s="1"/>
  <c r="L2444" i="1" l="1"/>
  <c r="M2444" i="1" s="1"/>
  <c r="L2445" i="1" l="1"/>
  <c r="M2445" i="1" s="1"/>
  <c r="L2446" i="1" l="1"/>
  <c r="M2446" i="1" s="1"/>
  <c r="L2447" i="1" l="1"/>
  <c r="M2447" i="1" s="1"/>
  <c r="L2448" i="1" l="1"/>
  <c r="M2448" i="1" s="1"/>
  <c r="L2449" i="1" l="1"/>
  <c r="M2449" i="1" s="1"/>
  <c r="L2450" i="1" l="1"/>
  <c r="M2450" i="1" s="1"/>
  <c r="L2451" i="1" l="1"/>
  <c r="M2451" i="1" s="1"/>
  <c r="L2452" i="1" l="1"/>
  <c r="M2452" i="1" s="1"/>
  <c r="L2453" i="1" l="1"/>
  <c r="M2453" i="1" s="1"/>
  <c r="L2454" i="1" l="1"/>
  <c r="M2454" i="1" s="1"/>
  <c r="L2455" i="1" l="1"/>
  <c r="M2455" i="1" s="1"/>
  <c r="L2456" i="1" l="1"/>
  <c r="M2456" i="1" s="1"/>
  <c r="L2457" i="1" l="1"/>
  <c r="M2457" i="1" s="1"/>
  <c r="L2458" i="1" l="1"/>
  <c r="M2458" i="1" s="1"/>
  <c r="L2459" i="1" l="1"/>
  <c r="M2459" i="1" s="1"/>
  <c r="L2460" i="1" l="1"/>
  <c r="M2460" i="1" s="1"/>
  <c r="L2461" i="1" l="1"/>
  <c r="M2461" i="1" s="1"/>
  <c r="L2462" i="1" l="1"/>
  <c r="M2462" i="1" s="1"/>
  <c r="L2463" i="1" l="1"/>
  <c r="M2463" i="1" s="1"/>
  <c r="L2464" i="1" l="1"/>
  <c r="M2464" i="1" s="1"/>
  <c r="L2465" i="1" l="1"/>
  <c r="M2465" i="1" s="1"/>
  <c r="L2466" i="1" l="1"/>
  <c r="M2466" i="1" s="1"/>
  <c r="L2467" i="1" l="1"/>
  <c r="M2467" i="1" s="1"/>
  <c r="L2468" i="1" l="1"/>
  <c r="M2468" i="1" s="1"/>
  <c r="L2469" i="1" l="1"/>
  <c r="M2469" i="1" s="1"/>
  <c r="L2470" i="1" l="1"/>
  <c r="M2470" i="1" s="1"/>
  <c r="L2471" i="1" l="1"/>
  <c r="M2471" i="1" s="1"/>
  <c r="L2472" i="1" l="1"/>
  <c r="M2472" i="1" s="1"/>
  <c r="L2473" i="1" l="1"/>
  <c r="M2473" i="1" s="1"/>
  <c r="L2474" i="1" l="1"/>
  <c r="M2474" i="1" s="1"/>
  <c r="L2475" i="1" l="1"/>
  <c r="M2475" i="1" s="1"/>
  <c r="L2476" i="1" l="1"/>
  <c r="M2476" i="1" s="1"/>
  <c r="L2477" i="1" l="1"/>
  <c r="M2477" i="1" s="1"/>
  <c r="L2478" i="1" l="1"/>
  <c r="M2478" i="1" s="1"/>
  <c r="L2479" i="1" l="1"/>
  <c r="M2479" i="1" s="1"/>
  <c r="L2480" i="1" l="1"/>
  <c r="M2480" i="1" s="1"/>
  <c r="L2481" i="1" l="1"/>
  <c r="M2481" i="1" s="1"/>
  <c r="L2482" i="1" l="1"/>
  <c r="M2482" i="1" s="1"/>
  <c r="L2483" i="1" l="1"/>
  <c r="M2483" i="1" s="1"/>
  <c r="L2484" i="1" l="1"/>
  <c r="M2484" i="1" s="1"/>
  <c r="L2485" i="1" l="1"/>
  <c r="M2485" i="1" s="1"/>
  <c r="L2486" i="1" l="1"/>
  <c r="M2486" i="1" s="1"/>
  <c r="L2487" i="1" l="1"/>
  <c r="M2487" i="1" s="1"/>
  <c r="L2488" i="1" l="1"/>
  <c r="M2488" i="1" s="1"/>
  <c r="L2489" i="1" l="1"/>
  <c r="M2489" i="1" s="1"/>
  <c r="L2490" i="1" l="1"/>
  <c r="M2490" i="1" s="1"/>
  <c r="L2491" i="1" l="1"/>
  <c r="M2491" i="1" s="1"/>
  <c r="L2492" i="1" l="1"/>
  <c r="M2492" i="1" s="1"/>
  <c r="L2493" i="1" l="1"/>
  <c r="M2493" i="1" s="1"/>
  <c r="L2494" i="1" l="1"/>
  <c r="M2494" i="1" s="1"/>
  <c r="L2495" i="1" l="1"/>
  <c r="M2495" i="1" s="1"/>
  <c r="L2496" i="1" l="1"/>
  <c r="M2496" i="1" s="1"/>
  <c r="L2497" i="1" l="1"/>
  <c r="M2497" i="1" s="1"/>
  <c r="L2498" i="1" l="1"/>
  <c r="M2498" i="1" s="1"/>
  <c r="L2500" i="1" l="1"/>
  <c r="M2500" i="1" s="1"/>
  <c r="L2499" i="1"/>
  <c r="M2499" i="1" s="1"/>
  <c r="L2501" i="1" l="1"/>
  <c r="M2501" i="1" s="1"/>
  <c r="L2502" i="1" l="1"/>
  <c r="M2502" i="1" s="1"/>
  <c r="L2503" i="1" l="1"/>
  <c r="M2503" i="1" s="1"/>
  <c r="L2504" i="1" l="1"/>
  <c r="M2504" i="1" s="1"/>
  <c r="L2505" i="1" l="1"/>
  <c r="M2505" i="1" s="1"/>
  <c r="L2506" i="1" l="1"/>
  <c r="M2506" i="1" s="1"/>
  <c r="L2507" i="1" l="1"/>
  <c r="M2507" i="1" s="1"/>
  <c r="L2508" i="1" l="1"/>
  <c r="M2508" i="1" s="1"/>
  <c r="L2510" i="1" l="1"/>
  <c r="M2510" i="1" s="1"/>
  <c r="L2509" i="1"/>
  <c r="M2509" i="1" s="1"/>
  <c r="L2511" i="1" l="1"/>
  <c r="M2511" i="1" s="1"/>
  <c r="L2512" i="1" l="1"/>
  <c r="M2512" i="1" s="1"/>
  <c r="L2513" i="1" l="1"/>
  <c r="M2513" i="1" s="1"/>
  <c r="L2514" i="1" l="1"/>
  <c r="M2514" i="1" s="1"/>
  <c r="L2515" i="1" l="1"/>
  <c r="M2515" i="1" s="1"/>
  <c r="L2516" i="1" l="1"/>
  <c r="M2516" i="1" s="1"/>
  <c r="L2517" i="1" l="1"/>
  <c r="M2517" i="1" s="1"/>
  <c r="L2518" i="1" l="1"/>
  <c r="M2518" i="1" s="1"/>
  <c r="L2519" i="1" l="1"/>
  <c r="M2519" i="1" s="1"/>
  <c r="L2520" i="1" l="1"/>
  <c r="M2520" i="1" s="1"/>
  <c r="L2521" i="1" l="1"/>
  <c r="M2521" i="1" s="1"/>
  <c r="L2522" i="1" l="1"/>
  <c r="M2522" i="1" s="1"/>
  <c r="L2523" i="1" l="1"/>
  <c r="M2523" i="1" s="1"/>
  <c r="L2524" i="1" l="1"/>
  <c r="M2524" i="1" s="1"/>
  <c r="L2525" i="1" l="1"/>
  <c r="M2525" i="1" s="1"/>
  <c r="L2526" i="1" l="1"/>
  <c r="M2526" i="1" s="1"/>
  <c r="L2527" i="1" l="1"/>
  <c r="M2527" i="1" s="1"/>
  <c r="L2528" i="1" l="1"/>
  <c r="M2528" i="1" s="1"/>
  <c r="L2529" i="1" l="1"/>
  <c r="M2529" i="1" s="1"/>
  <c r="L2530" i="1" l="1"/>
  <c r="M2530" i="1" s="1"/>
  <c r="L2531" i="1" l="1"/>
  <c r="M2531" i="1" s="1"/>
  <c r="L2532" i="1" l="1"/>
  <c r="M2532" i="1" s="1"/>
  <c r="L2533" i="1" l="1"/>
  <c r="M2533" i="1" s="1"/>
  <c r="L2534" i="1" l="1"/>
  <c r="M2534" i="1" s="1"/>
  <c r="L2535" i="1" l="1"/>
  <c r="M2535" i="1" s="1"/>
  <c r="L2536" i="1" l="1"/>
  <c r="M2536" i="1" s="1"/>
  <c r="L2537" i="1" l="1"/>
  <c r="M2537" i="1" s="1"/>
  <c r="L2538" i="1" l="1"/>
  <c r="M2538" i="1" s="1"/>
  <c r="L2539" i="1" l="1"/>
  <c r="M2539" i="1" s="1"/>
  <c r="L2540" i="1" l="1"/>
  <c r="M2540" i="1" s="1"/>
  <c r="L2541" i="1" l="1"/>
  <c r="M2541" i="1" s="1"/>
  <c r="L2542" i="1" l="1"/>
  <c r="M2542" i="1" s="1"/>
  <c r="L2543" i="1" l="1"/>
  <c r="M2543" i="1" s="1"/>
  <c r="L2544" i="1" l="1"/>
  <c r="M2544" i="1" s="1"/>
  <c r="L2545" i="1" l="1"/>
  <c r="M2545" i="1" s="1"/>
  <c r="L2547" i="1" l="1"/>
  <c r="M2547" i="1" s="1"/>
  <c r="L2546" i="1"/>
  <c r="M2546" i="1" s="1"/>
  <c r="L2548" i="1" l="1"/>
  <c r="M2548" i="1" s="1"/>
  <c r="L2549" i="1" l="1"/>
  <c r="M2549" i="1" s="1"/>
  <c r="L2550" i="1" l="1"/>
  <c r="M2550" i="1" s="1"/>
  <c r="L2551" i="1" l="1"/>
  <c r="M2551" i="1" s="1"/>
  <c r="L2552" i="1" l="1"/>
  <c r="M2552" i="1" s="1"/>
  <c r="L2553" i="1" l="1"/>
  <c r="M2553" i="1" s="1"/>
  <c r="L2554" i="1" l="1"/>
  <c r="M2554" i="1" s="1"/>
  <c r="L2555" i="1" l="1"/>
  <c r="M2555" i="1" s="1"/>
  <c r="L2556" i="1" l="1"/>
  <c r="M2556" i="1" s="1"/>
  <c r="L2557" i="1" l="1"/>
  <c r="M2557" i="1" s="1"/>
  <c r="L2558" i="1" l="1"/>
  <c r="M2558" i="1" s="1"/>
  <c r="L2559" i="1" l="1"/>
  <c r="M2559" i="1" s="1"/>
  <c r="L2560" i="1" l="1"/>
  <c r="M2560" i="1" s="1"/>
  <c r="L2561" i="1" l="1"/>
  <c r="M2561" i="1" s="1"/>
  <c r="L2562" i="1" l="1"/>
  <c r="M2562" i="1" s="1"/>
  <c r="L2563" i="1" l="1"/>
  <c r="M2563" i="1" s="1"/>
  <c r="L2564" i="1" l="1"/>
  <c r="M2564" i="1" s="1"/>
  <c r="L2565" i="1" l="1"/>
  <c r="M2565" i="1" s="1"/>
  <c r="L2566" i="1" l="1"/>
  <c r="M2566" i="1" s="1"/>
  <c r="L2567" i="1" l="1"/>
  <c r="M2567" i="1" s="1"/>
  <c r="L2568" i="1" l="1"/>
  <c r="M2568" i="1" s="1"/>
  <c r="L2569" i="1" l="1"/>
  <c r="M2569" i="1" s="1"/>
  <c r="L2570" i="1" l="1"/>
  <c r="M2570" i="1" s="1"/>
  <c r="L2571" i="1" l="1"/>
  <c r="M2571" i="1" s="1"/>
  <c r="L2572" i="1" l="1"/>
  <c r="M2572" i="1" s="1"/>
  <c r="L2573" i="1" l="1"/>
  <c r="M2573" i="1" s="1"/>
  <c r="L2574" i="1" l="1"/>
  <c r="M2574" i="1" s="1"/>
  <c r="L2575" i="1" l="1"/>
  <c r="M2575" i="1" s="1"/>
  <c r="L2576" i="1" l="1"/>
  <c r="M2576" i="1" s="1"/>
  <c r="L2577" i="1" l="1"/>
  <c r="M2577" i="1" s="1"/>
  <c r="L2578" i="1" l="1"/>
  <c r="M2578" i="1" s="1"/>
  <c r="L2579" i="1" l="1"/>
  <c r="M2579" i="1" s="1"/>
  <c r="L2580" i="1" l="1"/>
  <c r="M2580" i="1" s="1"/>
  <c r="L2581" i="1" l="1"/>
  <c r="M2581" i="1" s="1"/>
  <c r="L2582" i="1" l="1"/>
  <c r="M2582" i="1" s="1"/>
  <c r="L2584" i="1" l="1"/>
  <c r="M2584" i="1" s="1"/>
  <c r="L2583" i="1"/>
  <c r="M2583" i="1" s="1"/>
  <c r="L2585" i="1" l="1"/>
  <c r="M2585" i="1" s="1"/>
  <c r="L2587" i="1" l="1"/>
  <c r="M2587" i="1" s="1"/>
  <c r="L2586" i="1"/>
  <c r="M2586" i="1" s="1"/>
  <c r="L2588" i="1" l="1"/>
  <c r="M2588" i="1" s="1"/>
  <c r="L2590" i="1" l="1"/>
  <c r="M2590" i="1" s="1"/>
  <c r="L2589" i="1"/>
  <c r="M2589" i="1" s="1"/>
  <c r="L2591" i="1" l="1"/>
  <c r="M2591" i="1" s="1"/>
  <c r="L2592" i="1" l="1"/>
  <c r="M2592" i="1" s="1"/>
  <c r="L2593" i="1" l="1"/>
  <c r="M2593" i="1" s="1"/>
  <c r="L2594" i="1" l="1"/>
  <c r="M2594" i="1" s="1"/>
  <c r="L2595" i="1" l="1"/>
  <c r="M2595" i="1" s="1"/>
  <c r="L2596" i="1" l="1"/>
  <c r="M2596" i="1" s="1"/>
  <c r="L2598" i="1" l="1"/>
  <c r="M2598" i="1" s="1"/>
  <c r="L2597" i="1"/>
  <c r="M2597" i="1" s="1"/>
  <c r="L2599" i="1" l="1"/>
  <c r="M2599" i="1" s="1"/>
  <c r="L2600" i="1" l="1"/>
  <c r="M2600" i="1" s="1"/>
  <c r="L2601" i="1" l="1"/>
  <c r="M2601" i="1" s="1"/>
  <c r="L2602" i="1" l="1"/>
  <c r="M2602" i="1" s="1"/>
  <c r="L2603" i="1" l="1"/>
  <c r="M2603" i="1" s="1"/>
  <c r="L2604" i="1" l="1"/>
  <c r="M2604" i="1" s="1"/>
  <c r="L2605" i="1" l="1"/>
  <c r="M2605" i="1" s="1"/>
  <c r="L2606" i="1" l="1"/>
  <c r="M2606" i="1" s="1"/>
  <c r="L2607" i="1" l="1"/>
  <c r="M2607" i="1" s="1"/>
  <c r="L2608" i="1" l="1"/>
  <c r="M2608" i="1" s="1"/>
  <c r="L2609" i="1" l="1"/>
  <c r="M2609" i="1" s="1"/>
  <c r="L2610" i="1" l="1"/>
  <c r="M2610" i="1" s="1"/>
  <c r="L2611" i="1" l="1"/>
  <c r="M2611" i="1" s="1"/>
  <c r="L2612" i="1" l="1"/>
  <c r="M2612" i="1" s="1"/>
  <c r="L2613" i="1" l="1"/>
  <c r="M2613" i="1" s="1"/>
  <c r="L2614" i="1" l="1"/>
  <c r="M2614" i="1" s="1"/>
  <c r="L2615" i="1" l="1"/>
  <c r="M2615" i="1" s="1"/>
  <c r="L2616" i="1" l="1"/>
  <c r="M2616" i="1" s="1"/>
  <c r="L2617" i="1" l="1"/>
  <c r="M2617" i="1" s="1"/>
  <c r="L2618" i="1" l="1"/>
  <c r="M2618" i="1" s="1"/>
  <c r="L2619" i="1" l="1"/>
  <c r="M2619" i="1" s="1"/>
  <c r="L2620" i="1" l="1"/>
  <c r="M2620" i="1" s="1"/>
  <c r="L2621" i="1" l="1"/>
  <c r="M2621" i="1" s="1"/>
  <c r="L2622" i="1" l="1"/>
  <c r="M2622" i="1" s="1"/>
  <c r="L2623" i="1" l="1"/>
  <c r="M2623" i="1" s="1"/>
  <c r="L2624" i="1" l="1"/>
  <c r="M2624" i="1" s="1"/>
  <c r="L2625" i="1" l="1"/>
  <c r="M2625" i="1" s="1"/>
  <c r="L2626" i="1" l="1"/>
  <c r="M2626" i="1" s="1"/>
  <c r="L2627" i="1" l="1"/>
  <c r="M2627" i="1" s="1"/>
  <c r="L2628" i="1" l="1"/>
  <c r="M2628" i="1" s="1"/>
  <c r="L2629" i="1" l="1"/>
  <c r="M2629" i="1" s="1"/>
  <c r="L2630" i="1" l="1"/>
  <c r="M2630" i="1" s="1"/>
  <c r="L2631" i="1" l="1"/>
  <c r="M2631" i="1" s="1"/>
  <c r="L2632" i="1" l="1"/>
  <c r="M2632" i="1" s="1"/>
  <c r="L2633" i="1" l="1"/>
  <c r="M2633" i="1" s="1"/>
  <c r="L2634" i="1" l="1"/>
  <c r="M2634" i="1" s="1"/>
  <c r="L2635" i="1" l="1"/>
  <c r="M2635" i="1" s="1"/>
  <c r="L2636" i="1" l="1"/>
  <c r="M2636" i="1" s="1"/>
  <c r="L2637" i="1" l="1"/>
  <c r="M2637" i="1" s="1"/>
  <c r="L2638" i="1" l="1"/>
  <c r="M2638" i="1" s="1"/>
  <c r="L2639" i="1" l="1"/>
  <c r="M2639" i="1" s="1"/>
  <c r="L2640" i="1" l="1"/>
  <c r="M2640" i="1" s="1"/>
  <c r="L2641" i="1" l="1"/>
  <c r="M2641" i="1" s="1"/>
  <c r="L2642" i="1" l="1"/>
  <c r="M2642" i="1" s="1"/>
  <c r="L2643" i="1" l="1"/>
  <c r="M2643" i="1" s="1"/>
  <c r="L2644" i="1" l="1"/>
  <c r="M2644" i="1" s="1"/>
  <c r="L2645" i="1" l="1"/>
  <c r="M2645" i="1" s="1"/>
  <c r="L2646" i="1" l="1"/>
  <c r="M2646" i="1" s="1"/>
  <c r="L2647" i="1" l="1"/>
  <c r="M2647" i="1" s="1"/>
  <c r="L2648" i="1" l="1"/>
  <c r="M2648" i="1" s="1"/>
  <c r="L2649" i="1" l="1"/>
  <c r="M2649" i="1" s="1"/>
  <c r="L2650" i="1" l="1"/>
  <c r="M2650" i="1" s="1"/>
  <c r="L2651" i="1" l="1"/>
  <c r="M2651" i="1" s="1"/>
  <c r="L2652" i="1" l="1"/>
  <c r="M2652" i="1" s="1"/>
  <c r="L2653" i="1" l="1"/>
  <c r="M2653" i="1" s="1"/>
  <c r="L2654" i="1" l="1"/>
  <c r="M2654" i="1" s="1"/>
  <c r="L2655" i="1" l="1"/>
  <c r="M2655" i="1" s="1"/>
  <c r="L2656" i="1" l="1"/>
  <c r="M2656" i="1" s="1"/>
  <c r="L2657" i="1" l="1"/>
  <c r="M2657" i="1" s="1"/>
  <c r="L2658" i="1" l="1"/>
  <c r="M2658" i="1" s="1"/>
  <c r="L2659" i="1" l="1"/>
  <c r="M2659" i="1" s="1"/>
  <c r="L2660" i="1" l="1"/>
  <c r="M2660" i="1" s="1"/>
  <c r="L2661" i="1" l="1"/>
  <c r="M2661" i="1" s="1"/>
  <c r="L2662" i="1" l="1"/>
  <c r="M2662" i="1" s="1"/>
  <c r="L2663" i="1" l="1"/>
  <c r="M2663" i="1" s="1"/>
  <c r="L2664" i="1" l="1"/>
  <c r="M2664" i="1" s="1"/>
  <c r="L2665" i="1" l="1"/>
  <c r="M2665" i="1" s="1"/>
  <c r="L2666" i="1" l="1"/>
  <c r="M2666" i="1" s="1"/>
  <c r="L2667" i="1" l="1"/>
  <c r="M2667" i="1" s="1"/>
  <c r="L2668" i="1" l="1"/>
  <c r="M2668" i="1" s="1"/>
  <c r="L2669" i="1" l="1"/>
  <c r="M2669" i="1" s="1"/>
  <c r="L2670" i="1" l="1"/>
  <c r="M2670" i="1" s="1"/>
  <c r="L2671" i="1" l="1"/>
  <c r="M2671" i="1" s="1"/>
  <c r="L2672" i="1" l="1"/>
  <c r="M2672" i="1" s="1"/>
  <c r="L2673" i="1" l="1"/>
  <c r="M2673" i="1" s="1"/>
  <c r="L2674" i="1" l="1"/>
  <c r="M2674" i="1" s="1"/>
  <c r="L2675" i="1" l="1"/>
  <c r="M2675" i="1" s="1"/>
  <c r="L2676" i="1" l="1"/>
  <c r="M2676" i="1" s="1"/>
  <c r="L2677" i="1" l="1"/>
  <c r="M2677" i="1" s="1"/>
  <c r="L2678" i="1" l="1"/>
  <c r="M2678" i="1" s="1"/>
  <c r="L2679" i="1" l="1"/>
  <c r="M2679" i="1" s="1"/>
  <c r="L2680" i="1" l="1"/>
  <c r="M2680" i="1" s="1"/>
  <c r="L2681" i="1" l="1"/>
  <c r="M2681" i="1" s="1"/>
  <c r="L2682" i="1" l="1"/>
  <c r="M2682" i="1" s="1"/>
  <c r="L2683" i="1" l="1"/>
  <c r="M2683" i="1" s="1"/>
  <c r="L2684" i="1" l="1"/>
  <c r="M2684" i="1" s="1"/>
  <c r="L2685" i="1" l="1"/>
  <c r="M2685" i="1" s="1"/>
  <c r="L2686" i="1" l="1"/>
  <c r="M2686" i="1" s="1"/>
  <c r="L2687" i="1" l="1"/>
  <c r="M2687" i="1" s="1"/>
  <c r="L2688" i="1" l="1"/>
  <c r="M2688" i="1" s="1"/>
  <c r="L2689" i="1" l="1"/>
  <c r="M2689" i="1" s="1"/>
  <c r="L2690" i="1" l="1"/>
  <c r="M2690" i="1" s="1"/>
  <c r="L2691" i="1" l="1"/>
  <c r="M2691" i="1" s="1"/>
  <c r="L2692" i="1" l="1"/>
  <c r="M2692" i="1" s="1"/>
  <c r="L2693" i="1" l="1"/>
  <c r="M2693" i="1" s="1"/>
  <c r="L2694" i="1" l="1"/>
  <c r="M2694" i="1" s="1"/>
  <c r="L2695" i="1" l="1"/>
  <c r="M2695" i="1" s="1"/>
  <c r="L2696" i="1" l="1"/>
  <c r="M2696" i="1" s="1"/>
  <c r="L2697" i="1" l="1"/>
  <c r="M2697" i="1" s="1"/>
  <c r="L2698" i="1" l="1"/>
  <c r="M2698" i="1" s="1"/>
  <c r="L2699" i="1" l="1"/>
  <c r="M2699" i="1" s="1"/>
  <c r="L2700" i="1" l="1"/>
  <c r="M2700" i="1" s="1"/>
  <c r="L2701" i="1" l="1"/>
  <c r="M2701" i="1" s="1"/>
  <c r="L2702" i="1" l="1"/>
  <c r="M2702" i="1" s="1"/>
  <c r="L2703" i="1" l="1"/>
  <c r="M2703" i="1" s="1"/>
  <c r="L2704" i="1" l="1"/>
  <c r="M2704" i="1" s="1"/>
  <c r="L2705" i="1" l="1"/>
  <c r="M2705" i="1" s="1"/>
  <c r="L2706" i="1" l="1"/>
  <c r="M2706" i="1" s="1"/>
  <c r="L2707" i="1" l="1"/>
  <c r="M2707" i="1" s="1"/>
  <c r="L2708" i="1" l="1"/>
  <c r="M2708" i="1" s="1"/>
  <c r="L2709" i="1" l="1"/>
  <c r="M2709" i="1" s="1"/>
  <c r="L2710" i="1" l="1"/>
  <c r="M2710" i="1" s="1"/>
  <c r="L2711" i="1" l="1"/>
  <c r="M2711" i="1" s="1"/>
  <c r="L2712" i="1" l="1"/>
  <c r="M2712" i="1" s="1"/>
  <c r="L2713" i="1" l="1"/>
  <c r="M2713" i="1" s="1"/>
  <c r="L2714" i="1" l="1"/>
  <c r="M2714" i="1" s="1"/>
  <c r="L2715" i="1" l="1"/>
  <c r="M2715" i="1" s="1"/>
  <c r="L2716" i="1" l="1"/>
  <c r="M2716" i="1" s="1"/>
  <c r="L2717" i="1" l="1"/>
  <c r="M2717" i="1" s="1"/>
  <c r="L2718" i="1" l="1"/>
  <c r="M2718" i="1" s="1"/>
  <c r="L2719" i="1" l="1"/>
  <c r="M2719" i="1" s="1"/>
  <c r="L2720" i="1" l="1"/>
  <c r="M2720" i="1" s="1"/>
  <c r="L2721" i="1" l="1"/>
  <c r="M2721" i="1" s="1"/>
  <c r="L2722" i="1" l="1"/>
  <c r="M2722" i="1" s="1"/>
  <c r="L2723" i="1" l="1"/>
  <c r="M2723" i="1" s="1"/>
  <c r="L2724" i="1" l="1"/>
  <c r="M2724" i="1" s="1"/>
  <c r="L2725" i="1" l="1"/>
  <c r="M2725" i="1" s="1"/>
  <c r="L2726" i="1" l="1"/>
  <c r="M2726" i="1" s="1"/>
  <c r="L2727" i="1" l="1"/>
  <c r="M2727" i="1" s="1"/>
  <c r="L2728" i="1" l="1"/>
  <c r="M2728" i="1" s="1"/>
  <c r="L2729" i="1" l="1"/>
  <c r="M2729" i="1" s="1"/>
  <c r="L2730" i="1" l="1"/>
  <c r="M2730" i="1" s="1"/>
  <c r="L2731" i="1" l="1"/>
  <c r="M2731" i="1" s="1"/>
  <c r="L2732" i="1" l="1"/>
  <c r="M2732" i="1" s="1"/>
  <c r="L2733" i="1" l="1"/>
  <c r="M2733" i="1" s="1"/>
  <c r="L2734" i="1" l="1"/>
  <c r="M2734" i="1" s="1"/>
  <c r="L2735" i="1" l="1"/>
  <c r="M2735" i="1" s="1"/>
  <c r="L2736" i="1" l="1"/>
  <c r="M2736" i="1" s="1"/>
  <c r="L2737" i="1" l="1"/>
  <c r="M2737" i="1" s="1"/>
  <c r="L2738" i="1" l="1"/>
  <c r="M2738" i="1" s="1"/>
  <c r="L2739" i="1" l="1"/>
  <c r="M2739" i="1" s="1"/>
  <c r="L2740" i="1" l="1"/>
  <c r="M2740" i="1" s="1"/>
  <c r="L2741" i="1" l="1"/>
  <c r="M2741" i="1" s="1"/>
  <c r="L2742" i="1" l="1"/>
  <c r="M2742" i="1" s="1"/>
  <c r="L2743" i="1" l="1"/>
  <c r="M2743" i="1" s="1"/>
  <c r="L2744" i="1" l="1"/>
  <c r="M2744" i="1" s="1"/>
  <c r="L2745" i="1" l="1"/>
  <c r="M2745" i="1" s="1"/>
  <c r="L2746" i="1" l="1"/>
  <c r="M2746" i="1" s="1"/>
  <c r="L2747" i="1" l="1"/>
  <c r="M2747" i="1" s="1"/>
  <c r="L2748" i="1" l="1"/>
  <c r="M2748" i="1" s="1"/>
  <c r="L2749" i="1" l="1"/>
  <c r="M2749" i="1" s="1"/>
  <c r="L2750" i="1" l="1"/>
  <c r="M2750" i="1" s="1"/>
  <c r="L2751" i="1" l="1"/>
  <c r="M2751" i="1" s="1"/>
  <c r="L2752" i="1" l="1"/>
  <c r="M2752" i="1" s="1"/>
  <c r="L2753" i="1" l="1"/>
  <c r="M2753" i="1" s="1"/>
  <c r="L2754" i="1" l="1"/>
  <c r="M2754" i="1" s="1"/>
  <c r="L2755" i="1" l="1"/>
  <c r="M2755" i="1" s="1"/>
  <c r="L2756" i="1" l="1"/>
  <c r="M2756" i="1" s="1"/>
  <c r="L2757" i="1" l="1"/>
  <c r="M2757" i="1" s="1"/>
  <c r="L2758" i="1" l="1"/>
  <c r="M2758" i="1" s="1"/>
  <c r="L2759" i="1" l="1"/>
  <c r="M2759" i="1" s="1"/>
  <c r="L2760" i="1" l="1"/>
  <c r="M2760" i="1" s="1"/>
  <c r="L2761" i="1" l="1"/>
  <c r="M2761" i="1" s="1"/>
  <c r="L2762" i="1" l="1"/>
  <c r="M2762" i="1" s="1"/>
  <c r="L2763" i="1" l="1"/>
  <c r="M2763" i="1" s="1"/>
  <c r="L2764" i="1" l="1"/>
  <c r="M2764" i="1" s="1"/>
  <c r="L2765" i="1" l="1"/>
  <c r="M2765" i="1" s="1"/>
  <c r="L2766" i="1" l="1"/>
  <c r="M2766" i="1" s="1"/>
  <c r="L2767" i="1" l="1"/>
  <c r="M2767" i="1" s="1"/>
  <c r="L2768" i="1" l="1"/>
  <c r="M2768" i="1" s="1"/>
  <c r="L2769" i="1" l="1"/>
  <c r="M2769" i="1" s="1"/>
  <c r="L2770" i="1" l="1"/>
  <c r="M2770" i="1" s="1"/>
  <c r="L2771" i="1" l="1"/>
  <c r="M2771" i="1" s="1"/>
  <c r="L2772" i="1" l="1"/>
  <c r="M2772" i="1" s="1"/>
  <c r="L2773" i="1" l="1"/>
  <c r="M2773" i="1" s="1"/>
  <c r="L2774" i="1" l="1"/>
  <c r="M2774" i="1" s="1"/>
  <c r="L2775" i="1" l="1"/>
  <c r="M2775" i="1" s="1"/>
  <c r="L2776" i="1" l="1"/>
  <c r="M2776" i="1" s="1"/>
  <c r="L2777" i="1" l="1"/>
  <c r="M2777" i="1" s="1"/>
  <c r="L2778" i="1" l="1"/>
  <c r="M2778" i="1" s="1"/>
  <c r="L2779" i="1" l="1"/>
  <c r="M2779" i="1" s="1"/>
  <c r="L2780" i="1" l="1"/>
  <c r="M2780" i="1" s="1"/>
  <c r="L2781" i="1" l="1"/>
  <c r="M2781" i="1" s="1"/>
  <c r="L2782" i="1" l="1"/>
  <c r="M2782" i="1" s="1"/>
  <c r="L2783" i="1" l="1"/>
  <c r="M2783" i="1" s="1"/>
  <c r="L2784" i="1" l="1"/>
  <c r="M2784" i="1" s="1"/>
  <c r="L2785" i="1" l="1"/>
  <c r="M2785" i="1" s="1"/>
  <c r="L2786" i="1" l="1"/>
  <c r="M2786" i="1" s="1"/>
  <c r="L2787" i="1" l="1"/>
  <c r="M2787" i="1" s="1"/>
  <c r="L2788" i="1" l="1"/>
  <c r="M2788" i="1" s="1"/>
  <c r="L2789" i="1" l="1"/>
  <c r="M2789" i="1" s="1"/>
  <c r="L2790" i="1" l="1"/>
  <c r="M2790" i="1" s="1"/>
  <c r="L2791" i="1" l="1"/>
  <c r="M2791" i="1" s="1"/>
  <c r="L2792" i="1" l="1"/>
  <c r="M2792" i="1" s="1"/>
  <c r="L2793" i="1" l="1"/>
  <c r="M2793" i="1" s="1"/>
  <c r="L2794" i="1" l="1"/>
  <c r="M2794" i="1" s="1"/>
  <c r="L2795" i="1" l="1"/>
  <c r="M2795" i="1" s="1"/>
  <c r="L2796" i="1" l="1"/>
  <c r="M2796" i="1" s="1"/>
  <c r="L2797" i="1" l="1"/>
  <c r="M2797" i="1" s="1"/>
  <c r="L2798" i="1" l="1"/>
  <c r="M2798" i="1" s="1"/>
  <c r="L2799" i="1" l="1"/>
  <c r="M2799" i="1" s="1"/>
  <c r="L2800" i="1" l="1"/>
  <c r="M2800" i="1" s="1"/>
  <c r="L2801" i="1" l="1"/>
  <c r="M2801" i="1" s="1"/>
  <c r="L2802" i="1" l="1"/>
  <c r="M2802" i="1" s="1"/>
  <c r="L2803" i="1" l="1"/>
  <c r="M2803" i="1" s="1"/>
  <c r="L2804" i="1" l="1"/>
  <c r="M2804" i="1" s="1"/>
  <c r="L2805" i="1" l="1"/>
  <c r="M2805" i="1" s="1"/>
  <c r="L2806" i="1" l="1"/>
  <c r="M2806" i="1" s="1"/>
  <c r="L2807" i="1" l="1"/>
  <c r="M2807" i="1" s="1"/>
  <c r="L2808" i="1" l="1"/>
  <c r="M2808" i="1" s="1"/>
  <c r="L2809" i="1" l="1"/>
  <c r="M2809" i="1" s="1"/>
  <c r="L2810" i="1" l="1"/>
  <c r="M2810" i="1" s="1"/>
  <c r="L2811" i="1" l="1"/>
  <c r="M2811" i="1" s="1"/>
  <c r="L2812" i="1" l="1"/>
  <c r="M2812" i="1" s="1"/>
  <c r="L2813" i="1" l="1"/>
  <c r="M2813" i="1" s="1"/>
  <c r="L2814" i="1" l="1"/>
  <c r="M2814" i="1" s="1"/>
  <c r="L2815" i="1" l="1"/>
  <c r="M2815" i="1" s="1"/>
  <c r="L2816" i="1" l="1"/>
  <c r="M2816" i="1" s="1"/>
  <c r="L2817" i="1" l="1"/>
  <c r="M2817" i="1" s="1"/>
  <c r="L2818" i="1" l="1"/>
  <c r="M2818" i="1" s="1"/>
  <c r="L2819" i="1" l="1"/>
  <c r="M2819" i="1" s="1"/>
  <c r="L2820" i="1" l="1"/>
  <c r="M2820" i="1" s="1"/>
  <c r="L2821" i="1" l="1"/>
  <c r="M2821" i="1" s="1"/>
  <c r="L2822" i="1" l="1"/>
  <c r="M2822" i="1" s="1"/>
  <c r="L2823" i="1" l="1"/>
  <c r="M2823" i="1" s="1"/>
  <c r="L2824" i="1" l="1"/>
  <c r="M2824" i="1" s="1"/>
  <c r="L2825" i="1" l="1"/>
  <c r="M2825" i="1" s="1"/>
  <c r="L2826" i="1" l="1"/>
  <c r="M2826" i="1" s="1"/>
  <c r="L2827" i="1" l="1"/>
  <c r="M2827" i="1" s="1"/>
  <c r="L2828" i="1" l="1"/>
  <c r="M2828" i="1" s="1"/>
  <c r="L2829" i="1" l="1"/>
  <c r="M2829" i="1" s="1"/>
  <c r="L2830" i="1" l="1"/>
  <c r="M2830" i="1" s="1"/>
  <c r="L2831" i="1" l="1"/>
  <c r="M2831" i="1" s="1"/>
  <c r="L2832" i="1" l="1"/>
  <c r="M2832" i="1" s="1"/>
  <c r="L2833" i="1" l="1"/>
  <c r="M2833" i="1" s="1"/>
  <c r="L2834" i="1" l="1"/>
  <c r="M2834" i="1" s="1"/>
  <c r="L2835" i="1" l="1"/>
  <c r="M2835" i="1" s="1"/>
  <c r="L2836" i="1" l="1"/>
  <c r="M2836" i="1" s="1"/>
  <c r="L2837" i="1" l="1"/>
  <c r="M2837" i="1" s="1"/>
  <c r="L2838" i="1" l="1"/>
  <c r="M2838" i="1" s="1"/>
  <c r="L2839" i="1" l="1"/>
  <c r="M2839" i="1" s="1"/>
  <c r="L2840" i="1" l="1"/>
  <c r="M2840" i="1" s="1"/>
  <c r="L2841" i="1" l="1"/>
  <c r="M2841" i="1" s="1"/>
  <c r="L2842" i="1" l="1"/>
  <c r="M2842" i="1" s="1"/>
  <c r="L2843" i="1" l="1"/>
  <c r="M2843" i="1" s="1"/>
  <c r="L2844" i="1" l="1"/>
  <c r="M2844" i="1" s="1"/>
  <c r="L2845" i="1" l="1"/>
  <c r="M2845" i="1" s="1"/>
  <c r="L2846" i="1" l="1"/>
  <c r="M2846" i="1" s="1"/>
  <c r="L2847" i="1" l="1"/>
  <c r="M2847" i="1" s="1"/>
  <c r="L2848" i="1" l="1"/>
  <c r="M2848" i="1" s="1"/>
  <c r="L2849" i="1" l="1"/>
  <c r="M2849" i="1" s="1"/>
  <c r="L2850" i="1" l="1"/>
  <c r="M2850" i="1" s="1"/>
  <c r="L2851" i="1" l="1"/>
  <c r="M2851" i="1" s="1"/>
  <c r="L2852" i="1" l="1"/>
  <c r="M2852" i="1" s="1"/>
  <c r="L2853" i="1" l="1"/>
  <c r="M2853" i="1" s="1"/>
  <c r="L2854" i="1" l="1"/>
  <c r="M2854" i="1" s="1"/>
  <c r="L2855" i="1" l="1"/>
  <c r="M2855" i="1" s="1"/>
  <c r="L2856" i="1" l="1"/>
  <c r="M2856" i="1" s="1"/>
  <c r="L2857" i="1" l="1"/>
  <c r="M2857" i="1" s="1"/>
  <c r="L2858" i="1" l="1"/>
  <c r="M2858" i="1" s="1"/>
  <c r="L2859" i="1" l="1"/>
  <c r="M2859" i="1" s="1"/>
  <c r="L2860" i="1" l="1"/>
  <c r="M2860" i="1" s="1"/>
  <c r="L2861" i="1" l="1"/>
  <c r="M2861" i="1" s="1"/>
  <c r="L2862" i="1" l="1"/>
  <c r="M2862" i="1" s="1"/>
  <c r="L2863" i="1" l="1"/>
  <c r="M2863" i="1" s="1"/>
  <c r="L2864" i="1" l="1"/>
  <c r="M2864" i="1" s="1"/>
  <c r="L2865" i="1" l="1"/>
  <c r="M2865" i="1" s="1"/>
  <c r="L2866" i="1" l="1"/>
  <c r="M2866" i="1" s="1"/>
  <c r="L2867" i="1" l="1"/>
  <c r="M2867" i="1" s="1"/>
  <c r="L2868" i="1" l="1"/>
  <c r="M2868" i="1" s="1"/>
  <c r="L2869" i="1" l="1"/>
  <c r="M2869" i="1" s="1"/>
  <c r="L2870" i="1" l="1"/>
  <c r="M2870" i="1" s="1"/>
  <c r="L2871" i="1" l="1"/>
  <c r="M2871" i="1" s="1"/>
  <c r="L2872" i="1" l="1"/>
  <c r="M2872" i="1" s="1"/>
  <c r="L2873" i="1" l="1"/>
  <c r="M2873" i="1" s="1"/>
  <c r="L2874" i="1" l="1"/>
  <c r="M2874" i="1" s="1"/>
  <c r="L2875" i="1" l="1"/>
  <c r="M2875" i="1" s="1"/>
  <c r="L2876" i="1" l="1"/>
  <c r="M2876" i="1" s="1"/>
  <c r="L2877" i="1" l="1"/>
  <c r="M2877" i="1" s="1"/>
  <c r="L2878" i="1" l="1"/>
  <c r="M2878" i="1" s="1"/>
  <c r="L2879" i="1" l="1"/>
  <c r="M2879" i="1" s="1"/>
  <c r="L2880" i="1" l="1"/>
  <c r="M2880" i="1" s="1"/>
  <c r="L2881" i="1" l="1"/>
  <c r="M2881" i="1" s="1"/>
  <c r="L2882" i="1" l="1"/>
  <c r="M2882" i="1" s="1"/>
  <c r="L2883" i="1" l="1"/>
  <c r="M2883" i="1" s="1"/>
  <c r="L2884" i="1" l="1"/>
  <c r="M2884" i="1" s="1"/>
  <c r="L2885" i="1" l="1"/>
  <c r="M2885" i="1" s="1"/>
  <c r="L2886" i="1" l="1"/>
  <c r="M2886" i="1" s="1"/>
  <c r="L2887" i="1" l="1"/>
  <c r="M2887" i="1" s="1"/>
  <c r="L2888" i="1" l="1"/>
  <c r="M2888" i="1" s="1"/>
  <c r="L2889" i="1" l="1"/>
  <c r="M2889" i="1" s="1"/>
  <c r="L2890" i="1" l="1"/>
  <c r="M2890" i="1" s="1"/>
  <c r="L2891" i="1" l="1"/>
  <c r="M2891" i="1" s="1"/>
  <c r="L4" i="1" l="1"/>
  <c r="M4" i="1" l="1"/>
  <c r="N4" i="1" s="1"/>
  <c r="O4" i="1" l="1"/>
  <c r="L6" i="1" l="1"/>
  <c r="M6" i="1" s="1"/>
  <c r="L5" i="1"/>
  <c r="L9" i="1"/>
  <c r="M9" i="1" s="1"/>
  <c r="L8" i="1"/>
  <c r="M8" i="1" s="1"/>
  <c r="L7" i="1"/>
  <c r="M7" i="1" s="1"/>
  <c r="M5" i="1" l="1"/>
  <c r="N5" i="1" s="1"/>
  <c r="O5" i="1" l="1"/>
  <c r="N6" i="1"/>
  <c r="O6" i="1" l="1"/>
  <c r="N7" i="1"/>
  <c r="O7" i="1" l="1"/>
  <c r="N8" i="1"/>
  <c r="O8" i="1" l="1"/>
  <c r="N9" i="1"/>
  <c r="O9" i="1" l="1"/>
  <c r="L15" i="1" l="1"/>
  <c r="M15" i="1" s="1"/>
  <c r="L12" i="1"/>
  <c r="M12" i="1" s="1"/>
  <c r="L11" i="1"/>
  <c r="M11" i="1" s="1"/>
  <c r="L10" i="1"/>
  <c r="L14" i="1"/>
  <c r="M14" i="1" s="1"/>
  <c r="L13" i="1"/>
  <c r="M13" i="1" s="1"/>
  <c r="L16" i="1" l="1"/>
  <c r="M10" i="1"/>
  <c r="N10" i="1" s="1"/>
  <c r="O10" i="1" s="1"/>
  <c r="L17" i="1" l="1"/>
  <c r="N11" i="1"/>
  <c r="O11" i="1" s="1"/>
  <c r="M16" i="1"/>
  <c r="L18" i="1"/>
  <c r="M18" i="1" s="1"/>
  <c r="M17" i="1" l="1"/>
  <c r="N12" i="1"/>
  <c r="O12" i="1" s="1"/>
  <c r="L20" i="1"/>
  <c r="M20" i="1" s="1"/>
  <c r="L19" i="1"/>
  <c r="M19" i="1" l="1"/>
  <c r="N13" i="1"/>
  <c r="O13" i="1" s="1"/>
  <c r="N14" i="1" l="1"/>
  <c r="N15" i="1" s="1"/>
  <c r="L22" i="1"/>
  <c r="M22" i="1" s="1"/>
  <c r="L21" i="1"/>
  <c r="O14" i="1" l="1"/>
  <c r="M21" i="1"/>
  <c r="O15" i="1"/>
  <c r="N16" i="1"/>
  <c r="N17" i="1" l="1"/>
  <c r="O16" i="1"/>
  <c r="L23" i="1"/>
  <c r="M23" i="1" s="1"/>
  <c r="O17" i="1" l="1"/>
  <c r="N18" i="1"/>
  <c r="L24" i="1"/>
  <c r="M24" i="1" s="1"/>
  <c r="O18" i="1" l="1"/>
  <c r="N19" i="1"/>
  <c r="L25" i="1"/>
  <c r="M25" i="1" s="1"/>
  <c r="O19" i="1" l="1"/>
  <c r="N20" i="1"/>
  <c r="L26" i="1"/>
  <c r="M26" i="1" s="1"/>
  <c r="L28" i="1" l="1"/>
  <c r="M28" i="1" s="1"/>
  <c r="O20" i="1"/>
  <c r="N21" i="1"/>
  <c r="L27" i="1"/>
  <c r="M27" i="1" s="1"/>
  <c r="L30" i="1" l="1"/>
  <c r="O21" i="1"/>
  <c r="N22" i="1"/>
  <c r="L29" i="1" l="1"/>
  <c r="M29" i="1" s="1"/>
  <c r="M30" i="1"/>
  <c r="O22" i="1"/>
  <c r="N23" i="1"/>
  <c r="O19" i="2" l="1"/>
  <c r="Q19" i="2"/>
  <c r="P19" i="2"/>
  <c r="O23" i="1"/>
  <c r="N24" i="1"/>
  <c r="O24" i="1" l="1"/>
  <c r="N25" i="1"/>
  <c r="O25" i="1" l="1"/>
  <c r="N26" i="1"/>
  <c r="O26" i="1" l="1"/>
  <c r="N27" i="1"/>
  <c r="O27" i="1" l="1"/>
  <c r="N28" i="1"/>
  <c r="O28" i="1" l="1"/>
  <c r="N29" i="1"/>
  <c r="O29" i="1" l="1"/>
  <c r="N30" i="1"/>
  <c r="O30" i="1" l="1"/>
  <c r="N31" i="1"/>
  <c r="O31" i="1" l="1"/>
  <c r="N32" i="1"/>
  <c r="N33" i="1" l="1"/>
  <c r="O32" i="1"/>
  <c r="N34" i="1" l="1"/>
  <c r="O33" i="1"/>
  <c r="O34" i="1" l="1"/>
  <c r="N35" i="1"/>
  <c r="O35" i="1" l="1"/>
  <c r="N36" i="1"/>
  <c r="O36" i="1" l="1"/>
  <c r="N37" i="1"/>
  <c r="O37" i="1" l="1"/>
  <c r="N38" i="1"/>
  <c r="O38" i="1" l="1"/>
  <c r="N39" i="1"/>
  <c r="O39" i="1" l="1"/>
  <c r="N40" i="1"/>
  <c r="O40" i="1" l="1"/>
  <c r="N41" i="1"/>
  <c r="O41" i="1" l="1"/>
  <c r="N42" i="1"/>
  <c r="O42" i="1" l="1"/>
  <c r="N43" i="1"/>
  <c r="O43" i="1" l="1"/>
  <c r="N44" i="1"/>
  <c r="O44" i="1" l="1"/>
  <c r="N45" i="1"/>
  <c r="O45" i="1" l="1"/>
  <c r="N46" i="1"/>
  <c r="O46" i="1" l="1"/>
  <c r="N47" i="1"/>
  <c r="O47" i="1" l="1"/>
  <c r="N48" i="1"/>
  <c r="N49" i="1" l="1"/>
  <c r="O48" i="1"/>
  <c r="N50" i="1" l="1"/>
  <c r="O49" i="1"/>
  <c r="O50" i="1" l="1"/>
  <c r="N51" i="1"/>
  <c r="N52" i="1" l="1"/>
  <c r="O51" i="1"/>
  <c r="O52" i="1" l="1"/>
  <c r="N53" i="1"/>
  <c r="O53" i="1" l="1"/>
  <c r="N54" i="1"/>
  <c r="O54" i="1" l="1"/>
  <c r="N55" i="1"/>
  <c r="O55" i="1" l="1"/>
  <c r="N56" i="1"/>
  <c r="O56" i="1" l="1"/>
  <c r="N57" i="1"/>
  <c r="O57" i="1" l="1"/>
  <c r="N58" i="1"/>
  <c r="O58" i="1" l="1"/>
  <c r="N59" i="1"/>
  <c r="O59" i="1" l="1"/>
  <c r="N60" i="1"/>
  <c r="O60" i="1" l="1"/>
  <c r="N61" i="1"/>
  <c r="O61" i="1" l="1"/>
  <c r="N62" i="1"/>
  <c r="O62" i="1" l="1"/>
  <c r="N63" i="1"/>
  <c r="O63" i="1" l="1"/>
  <c r="N64" i="1"/>
  <c r="O64" i="1" l="1"/>
  <c r="N65" i="1"/>
  <c r="O65" i="1" l="1"/>
  <c r="N66" i="1"/>
  <c r="O66" i="1" l="1"/>
  <c r="N67" i="1"/>
  <c r="O67" i="1" l="1"/>
  <c r="N68" i="1"/>
  <c r="O68" i="1" l="1"/>
  <c r="N69" i="1"/>
  <c r="O69" i="1" l="1"/>
  <c r="N70" i="1"/>
  <c r="O70" i="1" l="1"/>
  <c r="N71" i="1"/>
  <c r="O71" i="1" l="1"/>
  <c r="N72" i="1"/>
  <c r="O72" i="1" l="1"/>
  <c r="N73" i="1"/>
  <c r="O73" i="1" l="1"/>
  <c r="N74" i="1"/>
  <c r="O74" i="1" l="1"/>
  <c r="N75" i="1"/>
  <c r="O75" i="1" l="1"/>
  <c r="N76" i="1"/>
  <c r="O76" i="1" l="1"/>
  <c r="N77" i="1"/>
  <c r="O77" i="1" l="1"/>
  <c r="N78" i="1"/>
  <c r="O78" i="1" l="1"/>
  <c r="N79" i="1"/>
  <c r="O79" i="1" l="1"/>
  <c r="N80" i="1"/>
  <c r="N81" i="1" l="1"/>
  <c r="O80" i="1"/>
  <c r="O81" i="1" l="1"/>
  <c r="N82" i="1"/>
  <c r="O82" i="1" l="1"/>
  <c r="N83" i="1"/>
  <c r="O83" i="1" l="1"/>
  <c r="N84" i="1"/>
  <c r="O84" i="1" l="1"/>
  <c r="N85" i="1"/>
  <c r="O85" i="1" l="1"/>
  <c r="N86" i="1"/>
  <c r="O86" i="1" l="1"/>
  <c r="N87" i="1"/>
  <c r="O87" i="1" l="1"/>
  <c r="N88" i="1"/>
  <c r="O88" i="1" l="1"/>
  <c r="N89" i="1"/>
  <c r="O89" i="1" l="1"/>
  <c r="N90" i="1"/>
  <c r="N91" i="1" l="1"/>
  <c r="O90" i="1"/>
  <c r="O91" i="1" l="1"/>
  <c r="N92" i="1"/>
  <c r="O92" i="1" l="1"/>
  <c r="N93" i="1"/>
  <c r="O93" i="1" l="1"/>
  <c r="N94" i="1"/>
  <c r="O94" i="1" l="1"/>
  <c r="N95" i="1"/>
  <c r="O95" i="1" l="1"/>
  <c r="N96" i="1"/>
  <c r="N97" i="1" l="1"/>
  <c r="O96" i="1"/>
  <c r="N98" i="1" l="1"/>
  <c r="O97" i="1"/>
  <c r="O98" i="1" l="1"/>
  <c r="N99" i="1"/>
  <c r="O99" i="1" l="1"/>
  <c r="N100" i="1"/>
  <c r="O100" i="1" l="1"/>
  <c r="N101" i="1"/>
  <c r="O101" i="1" l="1"/>
  <c r="N102" i="1"/>
  <c r="O102" i="1" l="1"/>
  <c r="N103" i="1"/>
  <c r="O103" i="1" l="1"/>
  <c r="N104" i="1"/>
  <c r="O104" i="1" l="1"/>
  <c r="N105" i="1"/>
  <c r="O105" i="1" l="1"/>
  <c r="N106" i="1"/>
  <c r="O106" i="1" l="1"/>
  <c r="N107" i="1"/>
  <c r="O107" i="1" l="1"/>
  <c r="N108" i="1"/>
  <c r="O108" i="1" l="1"/>
  <c r="N109" i="1"/>
  <c r="O109" i="1" l="1"/>
  <c r="N110" i="1"/>
  <c r="O110" i="1" l="1"/>
  <c r="N111" i="1"/>
  <c r="O111" i="1" l="1"/>
  <c r="N112" i="1"/>
  <c r="N113" i="1" l="1"/>
  <c r="O112" i="1"/>
  <c r="N114" i="1" l="1"/>
  <c r="O113" i="1"/>
  <c r="N115" i="1" l="1"/>
  <c r="O114" i="1"/>
  <c r="O115" i="1" l="1"/>
  <c r="N116" i="1"/>
  <c r="O116" i="1" l="1"/>
  <c r="N117" i="1"/>
  <c r="O117" i="1" l="1"/>
  <c r="N118" i="1"/>
  <c r="O118" i="1" l="1"/>
  <c r="N119" i="1"/>
  <c r="O119" i="1" l="1"/>
  <c r="N120" i="1"/>
  <c r="O120" i="1" l="1"/>
  <c r="N121" i="1"/>
  <c r="O121" i="1" l="1"/>
  <c r="N122" i="1"/>
  <c r="O122" i="1" l="1"/>
  <c r="N123" i="1"/>
  <c r="O123" i="1" l="1"/>
  <c r="N124" i="1"/>
  <c r="O124" i="1" l="1"/>
  <c r="N125" i="1"/>
  <c r="O125" i="1" l="1"/>
  <c r="N126" i="1"/>
  <c r="O126" i="1" l="1"/>
  <c r="N127" i="1"/>
  <c r="O127" i="1" l="1"/>
  <c r="N128" i="1"/>
  <c r="O128" i="1" l="1"/>
  <c r="N129" i="1"/>
  <c r="O129" i="1" l="1"/>
  <c r="N130" i="1"/>
  <c r="O130" i="1" l="1"/>
  <c r="N131" i="1"/>
  <c r="O131" i="1" l="1"/>
  <c r="N132" i="1"/>
  <c r="O132" i="1" l="1"/>
  <c r="N133" i="1"/>
  <c r="O133" i="1" l="1"/>
  <c r="N134" i="1"/>
  <c r="O134" i="1" l="1"/>
  <c r="N135" i="1"/>
  <c r="O135" i="1" l="1"/>
  <c r="N136" i="1"/>
  <c r="O136" i="1" l="1"/>
  <c r="N137" i="1"/>
  <c r="O137" i="1" l="1"/>
  <c r="N138" i="1"/>
  <c r="O138" i="1" l="1"/>
  <c r="N139" i="1"/>
  <c r="O139" i="1" l="1"/>
  <c r="N140" i="1"/>
  <c r="O140" i="1" l="1"/>
  <c r="N141" i="1"/>
  <c r="O141" i="1" l="1"/>
  <c r="N142" i="1"/>
  <c r="O142" i="1" l="1"/>
  <c r="N143" i="1"/>
  <c r="O143" i="1" l="1"/>
  <c r="N144" i="1"/>
  <c r="N145" i="1" l="1"/>
  <c r="O144" i="1"/>
  <c r="O145" i="1" l="1"/>
  <c r="N146" i="1"/>
  <c r="O146" i="1" l="1"/>
  <c r="N147" i="1"/>
  <c r="O147" i="1" l="1"/>
  <c r="N148" i="1"/>
  <c r="O148" i="1" l="1"/>
  <c r="N149" i="1"/>
  <c r="O149" i="1" l="1"/>
  <c r="N150" i="1"/>
  <c r="O150" i="1" l="1"/>
  <c r="N151" i="1"/>
  <c r="O151" i="1" l="1"/>
  <c r="N152" i="1"/>
  <c r="O152" i="1" l="1"/>
  <c r="N153" i="1"/>
  <c r="O153" i="1" l="1"/>
  <c r="N154" i="1"/>
  <c r="O154" i="1" l="1"/>
  <c r="N155" i="1"/>
  <c r="O155" i="1" l="1"/>
  <c r="N156" i="1"/>
  <c r="O156" i="1" l="1"/>
  <c r="N157" i="1"/>
  <c r="O157" i="1" l="1"/>
  <c r="N158" i="1"/>
  <c r="O158" i="1" l="1"/>
  <c r="N159" i="1"/>
  <c r="O159" i="1" l="1"/>
  <c r="N160" i="1"/>
  <c r="N161" i="1" l="1"/>
  <c r="O160" i="1"/>
  <c r="N162" i="1" l="1"/>
  <c r="O161" i="1"/>
  <c r="O162" i="1" l="1"/>
  <c r="N163" i="1"/>
  <c r="O163" i="1" l="1"/>
  <c r="N164" i="1"/>
  <c r="O164" i="1" l="1"/>
  <c r="N165" i="1"/>
  <c r="O165" i="1" l="1"/>
  <c r="N166" i="1"/>
  <c r="O166" i="1" l="1"/>
  <c r="N167" i="1"/>
  <c r="O167" i="1" l="1"/>
  <c r="N168" i="1"/>
  <c r="O168" i="1" l="1"/>
  <c r="N169" i="1"/>
  <c r="O169" i="1" l="1"/>
  <c r="N170" i="1"/>
  <c r="O170" i="1" l="1"/>
  <c r="N171" i="1"/>
  <c r="O171" i="1" l="1"/>
  <c r="N172" i="1"/>
  <c r="O172" i="1" l="1"/>
  <c r="N173" i="1"/>
  <c r="O173" i="1" l="1"/>
  <c r="N174" i="1"/>
  <c r="O174" i="1" l="1"/>
  <c r="N175" i="1"/>
  <c r="O175" i="1" l="1"/>
  <c r="N176" i="1"/>
  <c r="N177" i="1" l="1"/>
  <c r="O176" i="1"/>
  <c r="N178" i="1" l="1"/>
  <c r="O177" i="1"/>
  <c r="O178" i="1" l="1"/>
  <c r="N179" i="1"/>
  <c r="O179" i="1" l="1"/>
  <c r="N180" i="1"/>
  <c r="O180" i="1" l="1"/>
  <c r="N181" i="1"/>
  <c r="O181" i="1" l="1"/>
  <c r="N182" i="1"/>
  <c r="O182" i="1" l="1"/>
  <c r="N183" i="1"/>
  <c r="O183" i="1" l="1"/>
  <c r="N184" i="1"/>
  <c r="O184" i="1" l="1"/>
  <c r="N185" i="1"/>
  <c r="O185" i="1" l="1"/>
  <c r="N186" i="1"/>
  <c r="O186" i="1" l="1"/>
  <c r="N187" i="1"/>
  <c r="O187" i="1" l="1"/>
  <c r="N188" i="1"/>
  <c r="O188" i="1" l="1"/>
  <c r="N189" i="1"/>
  <c r="O189" i="1" l="1"/>
  <c r="N190" i="1"/>
  <c r="O190" i="1" l="1"/>
  <c r="N191" i="1"/>
  <c r="O191" i="1" l="1"/>
  <c r="N192" i="1"/>
  <c r="O192" i="1" l="1"/>
  <c r="N193" i="1"/>
  <c r="O193" i="1" l="1"/>
  <c r="N194" i="1"/>
  <c r="O194" i="1" l="1"/>
  <c r="N195" i="1"/>
  <c r="O195" i="1" l="1"/>
  <c r="N196" i="1"/>
  <c r="O196" i="1" l="1"/>
  <c r="N197" i="1"/>
  <c r="O197" i="1" l="1"/>
  <c r="N198" i="1"/>
  <c r="O198" i="1" l="1"/>
  <c r="N199" i="1"/>
  <c r="O199" i="1" l="1"/>
  <c r="N200" i="1"/>
  <c r="O200" i="1" l="1"/>
  <c r="N201" i="1"/>
  <c r="O201" i="1" l="1"/>
  <c r="N202" i="1"/>
  <c r="O202" i="1" l="1"/>
  <c r="N203" i="1"/>
  <c r="O203" i="1" l="1"/>
  <c r="N204" i="1"/>
  <c r="O204" i="1" l="1"/>
  <c r="N205" i="1"/>
  <c r="O205" i="1" l="1"/>
  <c r="N206" i="1"/>
  <c r="O206" i="1" l="1"/>
  <c r="N207" i="1"/>
  <c r="O207" i="1" l="1"/>
  <c r="N208" i="1"/>
  <c r="N209" i="1" l="1"/>
  <c r="O208" i="1"/>
  <c r="O209" i="1" l="1"/>
  <c r="N210" i="1"/>
  <c r="O210" i="1" l="1"/>
  <c r="N211" i="1"/>
  <c r="O211" i="1" l="1"/>
  <c r="N212" i="1"/>
  <c r="O212" i="1" l="1"/>
  <c r="N213" i="1"/>
  <c r="O213" i="1" l="1"/>
  <c r="N214" i="1"/>
  <c r="O214" i="1" l="1"/>
  <c r="N215" i="1"/>
  <c r="O215" i="1" l="1"/>
  <c r="N216" i="1"/>
  <c r="O216" i="1" l="1"/>
  <c r="N217" i="1"/>
  <c r="O217" i="1" l="1"/>
  <c r="N218" i="1"/>
  <c r="O218" i="1" l="1"/>
  <c r="N219" i="1"/>
  <c r="O219" i="1" l="1"/>
  <c r="N220" i="1"/>
  <c r="O220" i="1" l="1"/>
  <c r="N221" i="1"/>
  <c r="O221" i="1" l="1"/>
  <c r="N222" i="1"/>
  <c r="O222" i="1" l="1"/>
  <c r="N223" i="1"/>
  <c r="O223" i="1" l="1"/>
  <c r="N224" i="1"/>
  <c r="N225" i="1" l="1"/>
  <c r="O224" i="1"/>
  <c r="N226" i="1" l="1"/>
  <c r="O225" i="1"/>
  <c r="O226" i="1" l="1"/>
  <c r="N227" i="1"/>
  <c r="O227" i="1" l="1"/>
  <c r="N228" i="1"/>
  <c r="O228" i="1" l="1"/>
  <c r="N229" i="1"/>
  <c r="O229" i="1" l="1"/>
  <c r="N230" i="1"/>
  <c r="O230" i="1" l="1"/>
  <c r="N231" i="1"/>
  <c r="O231" i="1" l="1"/>
  <c r="N232" i="1"/>
  <c r="O232" i="1" l="1"/>
  <c r="N233" i="1"/>
  <c r="O233" i="1" l="1"/>
  <c r="N234" i="1"/>
  <c r="O234" i="1" l="1"/>
  <c r="N235" i="1"/>
  <c r="O235" i="1" l="1"/>
  <c r="N236" i="1"/>
  <c r="O236" i="1" l="1"/>
  <c r="N237" i="1"/>
  <c r="O237" i="1" l="1"/>
  <c r="N238" i="1"/>
  <c r="O238" i="1" l="1"/>
  <c r="N239" i="1"/>
  <c r="O239" i="1" l="1"/>
  <c r="N240" i="1"/>
  <c r="N241" i="1" l="1"/>
  <c r="O240" i="1"/>
  <c r="N242" i="1" l="1"/>
  <c r="O241" i="1"/>
  <c r="O242" i="1" l="1"/>
  <c r="N243" i="1"/>
  <c r="C3" i="2" s="1"/>
  <c r="O243" i="1" l="1"/>
  <c r="N244" i="1"/>
  <c r="O244" i="1" l="1"/>
  <c r="N245" i="1"/>
  <c r="O3" i="2"/>
  <c r="P3" i="2"/>
  <c r="Q3" i="2"/>
  <c r="O245" i="1" l="1"/>
  <c r="N246" i="1"/>
  <c r="O246" i="1" l="1"/>
  <c r="N247" i="1"/>
  <c r="N248" i="1" l="1"/>
  <c r="O247" i="1"/>
  <c r="O248" i="1" l="1"/>
  <c r="N249" i="1"/>
  <c r="O249" i="1" l="1"/>
  <c r="N250" i="1"/>
  <c r="O250" i="1" l="1"/>
  <c r="N251" i="1"/>
  <c r="O251" i="1" l="1"/>
  <c r="N252" i="1"/>
  <c r="O252" i="1" l="1"/>
  <c r="N253" i="1"/>
  <c r="O253" i="1" l="1"/>
  <c r="N254" i="1"/>
  <c r="O254" i="1" l="1"/>
  <c r="N255" i="1"/>
  <c r="O255" i="1" l="1"/>
  <c r="N256" i="1"/>
  <c r="O256" i="1" l="1"/>
  <c r="N257" i="1"/>
  <c r="O257" i="1" l="1"/>
  <c r="N258" i="1"/>
  <c r="O258" i="1" l="1"/>
  <c r="N259" i="1"/>
  <c r="O259" i="1" l="1"/>
  <c r="N260" i="1"/>
  <c r="O260" i="1" l="1"/>
  <c r="N261" i="1"/>
  <c r="O261" i="1" l="1"/>
  <c r="N262" i="1"/>
  <c r="O262" i="1" l="1"/>
  <c r="N263" i="1"/>
  <c r="O263" i="1" l="1"/>
  <c r="N264" i="1"/>
  <c r="O264" i="1" l="1"/>
  <c r="N265" i="1"/>
  <c r="O265" i="1" l="1"/>
  <c r="N266" i="1"/>
  <c r="O266" i="1" l="1"/>
  <c r="N267" i="1"/>
  <c r="O267" i="1" l="1"/>
  <c r="N268" i="1"/>
  <c r="O268" i="1" l="1"/>
  <c r="N269" i="1"/>
  <c r="O269" i="1" l="1"/>
  <c r="N270" i="1"/>
  <c r="O270" i="1" l="1"/>
  <c r="N271" i="1"/>
  <c r="O271" i="1" l="1"/>
  <c r="N272" i="1"/>
  <c r="O272" i="1" l="1"/>
  <c r="N273" i="1"/>
  <c r="O273" i="1" l="1"/>
  <c r="N274" i="1"/>
  <c r="O274" i="1" l="1"/>
  <c r="N275" i="1"/>
  <c r="O275" i="1" l="1"/>
  <c r="N276" i="1"/>
  <c r="O276" i="1" l="1"/>
  <c r="N277" i="1"/>
  <c r="O277" i="1" l="1"/>
  <c r="N278" i="1"/>
  <c r="O278" i="1" l="1"/>
  <c r="N279" i="1"/>
  <c r="O279" i="1" l="1"/>
  <c r="N280" i="1"/>
  <c r="O280" i="1" l="1"/>
  <c r="N281" i="1"/>
  <c r="O281" i="1" l="1"/>
  <c r="N282" i="1"/>
  <c r="O282" i="1" l="1"/>
  <c r="N283" i="1"/>
  <c r="O283" i="1" l="1"/>
  <c r="N284" i="1"/>
  <c r="O284" i="1" l="1"/>
  <c r="N285" i="1"/>
  <c r="O285" i="1" l="1"/>
  <c r="N286" i="1"/>
  <c r="N287" i="1" l="1"/>
  <c r="O286" i="1"/>
  <c r="O287" i="1" l="1"/>
  <c r="N288" i="1"/>
  <c r="O288" i="1" l="1"/>
  <c r="N289" i="1"/>
  <c r="O289" i="1" l="1"/>
  <c r="N290" i="1"/>
  <c r="O290" i="1" l="1"/>
  <c r="N291" i="1"/>
  <c r="O291" i="1" l="1"/>
  <c r="N292" i="1"/>
  <c r="O292" i="1" l="1"/>
  <c r="N293" i="1"/>
  <c r="O293" i="1" l="1"/>
  <c r="N294" i="1"/>
  <c r="O294" i="1" l="1"/>
  <c r="N295" i="1"/>
  <c r="O295" i="1" l="1"/>
  <c r="N296" i="1"/>
  <c r="O296" i="1" l="1"/>
  <c r="N297" i="1"/>
  <c r="N298" i="1" l="1"/>
  <c r="O297" i="1"/>
  <c r="O298" i="1" l="1"/>
  <c r="N299" i="1"/>
  <c r="O299" i="1" l="1"/>
  <c r="N300" i="1"/>
  <c r="O300" i="1" l="1"/>
  <c r="N301" i="1"/>
  <c r="O301" i="1" l="1"/>
  <c r="N302" i="1"/>
  <c r="O302" i="1" l="1"/>
  <c r="N303" i="1"/>
  <c r="O303" i="1" l="1"/>
  <c r="N304" i="1"/>
  <c r="O304" i="1" l="1"/>
  <c r="N305" i="1"/>
  <c r="O305" i="1" l="1"/>
  <c r="N306" i="1"/>
  <c r="O306" i="1" l="1"/>
  <c r="N307" i="1"/>
  <c r="O307" i="1" l="1"/>
  <c r="N308" i="1"/>
  <c r="N309" i="1" l="1"/>
  <c r="O308" i="1"/>
  <c r="O309" i="1" l="1"/>
  <c r="N310" i="1"/>
  <c r="O310" i="1" l="1"/>
  <c r="N311" i="1"/>
  <c r="O311" i="1" l="1"/>
  <c r="N312" i="1"/>
  <c r="O312" i="1" l="1"/>
  <c r="N313" i="1"/>
  <c r="N314" i="1" l="1"/>
  <c r="O313" i="1"/>
  <c r="N315" i="1" l="1"/>
  <c r="O314" i="1"/>
  <c r="O315" i="1" l="1"/>
  <c r="N316" i="1"/>
  <c r="O316" i="1" l="1"/>
  <c r="N317" i="1"/>
  <c r="O317" i="1" l="1"/>
  <c r="N318" i="1"/>
  <c r="O318" i="1" l="1"/>
  <c r="N319" i="1"/>
  <c r="O319" i="1" l="1"/>
  <c r="N320" i="1"/>
  <c r="N321" i="1" l="1"/>
  <c r="O320" i="1"/>
  <c r="O321" i="1" l="1"/>
  <c r="N322" i="1"/>
  <c r="O322" i="1" l="1"/>
  <c r="N323" i="1"/>
  <c r="O323" i="1" l="1"/>
  <c r="N324" i="1"/>
  <c r="N325" i="1" l="1"/>
  <c r="O324" i="1"/>
  <c r="O325" i="1" l="1"/>
  <c r="N326" i="1"/>
  <c r="O326" i="1" l="1"/>
  <c r="N327" i="1"/>
  <c r="O327" i="1" l="1"/>
  <c r="N328" i="1"/>
  <c r="O328" i="1" l="1"/>
  <c r="N329" i="1"/>
  <c r="O329" i="1" l="1"/>
  <c r="N330" i="1"/>
  <c r="O330" i="1" l="1"/>
  <c r="N331" i="1"/>
  <c r="O331" i="1" l="1"/>
  <c r="N332" i="1"/>
  <c r="O332" i="1" l="1"/>
  <c r="N333" i="1"/>
  <c r="O333" i="1" l="1"/>
  <c r="N334" i="1"/>
  <c r="O334" i="1" l="1"/>
  <c r="N335" i="1"/>
  <c r="O335" i="1" l="1"/>
  <c r="N336" i="1"/>
  <c r="O336" i="1" l="1"/>
  <c r="N337" i="1"/>
  <c r="O337" i="1" l="1"/>
  <c r="N338" i="1"/>
  <c r="O338" i="1" l="1"/>
  <c r="N339" i="1"/>
  <c r="O339" i="1" l="1"/>
  <c r="N340" i="1"/>
  <c r="O340" i="1" l="1"/>
  <c r="N341" i="1"/>
  <c r="O341" i="1" l="1"/>
  <c r="N342" i="1"/>
  <c r="O342" i="1" l="1"/>
  <c r="N343" i="1"/>
  <c r="O343" i="1" l="1"/>
  <c r="N344" i="1"/>
  <c r="N345" i="1" l="1"/>
  <c r="O344" i="1"/>
  <c r="O345" i="1" l="1"/>
  <c r="N346" i="1"/>
  <c r="O346" i="1" l="1"/>
  <c r="N347" i="1"/>
  <c r="O347" i="1" l="1"/>
  <c r="N348" i="1"/>
  <c r="O348" i="1" l="1"/>
  <c r="N349" i="1"/>
  <c r="O349" i="1" l="1"/>
  <c r="N350" i="1"/>
  <c r="O350" i="1" l="1"/>
  <c r="N351" i="1"/>
  <c r="O351" i="1" l="1"/>
  <c r="N352" i="1"/>
  <c r="O352" i="1" l="1"/>
  <c r="N353" i="1"/>
  <c r="O353" i="1" l="1"/>
  <c r="N354" i="1"/>
  <c r="O354" i="1" l="1"/>
  <c r="N355" i="1"/>
  <c r="O355" i="1" l="1"/>
  <c r="N356" i="1"/>
  <c r="O356" i="1" l="1"/>
  <c r="N357" i="1"/>
  <c r="O357" i="1" l="1"/>
  <c r="N358" i="1"/>
  <c r="O358" i="1" l="1"/>
  <c r="N359" i="1"/>
  <c r="O359" i="1" l="1"/>
  <c r="N360" i="1"/>
  <c r="O360" i="1" l="1"/>
  <c r="N361" i="1"/>
  <c r="N362" i="1" l="1"/>
  <c r="O361" i="1"/>
  <c r="O362" i="1" l="1"/>
  <c r="N363" i="1"/>
  <c r="O363" i="1" l="1"/>
  <c r="N364" i="1"/>
  <c r="O364" i="1" l="1"/>
  <c r="N365" i="1"/>
  <c r="O365" i="1" l="1"/>
  <c r="N366" i="1"/>
  <c r="O366" i="1" l="1"/>
  <c r="N367" i="1"/>
  <c r="O367" i="1" l="1"/>
  <c r="N368" i="1"/>
  <c r="O368" i="1" l="1"/>
  <c r="N369" i="1"/>
  <c r="O369" i="1" l="1"/>
  <c r="N370" i="1"/>
  <c r="O370" i="1" l="1"/>
  <c r="N371" i="1"/>
  <c r="O371" i="1" l="1"/>
  <c r="N372" i="1"/>
  <c r="O372" i="1" l="1"/>
  <c r="N373" i="1"/>
  <c r="O373" i="1" l="1"/>
  <c r="N374" i="1"/>
  <c r="O374" i="1" l="1"/>
  <c r="N375" i="1"/>
  <c r="O375" i="1" l="1"/>
  <c r="N376" i="1"/>
  <c r="N377" i="1" l="1"/>
  <c r="O376" i="1"/>
  <c r="N378" i="1" l="1"/>
  <c r="O377" i="1"/>
  <c r="O378" i="1" l="1"/>
  <c r="N379" i="1"/>
  <c r="O379" i="1" l="1"/>
  <c r="N380" i="1"/>
  <c r="O380" i="1" l="1"/>
  <c r="N381" i="1"/>
  <c r="O381" i="1" l="1"/>
  <c r="N382" i="1"/>
  <c r="O382" i="1" l="1"/>
  <c r="N383" i="1"/>
  <c r="O383" i="1" l="1"/>
  <c r="N384" i="1"/>
  <c r="O384" i="1" l="1"/>
  <c r="N385" i="1"/>
  <c r="O385" i="1" l="1"/>
  <c r="N386" i="1"/>
  <c r="O386" i="1" l="1"/>
  <c r="N387" i="1"/>
  <c r="O387" i="1" l="1"/>
  <c r="N388" i="1"/>
  <c r="O388" i="1" l="1"/>
  <c r="N389" i="1"/>
  <c r="O389" i="1" l="1"/>
  <c r="N390" i="1"/>
  <c r="O390" i="1" l="1"/>
  <c r="N391" i="1"/>
  <c r="O391" i="1" l="1"/>
  <c r="N392" i="1"/>
  <c r="O392" i="1" l="1"/>
  <c r="N393" i="1"/>
  <c r="O393" i="1" l="1"/>
  <c r="N394" i="1"/>
  <c r="O394" i="1" l="1"/>
  <c r="N395" i="1"/>
  <c r="O395" i="1" l="1"/>
  <c r="N396" i="1"/>
  <c r="O396" i="1" l="1"/>
  <c r="N397" i="1"/>
  <c r="O397" i="1" l="1"/>
  <c r="N398" i="1"/>
  <c r="O398" i="1" l="1"/>
  <c r="N399" i="1"/>
  <c r="O399" i="1" l="1"/>
  <c r="N400" i="1"/>
  <c r="O400" i="1" l="1"/>
  <c r="N401" i="1"/>
  <c r="O401" i="1" l="1"/>
  <c r="N402" i="1"/>
  <c r="O402" i="1" l="1"/>
  <c r="N403" i="1"/>
  <c r="O403" i="1" l="1"/>
  <c r="N404" i="1"/>
  <c r="O404" i="1" l="1"/>
  <c r="N405" i="1"/>
  <c r="O405" i="1" l="1"/>
  <c r="N406" i="1"/>
  <c r="O406" i="1" l="1"/>
  <c r="N407" i="1"/>
  <c r="O407" i="1" l="1"/>
  <c r="N408" i="1"/>
  <c r="O408" i="1" l="1"/>
  <c r="N409" i="1"/>
  <c r="O409" i="1" l="1"/>
  <c r="N410" i="1"/>
  <c r="O410" i="1" l="1"/>
  <c r="N411" i="1"/>
  <c r="O411" i="1" l="1"/>
  <c r="N412" i="1"/>
  <c r="O412" i="1" l="1"/>
  <c r="N413" i="1"/>
  <c r="O413" i="1" l="1"/>
  <c r="N414" i="1"/>
  <c r="O414" i="1" l="1"/>
  <c r="N415" i="1"/>
  <c r="O415" i="1" l="1"/>
  <c r="N416" i="1"/>
  <c r="O416" i="1" l="1"/>
  <c r="N417" i="1"/>
  <c r="O417" i="1" l="1"/>
  <c r="N418" i="1"/>
  <c r="O418" i="1" l="1"/>
  <c r="N419" i="1"/>
  <c r="O419" i="1" l="1"/>
  <c r="N420" i="1"/>
  <c r="O420" i="1" l="1"/>
  <c r="N421" i="1"/>
  <c r="O421" i="1" l="1"/>
  <c r="N422" i="1"/>
  <c r="O422" i="1" l="1"/>
  <c r="N423" i="1"/>
  <c r="O423" i="1" l="1"/>
  <c r="N424" i="1"/>
  <c r="O424" i="1" l="1"/>
  <c r="N425" i="1"/>
  <c r="N426" i="1" l="1"/>
  <c r="O425" i="1"/>
  <c r="O426" i="1" l="1"/>
  <c r="N427" i="1"/>
  <c r="O427" i="1" l="1"/>
  <c r="N428" i="1"/>
  <c r="O428" i="1" l="1"/>
  <c r="N429" i="1"/>
  <c r="O429" i="1" l="1"/>
  <c r="N430" i="1"/>
  <c r="O430" i="1" l="1"/>
  <c r="N431" i="1"/>
  <c r="O431" i="1" l="1"/>
  <c r="N432" i="1"/>
  <c r="O432" i="1" l="1"/>
  <c r="N433" i="1"/>
  <c r="O433" i="1" l="1"/>
  <c r="N434" i="1"/>
  <c r="O434" i="1" l="1"/>
  <c r="N435" i="1"/>
  <c r="O435" i="1" l="1"/>
  <c r="N436" i="1"/>
  <c r="O436" i="1" l="1"/>
  <c r="N437" i="1"/>
  <c r="O437" i="1" l="1"/>
  <c r="N438" i="1"/>
  <c r="O438" i="1" l="1"/>
  <c r="N439" i="1"/>
  <c r="O439" i="1" l="1"/>
  <c r="N440" i="1"/>
  <c r="O440" i="1" l="1"/>
  <c r="N441" i="1"/>
  <c r="N442" i="1" l="1"/>
  <c r="O441" i="1"/>
  <c r="O442" i="1" l="1"/>
  <c r="N443" i="1"/>
  <c r="O443" i="1" l="1"/>
  <c r="N444" i="1"/>
  <c r="O444" i="1" l="1"/>
  <c r="N445" i="1"/>
  <c r="O445" i="1" l="1"/>
  <c r="N446" i="1"/>
  <c r="O446" i="1" l="1"/>
  <c r="N447" i="1"/>
  <c r="O447" i="1" l="1"/>
  <c r="N448" i="1"/>
  <c r="O448" i="1" l="1"/>
  <c r="N449" i="1"/>
  <c r="O449" i="1" l="1"/>
  <c r="N450" i="1"/>
  <c r="O450" i="1" l="1"/>
  <c r="N451" i="1"/>
  <c r="O451" i="1" l="1"/>
  <c r="N452" i="1"/>
  <c r="O452" i="1" l="1"/>
  <c r="N453" i="1"/>
  <c r="O453" i="1" l="1"/>
  <c r="N454" i="1"/>
  <c r="O454" i="1" l="1"/>
  <c r="N455" i="1"/>
  <c r="O455" i="1" l="1"/>
  <c r="N456" i="1"/>
  <c r="O456" i="1" l="1"/>
  <c r="N457" i="1"/>
  <c r="O457" i="1" l="1"/>
  <c r="N458" i="1"/>
  <c r="O458" i="1" l="1"/>
  <c r="N459" i="1"/>
  <c r="O459" i="1" l="1"/>
  <c r="N460" i="1"/>
  <c r="O460" i="1" l="1"/>
  <c r="N461" i="1"/>
  <c r="O461" i="1" l="1"/>
  <c r="N462" i="1"/>
  <c r="O462" i="1" l="1"/>
  <c r="N463" i="1"/>
  <c r="O463" i="1" l="1"/>
  <c r="N464" i="1"/>
  <c r="O464" i="1" l="1"/>
  <c r="N465" i="1"/>
  <c r="O465" i="1" l="1"/>
  <c r="N466" i="1"/>
  <c r="O466" i="1" l="1"/>
  <c r="N467" i="1"/>
  <c r="O467" i="1" l="1"/>
  <c r="N468" i="1"/>
  <c r="O468" i="1" l="1"/>
  <c r="N469" i="1"/>
  <c r="O469" i="1" l="1"/>
  <c r="N470" i="1"/>
  <c r="N471" i="1" l="1"/>
  <c r="O470" i="1"/>
  <c r="O471" i="1" l="1"/>
  <c r="N472" i="1"/>
  <c r="O472" i="1" l="1"/>
  <c r="N473" i="1"/>
  <c r="O473" i="1" l="1"/>
  <c r="N474" i="1"/>
  <c r="O474" i="1" l="1"/>
  <c r="N475" i="1"/>
  <c r="O475" i="1" l="1"/>
  <c r="N476" i="1"/>
  <c r="O476" i="1" l="1"/>
  <c r="N477" i="1"/>
  <c r="O477" i="1" l="1"/>
  <c r="N478" i="1"/>
  <c r="O478" i="1" l="1"/>
  <c r="N479" i="1"/>
  <c r="O479" i="1" l="1"/>
  <c r="N480" i="1"/>
  <c r="O480" i="1" l="1"/>
  <c r="N481" i="1"/>
  <c r="O481" i="1" l="1"/>
  <c r="N482" i="1"/>
  <c r="O482" i="1" l="1"/>
  <c r="N483" i="1"/>
  <c r="O483" i="1" l="1"/>
  <c r="N484" i="1"/>
  <c r="C4" i="2" s="1"/>
  <c r="O484" i="1" l="1"/>
  <c r="N485" i="1"/>
  <c r="O485" i="1" l="1"/>
  <c r="N486" i="1"/>
  <c r="Q4" i="2"/>
  <c r="O4" i="2"/>
  <c r="P4" i="2"/>
  <c r="O486" i="1" l="1"/>
  <c r="N487" i="1"/>
  <c r="O487" i="1" l="1"/>
  <c r="N488" i="1"/>
  <c r="O488" i="1" l="1"/>
  <c r="N489" i="1"/>
  <c r="N490" i="1" l="1"/>
  <c r="O489" i="1"/>
  <c r="O490" i="1" l="1"/>
  <c r="N491" i="1"/>
  <c r="O491" i="1" l="1"/>
  <c r="N492" i="1"/>
  <c r="O492" i="1" l="1"/>
  <c r="N493" i="1"/>
  <c r="O493" i="1" l="1"/>
  <c r="N494" i="1"/>
  <c r="O494" i="1" l="1"/>
  <c r="N495" i="1"/>
  <c r="O495" i="1" l="1"/>
  <c r="N496" i="1"/>
  <c r="O496" i="1" l="1"/>
  <c r="N497" i="1"/>
  <c r="O497" i="1" l="1"/>
  <c r="N498" i="1"/>
  <c r="O498" i="1" l="1"/>
  <c r="N499" i="1"/>
  <c r="O499" i="1" l="1"/>
  <c r="N500" i="1"/>
  <c r="O500" i="1" l="1"/>
  <c r="N501" i="1"/>
  <c r="O501" i="1" l="1"/>
  <c r="N502" i="1"/>
  <c r="O502" i="1" l="1"/>
  <c r="N503" i="1"/>
  <c r="O503" i="1" l="1"/>
  <c r="N504" i="1"/>
  <c r="N505" i="1" l="1"/>
  <c r="O504" i="1"/>
  <c r="N506" i="1" l="1"/>
  <c r="O505" i="1"/>
  <c r="O506" i="1" l="1"/>
  <c r="N507" i="1"/>
  <c r="O507" i="1" l="1"/>
  <c r="N508" i="1"/>
  <c r="O508" i="1" l="1"/>
  <c r="N509" i="1"/>
  <c r="O509" i="1" l="1"/>
  <c r="N510" i="1"/>
  <c r="O510" i="1" l="1"/>
  <c r="N511" i="1"/>
  <c r="O511" i="1" l="1"/>
  <c r="N512" i="1"/>
  <c r="N513" i="1" l="1"/>
  <c r="O512" i="1"/>
  <c r="O513" i="1" l="1"/>
  <c r="N514" i="1"/>
  <c r="O514" i="1" l="1"/>
  <c r="N515" i="1"/>
  <c r="O515" i="1" l="1"/>
  <c r="N516" i="1"/>
  <c r="O516" i="1" l="1"/>
  <c r="N517" i="1"/>
  <c r="O517" i="1" l="1"/>
  <c r="N518" i="1"/>
  <c r="O518" i="1" l="1"/>
  <c r="N519" i="1"/>
  <c r="O519" i="1" l="1"/>
  <c r="N520" i="1"/>
  <c r="O520" i="1" l="1"/>
  <c r="N521" i="1"/>
  <c r="O521" i="1" l="1"/>
  <c r="N522" i="1"/>
  <c r="O522" i="1" l="1"/>
  <c r="N523" i="1"/>
  <c r="O523" i="1" l="1"/>
  <c r="N524" i="1"/>
  <c r="O524" i="1" l="1"/>
  <c r="N525" i="1"/>
  <c r="O525" i="1" l="1"/>
  <c r="N526" i="1"/>
  <c r="O526" i="1" l="1"/>
  <c r="N527" i="1"/>
  <c r="O527" i="1" l="1"/>
  <c r="N528" i="1"/>
  <c r="O528" i="1" l="1"/>
  <c r="N529" i="1"/>
  <c r="O529" i="1" l="1"/>
  <c r="N530" i="1"/>
  <c r="O530" i="1" l="1"/>
  <c r="N531" i="1"/>
  <c r="O531" i="1" l="1"/>
  <c r="N532" i="1"/>
  <c r="O532" i="1" l="1"/>
  <c r="N533" i="1"/>
  <c r="O533" i="1" l="1"/>
  <c r="N534" i="1"/>
  <c r="O534" i="1" l="1"/>
  <c r="N535" i="1"/>
  <c r="N536" i="1" l="1"/>
  <c r="O535" i="1"/>
  <c r="O536" i="1" l="1"/>
  <c r="N537" i="1"/>
  <c r="O537" i="1" l="1"/>
  <c r="N538" i="1"/>
  <c r="O538" i="1" l="1"/>
  <c r="N539" i="1"/>
  <c r="O539" i="1" l="1"/>
  <c r="N540" i="1"/>
  <c r="O540" i="1" l="1"/>
  <c r="N541" i="1"/>
  <c r="O541" i="1" l="1"/>
  <c r="N542" i="1"/>
  <c r="O542" i="1" l="1"/>
  <c r="N543" i="1"/>
  <c r="O543" i="1" l="1"/>
  <c r="N544" i="1"/>
  <c r="O544" i="1" l="1"/>
  <c r="N545" i="1"/>
  <c r="O545" i="1" l="1"/>
  <c r="N546" i="1"/>
  <c r="O546" i="1" l="1"/>
  <c r="N547" i="1"/>
  <c r="O547" i="1" l="1"/>
  <c r="N548" i="1"/>
  <c r="O548" i="1" l="1"/>
  <c r="N549" i="1"/>
  <c r="O549" i="1" l="1"/>
  <c r="N550" i="1"/>
  <c r="O550" i="1" l="1"/>
  <c r="N551" i="1"/>
  <c r="O551" i="1" l="1"/>
  <c r="N552" i="1"/>
  <c r="O552" i="1" l="1"/>
  <c r="N553" i="1"/>
  <c r="O553" i="1" l="1"/>
  <c r="N554" i="1"/>
  <c r="O554" i="1" l="1"/>
  <c r="N555" i="1"/>
  <c r="O555" i="1" l="1"/>
  <c r="N556" i="1"/>
  <c r="O556" i="1" l="1"/>
  <c r="N557" i="1"/>
  <c r="O557" i="1" l="1"/>
  <c r="N558" i="1"/>
  <c r="O558" i="1" l="1"/>
  <c r="N559" i="1"/>
  <c r="O559" i="1" l="1"/>
  <c r="N560" i="1"/>
  <c r="O560" i="1" l="1"/>
  <c r="N561" i="1"/>
  <c r="O561" i="1" l="1"/>
  <c r="N562" i="1"/>
  <c r="O562" i="1" l="1"/>
  <c r="N563" i="1"/>
  <c r="O563" i="1" l="1"/>
  <c r="N564" i="1"/>
  <c r="O564" i="1" l="1"/>
  <c r="N565" i="1"/>
  <c r="O565" i="1" l="1"/>
  <c r="N566" i="1"/>
  <c r="O566" i="1" l="1"/>
  <c r="N567" i="1"/>
  <c r="O567" i="1" l="1"/>
  <c r="N568" i="1"/>
  <c r="O568" i="1" l="1"/>
  <c r="N569" i="1"/>
  <c r="O569" i="1" l="1"/>
  <c r="N570" i="1"/>
  <c r="O570" i="1" l="1"/>
  <c r="N571" i="1"/>
  <c r="O571" i="1" l="1"/>
  <c r="N572" i="1"/>
  <c r="O572" i="1" l="1"/>
  <c r="N573" i="1"/>
  <c r="O573" i="1" l="1"/>
  <c r="N574" i="1"/>
  <c r="O574" i="1" l="1"/>
  <c r="N575" i="1"/>
  <c r="O575" i="1" l="1"/>
  <c r="N576" i="1"/>
  <c r="O576" i="1" l="1"/>
  <c r="N577" i="1"/>
  <c r="O577" i="1" l="1"/>
  <c r="N578" i="1"/>
  <c r="O578" i="1" l="1"/>
  <c r="N579" i="1"/>
  <c r="O579" i="1" l="1"/>
  <c r="N580" i="1"/>
  <c r="O580" i="1" l="1"/>
  <c r="N581" i="1"/>
  <c r="O581" i="1" l="1"/>
  <c r="N582" i="1"/>
  <c r="O582" i="1" l="1"/>
  <c r="N583" i="1"/>
  <c r="O583" i="1" l="1"/>
  <c r="N584" i="1"/>
  <c r="O584" i="1" l="1"/>
  <c r="N585" i="1"/>
  <c r="N586" i="1" l="1"/>
  <c r="O585" i="1"/>
  <c r="O586" i="1" l="1"/>
  <c r="N587" i="1"/>
  <c r="O587" i="1" l="1"/>
  <c r="N588" i="1"/>
  <c r="O588" i="1" l="1"/>
  <c r="N589" i="1"/>
  <c r="O589" i="1" l="1"/>
  <c r="N590" i="1"/>
  <c r="O590" i="1" l="1"/>
  <c r="N591" i="1"/>
  <c r="O591" i="1" l="1"/>
  <c r="N592" i="1"/>
  <c r="O592" i="1" l="1"/>
  <c r="N593" i="1"/>
  <c r="O593" i="1" l="1"/>
  <c r="N594" i="1"/>
  <c r="O594" i="1" l="1"/>
  <c r="N595" i="1"/>
  <c r="O595" i="1" l="1"/>
  <c r="N596" i="1"/>
  <c r="O596" i="1" l="1"/>
  <c r="N597" i="1"/>
  <c r="O597" i="1" l="1"/>
  <c r="N598" i="1"/>
  <c r="O598" i="1" l="1"/>
  <c r="N599" i="1"/>
  <c r="O599" i="1" l="1"/>
  <c r="N600" i="1"/>
  <c r="O600" i="1" l="1"/>
  <c r="N601" i="1"/>
  <c r="O601" i="1" l="1"/>
  <c r="N602" i="1"/>
  <c r="O602" i="1" l="1"/>
  <c r="N603" i="1"/>
  <c r="O603" i="1" l="1"/>
  <c r="N604" i="1"/>
  <c r="O604" i="1" l="1"/>
  <c r="N605" i="1"/>
  <c r="O605" i="1" l="1"/>
  <c r="N606" i="1"/>
  <c r="O606" i="1" l="1"/>
  <c r="N607" i="1"/>
  <c r="O607" i="1" l="1"/>
  <c r="N608" i="1"/>
  <c r="O608" i="1" l="1"/>
  <c r="N609" i="1"/>
  <c r="O609" i="1" l="1"/>
  <c r="N610" i="1"/>
  <c r="O610" i="1" l="1"/>
  <c r="N611" i="1"/>
  <c r="O611" i="1" l="1"/>
  <c r="N612" i="1"/>
  <c r="O612" i="1" l="1"/>
  <c r="N613" i="1"/>
  <c r="O613" i="1" l="1"/>
  <c r="N614" i="1"/>
  <c r="O614" i="1" l="1"/>
  <c r="N615" i="1"/>
  <c r="O615" i="1" l="1"/>
  <c r="N616" i="1"/>
  <c r="O616" i="1" l="1"/>
  <c r="N617" i="1"/>
  <c r="O617" i="1" l="1"/>
  <c r="N618" i="1"/>
  <c r="O618" i="1" l="1"/>
  <c r="N619" i="1"/>
  <c r="O619" i="1" l="1"/>
  <c r="N620" i="1"/>
  <c r="O620" i="1" l="1"/>
  <c r="N621" i="1"/>
  <c r="O621" i="1" l="1"/>
  <c r="N622" i="1"/>
  <c r="O622" i="1" l="1"/>
  <c r="N623" i="1"/>
  <c r="O623" i="1" l="1"/>
  <c r="N624" i="1"/>
  <c r="O624" i="1" l="1"/>
  <c r="N625" i="1"/>
  <c r="O625" i="1" l="1"/>
  <c r="N626" i="1"/>
  <c r="O626" i="1" l="1"/>
  <c r="N627" i="1"/>
  <c r="O627" i="1" l="1"/>
  <c r="N628" i="1"/>
  <c r="O628" i="1" l="1"/>
  <c r="N629" i="1"/>
  <c r="O629" i="1" l="1"/>
  <c r="N630" i="1"/>
  <c r="O630" i="1" l="1"/>
  <c r="N631" i="1"/>
  <c r="O631" i="1" l="1"/>
  <c r="N632" i="1"/>
  <c r="O632" i="1" l="1"/>
  <c r="N633" i="1"/>
  <c r="O633" i="1" l="1"/>
  <c r="N634" i="1"/>
  <c r="O634" i="1" l="1"/>
  <c r="N635" i="1"/>
  <c r="O635" i="1" l="1"/>
  <c r="N636" i="1"/>
  <c r="O636" i="1" l="1"/>
  <c r="N637" i="1"/>
  <c r="O637" i="1" l="1"/>
  <c r="N638" i="1"/>
  <c r="O638" i="1" l="1"/>
  <c r="N639" i="1"/>
  <c r="O639" i="1" l="1"/>
  <c r="N640" i="1"/>
  <c r="O640" i="1" l="1"/>
  <c r="N641" i="1"/>
  <c r="O641" i="1" l="1"/>
  <c r="N642" i="1"/>
  <c r="O642" i="1" l="1"/>
  <c r="N643" i="1"/>
  <c r="O643" i="1" l="1"/>
  <c r="N644" i="1"/>
  <c r="O644" i="1" l="1"/>
  <c r="N645" i="1"/>
  <c r="O645" i="1" l="1"/>
  <c r="N646" i="1"/>
  <c r="O646" i="1" l="1"/>
  <c r="N647" i="1"/>
  <c r="O647" i="1" l="1"/>
  <c r="N648" i="1"/>
  <c r="O648" i="1" l="1"/>
  <c r="N649" i="1"/>
  <c r="O649" i="1" l="1"/>
  <c r="N650" i="1"/>
  <c r="O650" i="1" l="1"/>
  <c r="N651" i="1"/>
  <c r="O651" i="1" l="1"/>
  <c r="N652" i="1"/>
  <c r="O652" i="1" l="1"/>
  <c r="N653" i="1"/>
  <c r="O653" i="1" l="1"/>
  <c r="N654" i="1"/>
  <c r="O654" i="1" l="1"/>
  <c r="N655" i="1"/>
  <c r="O655" i="1" l="1"/>
  <c r="N656" i="1"/>
  <c r="O656" i="1" l="1"/>
  <c r="N657" i="1"/>
  <c r="O657" i="1" l="1"/>
  <c r="N658" i="1"/>
  <c r="O658" i="1" l="1"/>
  <c r="N659" i="1"/>
  <c r="O659" i="1" l="1"/>
  <c r="N660" i="1"/>
  <c r="O660" i="1" l="1"/>
  <c r="N661" i="1"/>
  <c r="O661" i="1" l="1"/>
  <c r="N662" i="1"/>
  <c r="O662" i="1" l="1"/>
  <c r="N663" i="1"/>
  <c r="O663" i="1" l="1"/>
  <c r="N664" i="1"/>
  <c r="O664" i="1" l="1"/>
  <c r="N665" i="1"/>
  <c r="O665" i="1" l="1"/>
  <c r="N666" i="1"/>
  <c r="O666" i="1" l="1"/>
  <c r="N667" i="1"/>
  <c r="O667" i="1" l="1"/>
  <c r="N668" i="1"/>
  <c r="O668" i="1" l="1"/>
  <c r="N669" i="1"/>
  <c r="O669" i="1" l="1"/>
  <c r="N670" i="1"/>
  <c r="O670" i="1" l="1"/>
  <c r="N671" i="1"/>
  <c r="O671" i="1" l="1"/>
  <c r="N672" i="1"/>
  <c r="O672" i="1" l="1"/>
  <c r="N673" i="1"/>
  <c r="O673" i="1" l="1"/>
  <c r="N674" i="1"/>
  <c r="O674" i="1" l="1"/>
  <c r="N675" i="1"/>
  <c r="O675" i="1" l="1"/>
  <c r="N676" i="1"/>
  <c r="O676" i="1" l="1"/>
  <c r="N677" i="1"/>
  <c r="O677" i="1" l="1"/>
  <c r="N678" i="1"/>
  <c r="O678" i="1" l="1"/>
  <c r="N679" i="1"/>
  <c r="O679" i="1" l="1"/>
  <c r="N680" i="1"/>
  <c r="O680" i="1" l="1"/>
  <c r="N681" i="1"/>
  <c r="O681" i="1" l="1"/>
  <c r="N682" i="1"/>
  <c r="O682" i="1" l="1"/>
  <c r="N683" i="1"/>
  <c r="O683" i="1" l="1"/>
  <c r="N684" i="1"/>
  <c r="O684" i="1" l="1"/>
  <c r="N685" i="1"/>
  <c r="O685" i="1" l="1"/>
  <c r="N686" i="1"/>
  <c r="O686" i="1" l="1"/>
  <c r="N687" i="1"/>
  <c r="O687" i="1" l="1"/>
  <c r="N688" i="1"/>
  <c r="O688" i="1" l="1"/>
  <c r="N689" i="1"/>
  <c r="O689" i="1" l="1"/>
  <c r="N690" i="1"/>
  <c r="O690" i="1" l="1"/>
  <c r="N691" i="1"/>
  <c r="O691" i="1" l="1"/>
  <c r="N692" i="1"/>
  <c r="O692" i="1" l="1"/>
  <c r="N693" i="1"/>
  <c r="O693" i="1" l="1"/>
  <c r="N694" i="1"/>
  <c r="O694" i="1" l="1"/>
  <c r="N695" i="1"/>
  <c r="O695" i="1" l="1"/>
  <c r="N696" i="1"/>
  <c r="O696" i="1" l="1"/>
  <c r="N697" i="1"/>
  <c r="O697" i="1" l="1"/>
  <c r="N698" i="1"/>
  <c r="O698" i="1" l="1"/>
  <c r="N699" i="1"/>
  <c r="O699" i="1" l="1"/>
  <c r="N700" i="1"/>
  <c r="O700" i="1" l="1"/>
  <c r="N701" i="1"/>
  <c r="O701" i="1" l="1"/>
  <c r="N702" i="1"/>
  <c r="O702" i="1" l="1"/>
  <c r="N703" i="1"/>
  <c r="O703" i="1" l="1"/>
  <c r="N704" i="1"/>
  <c r="O704" i="1" l="1"/>
  <c r="N705" i="1"/>
  <c r="O705" i="1" l="1"/>
  <c r="N706" i="1"/>
  <c r="O706" i="1" l="1"/>
  <c r="N707" i="1"/>
  <c r="O707" i="1" l="1"/>
  <c r="N708" i="1"/>
  <c r="O708" i="1" l="1"/>
  <c r="N709" i="1"/>
  <c r="O709" i="1" l="1"/>
  <c r="N710" i="1"/>
  <c r="O710" i="1" l="1"/>
  <c r="N711" i="1"/>
  <c r="O711" i="1" l="1"/>
  <c r="N712" i="1"/>
  <c r="O712" i="1" l="1"/>
  <c r="N713" i="1"/>
  <c r="O713" i="1" l="1"/>
  <c r="N714" i="1"/>
  <c r="O714" i="1" l="1"/>
  <c r="N715" i="1"/>
  <c r="O715" i="1" l="1"/>
  <c r="N716" i="1"/>
  <c r="O716" i="1" l="1"/>
  <c r="N717" i="1"/>
  <c r="O717" i="1" l="1"/>
  <c r="N718" i="1"/>
  <c r="O718" i="1" l="1"/>
  <c r="N719" i="1"/>
  <c r="O719" i="1" l="1"/>
  <c r="N720" i="1"/>
  <c r="O720" i="1" l="1"/>
  <c r="N721" i="1"/>
  <c r="O721" i="1" l="1"/>
  <c r="N722" i="1"/>
  <c r="O722" i="1" l="1"/>
  <c r="N723" i="1"/>
  <c r="O723" i="1" l="1"/>
  <c r="N724" i="1"/>
  <c r="O724" i="1" l="1"/>
  <c r="N725" i="1"/>
  <c r="O725" i="1" l="1"/>
  <c r="N726" i="1"/>
  <c r="C5" i="2" s="1"/>
  <c r="O726" i="1" l="1"/>
  <c r="N727" i="1"/>
  <c r="O727" i="1" l="1"/>
  <c r="N728" i="1"/>
  <c r="O5" i="2"/>
  <c r="P5" i="2"/>
  <c r="Q5" i="2"/>
  <c r="O728" i="1" l="1"/>
  <c r="N729" i="1"/>
  <c r="O729" i="1" l="1"/>
  <c r="N730" i="1"/>
  <c r="N731" i="1" l="1"/>
  <c r="O730" i="1"/>
  <c r="O731" i="1" l="1"/>
  <c r="N732" i="1"/>
  <c r="O732" i="1" l="1"/>
  <c r="N733" i="1"/>
  <c r="O733" i="1" l="1"/>
  <c r="N734" i="1"/>
  <c r="O734" i="1" l="1"/>
  <c r="N735" i="1"/>
  <c r="O735" i="1" l="1"/>
  <c r="N736" i="1"/>
  <c r="O736" i="1" l="1"/>
  <c r="N737" i="1"/>
  <c r="O737" i="1" l="1"/>
  <c r="N738" i="1"/>
  <c r="O738" i="1" l="1"/>
  <c r="N739" i="1"/>
  <c r="O739" i="1" l="1"/>
  <c r="N740" i="1"/>
  <c r="O740" i="1" l="1"/>
  <c r="N741" i="1"/>
  <c r="O741" i="1" l="1"/>
  <c r="N742" i="1"/>
  <c r="O742" i="1" l="1"/>
  <c r="N743" i="1"/>
  <c r="O743" i="1" l="1"/>
  <c r="N744" i="1"/>
  <c r="O744" i="1" l="1"/>
  <c r="N745" i="1"/>
  <c r="O745" i="1" l="1"/>
  <c r="N746" i="1"/>
  <c r="O746" i="1" l="1"/>
  <c r="N747" i="1"/>
  <c r="O747" i="1" l="1"/>
  <c r="N748" i="1"/>
  <c r="O748" i="1" l="1"/>
  <c r="N749" i="1"/>
  <c r="O749" i="1" l="1"/>
  <c r="N750" i="1"/>
  <c r="O750" i="1" l="1"/>
  <c r="N751" i="1"/>
  <c r="O751" i="1" l="1"/>
  <c r="N752" i="1"/>
  <c r="O752" i="1" l="1"/>
  <c r="N753" i="1"/>
  <c r="O753" i="1" l="1"/>
  <c r="N754" i="1"/>
  <c r="O754" i="1" l="1"/>
  <c r="N755" i="1"/>
  <c r="O755" i="1" l="1"/>
  <c r="N756" i="1"/>
  <c r="O756" i="1" l="1"/>
  <c r="N757" i="1"/>
  <c r="O757" i="1" l="1"/>
  <c r="N758" i="1"/>
  <c r="O758" i="1" l="1"/>
  <c r="N759" i="1"/>
  <c r="O759" i="1" l="1"/>
  <c r="N760" i="1"/>
  <c r="N761" i="1" l="1"/>
  <c r="O760" i="1"/>
  <c r="O761" i="1" l="1"/>
  <c r="N762" i="1"/>
  <c r="O762" i="1" l="1"/>
  <c r="N763" i="1"/>
  <c r="O763" i="1" l="1"/>
  <c r="N764" i="1"/>
  <c r="O764" i="1" l="1"/>
  <c r="N765" i="1"/>
  <c r="O765" i="1" l="1"/>
  <c r="N766" i="1"/>
  <c r="O766" i="1" l="1"/>
  <c r="N767" i="1"/>
  <c r="O767" i="1" l="1"/>
  <c r="N768" i="1"/>
  <c r="N769" i="1" l="1"/>
  <c r="O768" i="1"/>
  <c r="O769" i="1" l="1"/>
  <c r="N770" i="1"/>
  <c r="O770" i="1" l="1"/>
  <c r="N771" i="1"/>
  <c r="O771" i="1" l="1"/>
  <c r="N772" i="1"/>
  <c r="O772" i="1" l="1"/>
  <c r="N773" i="1"/>
  <c r="O773" i="1" l="1"/>
  <c r="N774" i="1"/>
  <c r="O774" i="1" l="1"/>
  <c r="N775" i="1"/>
  <c r="O775" i="1" l="1"/>
  <c r="N776" i="1"/>
  <c r="O776" i="1" l="1"/>
  <c r="N777" i="1"/>
  <c r="O777" i="1" l="1"/>
  <c r="N778" i="1"/>
  <c r="O778" i="1" l="1"/>
  <c r="N779" i="1"/>
  <c r="O779" i="1" l="1"/>
  <c r="N780" i="1"/>
  <c r="O780" i="1" l="1"/>
  <c r="N781" i="1"/>
  <c r="O781" i="1" l="1"/>
  <c r="N782" i="1"/>
  <c r="O782" i="1" l="1"/>
  <c r="N783" i="1"/>
  <c r="O783" i="1" l="1"/>
  <c r="N784" i="1"/>
  <c r="O784" i="1" l="1"/>
  <c r="N785" i="1"/>
  <c r="O785" i="1" l="1"/>
  <c r="N786" i="1"/>
  <c r="O786" i="1" l="1"/>
  <c r="N787" i="1"/>
  <c r="O787" i="1" l="1"/>
  <c r="N788" i="1"/>
  <c r="O788" i="1" l="1"/>
  <c r="N789" i="1"/>
  <c r="O789" i="1" l="1"/>
  <c r="N790" i="1"/>
  <c r="O790" i="1" l="1"/>
  <c r="N791" i="1"/>
  <c r="N792" i="1" l="1"/>
  <c r="O791" i="1"/>
  <c r="O792" i="1" l="1"/>
  <c r="N793" i="1"/>
  <c r="O793" i="1" l="1"/>
  <c r="N794" i="1"/>
  <c r="O794" i="1" l="1"/>
  <c r="N795" i="1"/>
  <c r="O795" i="1" l="1"/>
  <c r="N796" i="1"/>
  <c r="O796" i="1" l="1"/>
  <c r="N797" i="1"/>
  <c r="O797" i="1" l="1"/>
  <c r="N798" i="1"/>
  <c r="O798" i="1" l="1"/>
  <c r="N799" i="1"/>
  <c r="O799" i="1" l="1"/>
  <c r="N800" i="1"/>
  <c r="O800" i="1" l="1"/>
  <c r="N801" i="1"/>
  <c r="O801" i="1" l="1"/>
  <c r="N802" i="1"/>
  <c r="O802" i="1" l="1"/>
  <c r="N803" i="1"/>
  <c r="O803" i="1" l="1"/>
  <c r="N804" i="1"/>
  <c r="O804" i="1" l="1"/>
  <c r="N805" i="1"/>
  <c r="O805" i="1" l="1"/>
  <c r="N806" i="1"/>
  <c r="O806" i="1" l="1"/>
  <c r="N807" i="1"/>
  <c r="O807" i="1" l="1"/>
  <c r="N808" i="1"/>
  <c r="O808" i="1" l="1"/>
  <c r="N809" i="1"/>
  <c r="O809" i="1" l="1"/>
  <c r="N810" i="1"/>
  <c r="O810" i="1" l="1"/>
  <c r="N811" i="1"/>
  <c r="O811" i="1" l="1"/>
  <c r="N812" i="1"/>
  <c r="O812" i="1" l="1"/>
  <c r="N813" i="1"/>
  <c r="O813" i="1" l="1"/>
  <c r="N814" i="1"/>
  <c r="O814" i="1" l="1"/>
  <c r="N815" i="1"/>
  <c r="O815" i="1" l="1"/>
  <c r="N816" i="1"/>
  <c r="O816" i="1" l="1"/>
  <c r="N817" i="1"/>
  <c r="O817" i="1" l="1"/>
  <c r="N818" i="1"/>
  <c r="O818" i="1" l="1"/>
  <c r="N819" i="1"/>
  <c r="O819" i="1" l="1"/>
  <c r="N820" i="1"/>
  <c r="O820" i="1" l="1"/>
  <c r="N821" i="1"/>
  <c r="O821" i="1" l="1"/>
  <c r="N822" i="1"/>
  <c r="O822" i="1" l="1"/>
  <c r="N823" i="1"/>
  <c r="O823" i="1" l="1"/>
  <c r="N824" i="1"/>
  <c r="O824" i="1" l="1"/>
  <c r="N825" i="1"/>
  <c r="O825" i="1" l="1"/>
  <c r="N826" i="1"/>
  <c r="O826" i="1" l="1"/>
  <c r="N827" i="1"/>
  <c r="O827" i="1" l="1"/>
  <c r="N828" i="1"/>
  <c r="O828" i="1" l="1"/>
  <c r="N829" i="1"/>
  <c r="O829" i="1" l="1"/>
  <c r="N830" i="1"/>
  <c r="O830" i="1" l="1"/>
  <c r="N831" i="1"/>
  <c r="O831" i="1" l="1"/>
  <c r="N832" i="1"/>
  <c r="O832" i="1" l="1"/>
  <c r="N833" i="1"/>
  <c r="O833" i="1" l="1"/>
  <c r="N834" i="1"/>
  <c r="O834" i="1" l="1"/>
  <c r="N835" i="1"/>
  <c r="O835" i="1" l="1"/>
  <c r="N836" i="1"/>
  <c r="O836" i="1" l="1"/>
  <c r="N837" i="1"/>
  <c r="O837" i="1" l="1"/>
  <c r="N838" i="1"/>
  <c r="O838" i="1" l="1"/>
  <c r="N839" i="1"/>
  <c r="O839" i="1" l="1"/>
  <c r="N840" i="1"/>
  <c r="O840" i="1" l="1"/>
  <c r="N841" i="1"/>
  <c r="O841" i="1" l="1"/>
  <c r="N842" i="1"/>
  <c r="O842" i="1" l="1"/>
  <c r="N843" i="1"/>
  <c r="O843" i="1" l="1"/>
  <c r="N844" i="1"/>
  <c r="O844" i="1" l="1"/>
  <c r="N845" i="1"/>
  <c r="O845" i="1" l="1"/>
  <c r="N846" i="1"/>
  <c r="O846" i="1" l="1"/>
  <c r="N847" i="1"/>
  <c r="O847" i="1" l="1"/>
  <c r="N848" i="1"/>
  <c r="O848" i="1" l="1"/>
  <c r="N849" i="1"/>
  <c r="O849" i="1" l="1"/>
  <c r="N850" i="1"/>
  <c r="O850" i="1" l="1"/>
  <c r="N851" i="1"/>
  <c r="O851" i="1" l="1"/>
  <c r="N852" i="1"/>
  <c r="O852" i="1" l="1"/>
  <c r="N853" i="1"/>
  <c r="O853" i="1" l="1"/>
  <c r="N854" i="1"/>
  <c r="O854" i="1" l="1"/>
  <c r="N855" i="1"/>
  <c r="O855" i="1" l="1"/>
  <c r="N856" i="1"/>
  <c r="O856" i="1" l="1"/>
  <c r="N857" i="1"/>
  <c r="N858" i="1" l="1"/>
  <c r="O857" i="1"/>
  <c r="N859" i="1" l="1"/>
  <c r="O858" i="1"/>
  <c r="O859" i="1" l="1"/>
  <c r="N860" i="1"/>
  <c r="O860" i="1" l="1"/>
  <c r="N861" i="1"/>
  <c r="O861" i="1" l="1"/>
  <c r="N862" i="1"/>
  <c r="O862" i="1" l="1"/>
  <c r="N863" i="1"/>
  <c r="O863" i="1" l="1"/>
  <c r="N864" i="1"/>
  <c r="O864" i="1" l="1"/>
  <c r="N865" i="1"/>
  <c r="O865" i="1" l="1"/>
  <c r="N866" i="1"/>
  <c r="O866" i="1" l="1"/>
  <c r="N867" i="1"/>
  <c r="O867" i="1" l="1"/>
  <c r="N868" i="1"/>
  <c r="O868" i="1" l="1"/>
  <c r="N869" i="1"/>
  <c r="O869" i="1" l="1"/>
  <c r="N870" i="1"/>
  <c r="O870" i="1" l="1"/>
  <c r="N871" i="1"/>
  <c r="O871" i="1" l="1"/>
  <c r="N872" i="1"/>
  <c r="N873" i="1" l="1"/>
  <c r="O872" i="1"/>
  <c r="N874" i="1" l="1"/>
  <c r="O873" i="1"/>
  <c r="N875" i="1" l="1"/>
  <c r="O874" i="1"/>
  <c r="O875" i="1" l="1"/>
  <c r="N876" i="1"/>
  <c r="O876" i="1" l="1"/>
  <c r="N877" i="1"/>
  <c r="O877" i="1" l="1"/>
  <c r="N878" i="1"/>
  <c r="O878" i="1" l="1"/>
  <c r="N879" i="1"/>
  <c r="O879" i="1" l="1"/>
  <c r="N880" i="1"/>
  <c r="O880" i="1" l="1"/>
  <c r="N881" i="1"/>
  <c r="O881" i="1" l="1"/>
  <c r="N882" i="1"/>
  <c r="O882" i="1" l="1"/>
  <c r="N883" i="1"/>
  <c r="O883" i="1" l="1"/>
  <c r="N884" i="1"/>
  <c r="O884" i="1" l="1"/>
  <c r="N885" i="1"/>
  <c r="O885" i="1" l="1"/>
  <c r="N886" i="1"/>
  <c r="O886" i="1" l="1"/>
  <c r="N887" i="1"/>
  <c r="O887" i="1" l="1"/>
  <c r="N888" i="1"/>
  <c r="O888" i="1" l="1"/>
  <c r="N889" i="1"/>
  <c r="N890" i="1" l="1"/>
  <c r="O889" i="1"/>
  <c r="O890" i="1" l="1"/>
  <c r="N891" i="1"/>
  <c r="O891" i="1" l="1"/>
  <c r="N892" i="1"/>
  <c r="O892" i="1" l="1"/>
  <c r="N893" i="1"/>
  <c r="O893" i="1" l="1"/>
  <c r="N894" i="1"/>
  <c r="O894" i="1" l="1"/>
  <c r="N895" i="1"/>
  <c r="O895" i="1" l="1"/>
  <c r="N896" i="1"/>
  <c r="N897" i="1" l="1"/>
  <c r="O896" i="1"/>
  <c r="O897" i="1" l="1"/>
  <c r="N898" i="1"/>
  <c r="O898" i="1" l="1"/>
  <c r="N899" i="1"/>
  <c r="O899" i="1" l="1"/>
  <c r="N900" i="1"/>
  <c r="O900" i="1" l="1"/>
  <c r="N901" i="1"/>
  <c r="O901" i="1" l="1"/>
  <c r="N902" i="1"/>
  <c r="O902" i="1" l="1"/>
  <c r="N903" i="1"/>
  <c r="O903" i="1" l="1"/>
  <c r="N904" i="1"/>
  <c r="O904" i="1" l="1"/>
  <c r="N905" i="1"/>
  <c r="O905" i="1" l="1"/>
  <c r="N906" i="1"/>
  <c r="O906" i="1" l="1"/>
  <c r="N907" i="1"/>
  <c r="O907" i="1" l="1"/>
  <c r="N908" i="1"/>
  <c r="O908" i="1" l="1"/>
  <c r="N909" i="1"/>
  <c r="O909" i="1" l="1"/>
  <c r="N910" i="1"/>
  <c r="O910" i="1" l="1"/>
  <c r="N911" i="1"/>
  <c r="O911" i="1" l="1"/>
  <c r="N912" i="1"/>
  <c r="O912" i="1" l="1"/>
  <c r="N913" i="1"/>
  <c r="O913" i="1" l="1"/>
  <c r="N914" i="1"/>
  <c r="O914" i="1" l="1"/>
  <c r="N915" i="1"/>
  <c r="O915" i="1" l="1"/>
  <c r="N916" i="1"/>
  <c r="N917" i="1" l="1"/>
  <c r="O916" i="1"/>
  <c r="O917" i="1" l="1"/>
  <c r="N918" i="1"/>
  <c r="O918" i="1" l="1"/>
  <c r="N919" i="1"/>
  <c r="N920" i="1" l="1"/>
  <c r="O919" i="1"/>
  <c r="O920" i="1" l="1"/>
  <c r="N921" i="1"/>
  <c r="N922" i="1" l="1"/>
  <c r="O921" i="1"/>
  <c r="N923" i="1" l="1"/>
  <c r="O922" i="1"/>
  <c r="O923" i="1" l="1"/>
  <c r="N924" i="1"/>
  <c r="O924" i="1" l="1"/>
  <c r="N925" i="1"/>
  <c r="O925" i="1" l="1"/>
  <c r="N926" i="1"/>
  <c r="O926" i="1" l="1"/>
  <c r="N927" i="1"/>
  <c r="O927" i="1" l="1"/>
  <c r="N928" i="1"/>
  <c r="O928" i="1" l="1"/>
  <c r="N929" i="1"/>
  <c r="O929" i="1" l="1"/>
  <c r="N930" i="1"/>
  <c r="O930" i="1" l="1"/>
  <c r="N931" i="1"/>
  <c r="O931" i="1" l="1"/>
  <c r="N932" i="1"/>
  <c r="O932" i="1" l="1"/>
  <c r="N933" i="1"/>
  <c r="O933" i="1" l="1"/>
  <c r="N934" i="1"/>
  <c r="O934" i="1" l="1"/>
  <c r="N935" i="1"/>
  <c r="O935" i="1" l="1"/>
  <c r="N936" i="1"/>
  <c r="O936" i="1" l="1"/>
  <c r="N937" i="1"/>
  <c r="N938" i="1" l="1"/>
  <c r="O937" i="1"/>
  <c r="N939" i="1" l="1"/>
  <c r="O938" i="1"/>
  <c r="O939" i="1" l="1"/>
  <c r="N940" i="1"/>
  <c r="O940" i="1" l="1"/>
  <c r="N941" i="1"/>
  <c r="O941" i="1" l="1"/>
  <c r="N942" i="1"/>
  <c r="O942" i="1" l="1"/>
  <c r="N943" i="1"/>
  <c r="O943" i="1" l="1"/>
  <c r="N944" i="1"/>
  <c r="O944" i="1" l="1"/>
  <c r="N945" i="1"/>
  <c r="O945" i="1" l="1"/>
  <c r="N946" i="1"/>
  <c r="O946" i="1" l="1"/>
  <c r="N947" i="1"/>
  <c r="O947" i="1" l="1"/>
  <c r="N948" i="1"/>
  <c r="O948" i="1" l="1"/>
  <c r="N949" i="1"/>
  <c r="O949" i="1" l="1"/>
  <c r="N950" i="1"/>
  <c r="O950" i="1" l="1"/>
  <c r="N951" i="1"/>
  <c r="O951" i="1" l="1"/>
  <c r="N952" i="1"/>
  <c r="O952" i="1" l="1"/>
  <c r="N953" i="1"/>
  <c r="N954" i="1" l="1"/>
  <c r="O953" i="1"/>
  <c r="O954" i="1" l="1"/>
  <c r="N955" i="1"/>
  <c r="O955" i="1" l="1"/>
  <c r="N956" i="1"/>
  <c r="O956" i="1" l="1"/>
  <c r="N957" i="1"/>
  <c r="O957" i="1" l="1"/>
  <c r="N958" i="1"/>
  <c r="O958" i="1" l="1"/>
  <c r="N959" i="1"/>
  <c r="O959" i="1" l="1"/>
  <c r="N960" i="1"/>
  <c r="O960" i="1" l="1"/>
  <c r="N961" i="1"/>
  <c r="O961" i="1" l="1"/>
  <c r="N962" i="1"/>
  <c r="O962" i="1" l="1"/>
  <c r="N963" i="1"/>
  <c r="O963" i="1" l="1"/>
  <c r="N964" i="1"/>
  <c r="O964" i="1" l="1"/>
  <c r="N965" i="1"/>
  <c r="O965" i="1" l="1"/>
  <c r="N966" i="1"/>
  <c r="O966" i="1" l="1"/>
  <c r="N967" i="1"/>
  <c r="O967" i="1" l="1"/>
  <c r="N968" i="1"/>
  <c r="O968" i="1" l="1"/>
  <c r="N969" i="1"/>
  <c r="O969" i="1" l="1"/>
  <c r="N970" i="1"/>
  <c r="O970" i="1" l="1"/>
  <c r="N971" i="1"/>
  <c r="O971" i="1" l="1"/>
  <c r="N972" i="1"/>
  <c r="C6" i="2" s="1"/>
  <c r="O972" i="1" l="1"/>
  <c r="N973" i="1"/>
  <c r="O973" i="1" l="1"/>
  <c r="N974" i="1"/>
  <c r="O6" i="2"/>
  <c r="Q6" i="2"/>
  <c r="P6" i="2"/>
  <c r="O974" i="1" l="1"/>
  <c r="N975" i="1"/>
  <c r="O975" i="1" l="1"/>
  <c r="N976" i="1"/>
  <c r="O976" i="1" l="1"/>
  <c r="N977" i="1"/>
  <c r="O977" i="1" l="1"/>
  <c r="N978" i="1"/>
  <c r="O978" i="1" l="1"/>
  <c r="N979" i="1"/>
  <c r="O979" i="1" l="1"/>
  <c r="N980" i="1"/>
  <c r="O980" i="1" l="1"/>
  <c r="N981" i="1"/>
  <c r="O981" i="1" l="1"/>
  <c r="N982" i="1"/>
  <c r="O982" i="1" l="1"/>
  <c r="N983" i="1"/>
  <c r="N984" i="1" l="1"/>
  <c r="O983" i="1"/>
  <c r="O984" i="1" l="1"/>
  <c r="N985" i="1"/>
  <c r="N986" i="1" l="1"/>
  <c r="O985" i="1"/>
  <c r="N987" i="1" l="1"/>
  <c r="O986" i="1"/>
  <c r="O987" i="1" l="1"/>
  <c r="N988" i="1"/>
  <c r="O988" i="1" l="1"/>
  <c r="N989" i="1"/>
  <c r="O989" i="1" l="1"/>
  <c r="N990" i="1"/>
  <c r="O990" i="1" l="1"/>
  <c r="N991" i="1"/>
  <c r="O991" i="1" l="1"/>
  <c r="N992" i="1"/>
  <c r="O992" i="1" l="1"/>
  <c r="N993" i="1"/>
  <c r="O993" i="1" l="1"/>
  <c r="N994" i="1"/>
  <c r="O994" i="1" l="1"/>
  <c r="N995" i="1"/>
  <c r="O995" i="1" l="1"/>
  <c r="N996" i="1"/>
  <c r="O996" i="1" l="1"/>
  <c r="N997" i="1"/>
  <c r="O997" i="1" l="1"/>
  <c r="N998" i="1"/>
  <c r="O998" i="1" l="1"/>
  <c r="N999" i="1"/>
  <c r="O999" i="1" l="1"/>
  <c r="N1000" i="1"/>
  <c r="O1000" i="1" l="1"/>
  <c r="N1001" i="1"/>
  <c r="N1002" i="1" l="1"/>
  <c r="O1001" i="1"/>
  <c r="N1003" i="1" l="1"/>
  <c r="O1002" i="1"/>
  <c r="O1003" i="1" l="1"/>
  <c r="N1004" i="1"/>
  <c r="O1004" i="1" l="1"/>
  <c r="N1005" i="1"/>
  <c r="O1005" i="1" l="1"/>
  <c r="N1006" i="1"/>
  <c r="O1006" i="1" l="1"/>
  <c r="N1007" i="1"/>
  <c r="O1007" i="1" l="1"/>
  <c r="N1008" i="1"/>
  <c r="O1008" i="1" l="1"/>
  <c r="N1009" i="1"/>
  <c r="O1009" i="1" l="1"/>
  <c r="N1010" i="1"/>
  <c r="O1010" i="1" l="1"/>
  <c r="N1011" i="1"/>
  <c r="O1011" i="1" l="1"/>
  <c r="N1012" i="1"/>
  <c r="O1012" i="1" l="1"/>
  <c r="N1013" i="1"/>
  <c r="O1013" i="1" l="1"/>
  <c r="N1014" i="1"/>
  <c r="O1014" i="1" l="1"/>
  <c r="N1015" i="1"/>
  <c r="O1015" i="1" l="1"/>
  <c r="N1016" i="1"/>
  <c r="O1016" i="1" l="1"/>
  <c r="N1017" i="1"/>
  <c r="N1018" i="1" l="1"/>
  <c r="O1017" i="1"/>
  <c r="O1018" i="1" l="1"/>
  <c r="N1019" i="1"/>
  <c r="O1019" i="1" l="1"/>
  <c r="N1020" i="1"/>
  <c r="O1020" i="1" l="1"/>
  <c r="N1021" i="1"/>
  <c r="O1021" i="1" l="1"/>
  <c r="N1022" i="1"/>
  <c r="O1022" i="1" l="1"/>
  <c r="N1023" i="1"/>
  <c r="O1023" i="1" l="1"/>
  <c r="N1024" i="1"/>
  <c r="N1025" i="1" l="1"/>
  <c r="O1024" i="1"/>
  <c r="O1025" i="1" l="1"/>
  <c r="N1026" i="1"/>
  <c r="O1026" i="1" l="1"/>
  <c r="N1027" i="1"/>
  <c r="O1027" i="1" l="1"/>
  <c r="N1028" i="1"/>
  <c r="O1028" i="1" l="1"/>
  <c r="N1029" i="1"/>
  <c r="O1029" i="1" l="1"/>
  <c r="N1030" i="1"/>
  <c r="O1030" i="1" l="1"/>
  <c r="N1031" i="1"/>
  <c r="O1031" i="1" l="1"/>
  <c r="N1032" i="1"/>
  <c r="O1032" i="1" l="1"/>
  <c r="N1033" i="1"/>
  <c r="O1033" i="1" l="1"/>
  <c r="N1034" i="1"/>
  <c r="O1034" i="1" l="1"/>
  <c r="N1035" i="1"/>
  <c r="O1035" i="1" l="1"/>
  <c r="N1036" i="1"/>
  <c r="N1037" i="1" l="1"/>
  <c r="O1036" i="1"/>
  <c r="O1037" i="1" l="1"/>
  <c r="N1038" i="1"/>
  <c r="O1038" i="1" l="1"/>
  <c r="N1039" i="1"/>
  <c r="O1039" i="1" l="1"/>
  <c r="N1040" i="1"/>
  <c r="O1040" i="1" l="1"/>
  <c r="N1041" i="1"/>
  <c r="O1041" i="1" l="1"/>
  <c r="N1042" i="1"/>
  <c r="O1042" i="1" l="1"/>
  <c r="N1043" i="1"/>
  <c r="O1043" i="1" l="1"/>
  <c r="N1044" i="1"/>
  <c r="O1044" i="1" l="1"/>
  <c r="N1045" i="1"/>
  <c r="O1045" i="1" l="1"/>
  <c r="N1046" i="1"/>
  <c r="O1046" i="1" l="1"/>
  <c r="N1047" i="1"/>
  <c r="N1048" i="1" l="1"/>
  <c r="O1047" i="1"/>
  <c r="O1048" i="1" l="1"/>
  <c r="N1049" i="1"/>
  <c r="N1050" i="1" l="1"/>
  <c r="O1049" i="1"/>
  <c r="N1051" i="1" l="1"/>
  <c r="O1050" i="1"/>
  <c r="O1051" i="1" l="1"/>
  <c r="N1052" i="1"/>
  <c r="O1052" i="1" l="1"/>
  <c r="N1053" i="1"/>
  <c r="O1053" i="1" l="1"/>
  <c r="N1054" i="1"/>
  <c r="O1054" i="1" l="1"/>
  <c r="N1055" i="1"/>
  <c r="O1055" i="1" l="1"/>
  <c r="N1056" i="1"/>
  <c r="O1056" i="1" l="1"/>
  <c r="N1057" i="1"/>
  <c r="O1057" i="1" l="1"/>
  <c r="N1058" i="1"/>
  <c r="O1058" i="1" l="1"/>
  <c r="N1059" i="1"/>
  <c r="O1059" i="1" l="1"/>
  <c r="N1060" i="1"/>
  <c r="O1060" i="1" l="1"/>
  <c r="N1061" i="1"/>
  <c r="O1061" i="1" l="1"/>
  <c r="N1062" i="1"/>
  <c r="O1062" i="1" l="1"/>
  <c r="N1063" i="1"/>
  <c r="O1063" i="1" l="1"/>
  <c r="N1064" i="1"/>
  <c r="O1064" i="1" l="1"/>
  <c r="N1065" i="1"/>
  <c r="N1066" i="1" l="1"/>
  <c r="O1065" i="1"/>
  <c r="O1066" i="1" l="1"/>
  <c r="N1067" i="1"/>
  <c r="O1067" i="1" l="1"/>
  <c r="N1068" i="1"/>
  <c r="O1068" i="1" l="1"/>
  <c r="N1069" i="1"/>
  <c r="O1069" i="1" l="1"/>
  <c r="N1070" i="1"/>
  <c r="O1070" i="1" l="1"/>
  <c r="N1071" i="1"/>
  <c r="O1071" i="1" l="1"/>
  <c r="N1072" i="1"/>
  <c r="O1072" i="1" l="1"/>
  <c r="N1073" i="1"/>
  <c r="O1073" i="1" l="1"/>
  <c r="N1074" i="1"/>
  <c r="O1074" i="1" l="1"/>
  <c r="N1075" i="1"/>
  <c r="O1075" i="1" l="1"/>
  <c r="N1076" i="1"/>
  <c r="O1076" i="1" l="1"/>
  <c r="N1077" i="1"/>
  <c r="O1077" i="1" l="1"/>
  <c r="N1078" i="1"/>
  <c r="O1078" i="1" l="1"/>
  <c r="N1079" i="1"/>
  <c r="O1079" i="1" l="1"/>
  <c r="N1080" i="1"/>
  <c r="O1080" i="1" l="1"/>
  <c r="N1081" i="1"/>
  <c r="N1082" i="1" l="1"/>
  <c r="O1081" i="1"/>
  <c r="O1082" i="1" l="1"/>
  <c r="N1083" i="1"/>
  <c r="O1083" i="1" l="1"/>
  <c r="N1084" i="1"/>
  <c r="O1084" i="1" l="1"/>
  <c r="N1085" i="1"/>
  <c r="O1085" i="1" l="1"/>
  <c r="N1086" i="1"/>
  <c r="O1086" i="1" l="1"/>
  <c r="N1087" i="1"/>
  <c r="O1087" i="1" l="1"/>
  <c r="N1088" i="1"/>
  <c r="O1088" i="1" l="1"/>
  <c r="N1089" i="1"/>
  <c r="O1089" i="1" l="1"/>
  <c r="N1090" i="1"/>
  <c r="O1090" i="1" l="1"/>
  <c r="N1091" i="1"/>
  <c r="O1091" i="1" l="1"/>
  <c r="N1092" i="1"/>
  <c r="O1092" i="1" l="1"/>
  <c r="N1093" i="1"/>
  <c r="O1093" i="1" l="1"/>
  <c r="N1094" i="1"/>
  <c r="O1094" i="1" l="1"/>
  <c r="N1095" i="1"/>
  <c r="O1095" i="1" l="1"/>
  <c r="N1096" i="1"/>
  <c r="N1097" i="1" l="1"/>
  <c r="O1096" i="1"/>
  <c r="O1097" i="1" l="1"/>
  <c r="N1098" i="1"/>
  <c r="O1098" i="1" l="1"/>
  <c r="N1099" i="1"/>
  <c r="O1099" i="1" l="1"/>
  <c r="N1100" i="1"/>
  <c r="O1100" i="1" l="1"/>
  <c r="N1101" i="1"/>
  <c r="O1101" i="1" l="1"/>
  <c r="N1102" i="1"/>
  <c r="O1102" i="1" l="1"/>
  <c r="N1103" i="1"/>
  <c r="O1103" i="1" l="1"/>
  <c r="N1104" i="1"/>
  <c r="O1104" i="1" l="1"/>
  <c r="N1105" i="1"/>
  <c r="O1105" i="1" l="1"/>
  <c r="N1106" i="1"/>
  <c r="O1106" i="1" l="1"/>
  <c r="N1107" i="1"/>
  <c r="O1107" i="1" l="1"/>
  <c r="N1108" i="1"/>
  <c r="N1109" i="1" l="1"/>
  <c r="O1108" i="1"/>
  <c r="O1109" i="1" l="1"/>
  <c r="N1110" i="1"/>
  <c r="O1110" i="1" l="1"/>
  <c r="N1111" i="1"/>
  <c r="N1112" i="1" l="1"/>
  <c r="O1111" i="1"/>
  <c r="O1112" i="1" l="1"/>
  <c r="N1113" i="1"/>
  <c r="N1114" i="1" l="1"/>
  <c r="O1113" i="1"/>
  <c r="N1115" i="1" l="1"/>
  <c r="O1114" i="1"/>
  <c r="O1115" i="1" l="1"/>
  <c r="N1116" i="1"/>
  <c r="O1116" i="1" l="1"/>
  <c r="N1117" i="1"/>
  <c r="O1117" i="1" l="1"/>
  <c r="N1118" i="1"/>
  <c r="O1118" i="1" l="1"/>
  <c r="N1119" i="1"/>
  <c r="O1119" i="1" l="1"/>
  <c r="N1120" i="1"/>
  <c r="O1120" i="1" l="1"/>
  <c r="N1121" i="1"/>
  <c r="O1121" i="1" l="1"/>
  <c r="N1122" i="1"/>
  <c r="O1122" i="1" l="1"/>
  <c r="N1123" i="1"/>
  <c r="O1123" i="1" l="1"/>
  <c r="N1124" i="1"/>
  <c r="O1124" i="1" l="1"/>
  <c r="N1125" i="1"/>
  <c r="O1125" i="1" l="1"/>
  <c r="N1126" i="1"/>
  <c r="O1126" i="1" l="1"/>
  <c r="N1127" i="1"/>
  <c r="O1127" i="1" l="1"/>
  <c r="N1128" i="1"/>
  <c r="O1128" i="1" l="1"/>
  <c r="N1129" i="1"/>
  <c r="N1130" i="1" l="1"/>
  <c r="O1129" i="1"/>
  <c r="O1130" i="1" l="1"/>
  <c r="N1131" i="1"/>
  <c r="O1131" i="1" l="1"/>
  <c r="N1132" i="1"/>
  <c r="O1132" i="1" l="1"/>
  <c r="N1133" i="1"/>
  <c r="O1133" i="1" l="1"/>
  <c r="N1134" i="1"/>
  <c r="O1134" i="1" l="1"/>
  <c r="N1135" i="1"/>
  <c r="O1135" i="1" l="1"/>
  <c r="N1136" i="1"/>
  <c r="O1136" i="1" l="1"/>
  <c r="N1137" i="1"/>
  <c r="O1137" i="1" l="1"/>
  <c r="N1138" i="1"/>
  <c r="O1138" i="1" l="1"/>
  <c r="N1139" i="1"/>
  <c r="O1139" i="1" l="1"/>
  <c r="N1140" i="1"/>
  <c r="O1140" i="1" l="1"/>
  <c r="N1141" i="1"/>
  <c r="O1141" i="1" l="1"/>
  <c r="N1142" i="1"/>
  <c r="O1142" i="1" l="1"/>
  <c r="N1143" i="1"/>
  <c r="O1143" i="1" l="1"/>
  <c r="N1144" i="1"/>
  <c r="O1144" i="1" l="1"/>
  <c r="N1145" i="1"/>
  <c r="N1146" i="1" l="1"/>
  <c r="O1145" i="1"/>
  <c r="O1146" i="1" l="1"/>
  <c r="N1147" i="1"/>
  <c r="O1147" i="1" l="1"/>
  <c r="N1148" i="1"/>
  <c r="O1148" i="1" l="1"/>
  <c r="N1149" i="1"/>
  <c r="O1149" i="1" l="1"/>
  <c r="N1150" i="1"/>
  <c r="O1150" i="1" l="1"/>
  <c r="N1151" i="1"/>
  <c r="O1151" i="1" l="1"/>
  <c r="N1152" i="1"/>
  <c r="O1152" i="1" l="1"/>
  <c r="N1153" i="1"/>
  <c r="O1153" i="1" l="1"/>
  <c r="N1154" i="1"/>
  <c r="O1154" i="1" l="1"/>
  <c r="N1155" i="1"/>
  <c r="O1155" i="1" l="1"/>
  <c r="N1156" i="1"/>
  <c r="O1156" i="1" l="1"/>
  <c r="N1157" i="1"/>
  <c r="O1157" i="1" l="1"/>
  <c r="N1158" i="1"/>
  <c r="O1158" i="1" l="1"/>
  <c r="N1159" i="1"/>
  <c r="O1159" i="1" l="1"/>
  <c r="N1160" i="1"/>
  <c r="O1160" i="1" l="1"/>
  <c r="N1161" i="1"/>
  <c r="O1161" i="1" l="1"/>
  <c r="N1162" i="1"/>
  <c r="O1162" i="1" l="1"/>
  <c r="N1163" i="1"/>
  <c r="O1163" i="1" l="1"/>
  <c r="N1164" i="1"/>
  <c r="O1164" i="1" l="1"/>
  <c r="N1165" i="1"/>
  <c r="O1165" i="1" l="1"/>
  <c r="N1166" i="1"/>
  <c r="O1166" i="1" l="1"/>
  <c r="N1167" i="1"/>
  <c r="O1167" i="1" l="1"/>
  <c r="N1168" i="1"/>
  <c r="O1168" i="1" l="1"/>
  <c r="N1169" i="1"/>
  <c r="O1169" i="1" l="1"/>
  <c r="N1170" i="1"/>
  <c r="O1170" i="1" l="1"/>
  <c r="N1171" i="1"/>
  <c r="O1171" i="1" l="1"/>
  <c r="N1172" i="1"/>
  <c r="N1173" i="1" l="1"/>
  <c r="O1172" i="1"/>
  <c r="O1173" i="1" l="1"/>
  <c r="N1174" i="1"/>
  <c r="O1174" i="1" l="1"/>
  <c r="N1175" i="1"/>
  <c r="N1176" i="1" l="1"/>
  <c r="O1175" i="1"/>
  <c r="O1176" i="1" l="1"/>
  <c r="N1177" i="1"/>
  <c r="N1178" i="1" l="1"/>
  <c r="O1177" i="1"/>
  <c r="O1178" i="1" l="1"/>
  <c r="N1179" i="1"/>
  <c r="O1179" i="1" l="1"/>
  <c r="N1180" i="1"/>
  <c r="O1180" i="1" l="1"/>
  <c r="N1181" i="1"/>
  <c r="O1181" i="1" l="1"/>
  <c r="N1182" i="1"/>
  <c r="O1182" i="1" l="1"/>
  <c r="N1183" i="1"/>
  <c r="O1183" i="1" l="1"/>
  <c r="N1184" i="1"/>
  <c r="O1184" i="1" l="1"/>
  <c r="N1185" i="1"/>
  <c r="O1185" i="1" l="1"/>
  <c r="N1186" i="1"/>
  <c r="O1186" i="1" l="1"/>
  <c r="N1187" i="1"/>
  <c r="O1187" i="1" l="1"/>
  <c r="N1188" i="1"/>
  <c r="O1188" i="1" l="1"/>
  <c r="N1189" i="1"/>
  <c r="O1189" i="1" l="1"/>
  <c r="N1190" i="1"/>
  <c r="O1190" i="1" l="1"/>
  <c r="N1191" i="1"/>
  <c r="O1191" i="1" l="1"/>
  <c r="N1192" i="1"/>
  <c r="O1192" i="1" l="1"/>
  <c r="N1193" i="1"/>
  <c r="N1194" i="1" l="1"/>
  <c r="O1193" i="1"/>
  <c r="O1194" i="1" l="1"/>
  <c r="N1195" i="1"/>
  <c r="O1195" i="1" l="1"/>
  <c r="N1196" i="1"/>
  <c r="O1196" i="1" l="1"/>
  <c r="N1197" i="1"/>
  <c r="O1197" i="1" l="1"/>
  <c r="N1198" i="1"/>
  <c r="O1198" i="1" l="1"/>
  <c r="N1199" i="1"/>
  <c r="O1199" i="1" l="1"/>
  <c r="N1200" i="1"/>
  <c r="O1200" i="1" l="1"/>
  <c r="N1201" i="1"/>
  <c r="O1201" i="1" l="1"/>
  <c r="N1202" i="1"/>
  <c r="O1202" i="1" l="1"/>
  <c r="N1203" i="1"/>
  <c r="O1203" i="1" l="1"/>
  <c r="N1204" i="1"/>
  <c r="O1204" i="1" l="1"/>
  <c r="N1205" i="1"/>
  <c r="O1205" i="1" l="1"/>
  <c r="N1206" i="1"/>
  <c r="O1206" i="1" l="1"/>
  <c r="N1207" i="1"/>
  <c r="O1207" i="1" l="1"/>
  <c r="N1208" i="1"/>
  <c r="O1208" i="1" l="1"/>
  <c r="N1209" i="1"/>
  <c r="N1210" i="1" l="1"/>
  <c r="O1209" i="1"/>
  <c r="O1210" i="1" l="1"/>
  <c r="N1211" i="1"/>
  <c r="O1211" i="1" l="1"/>
  <c r="N1212" i="1"/>
  <c r="O1212" i="1" l="1"/>
  <c r="N1213" i="1"/>
  <c r="O1213" i="1" l="1"/>
  <c r="N1214" i="1"/>
  <c r="O1214" i="1" l="1"/>
  <c r="N1215" i="1"/>
  <c r="O1215" i="1" l="1"/>
  <c r="N1216" i="1"/>
  <c r="C7" i="2" s="1"/>
  <c r="O1216" i="1" l="1"/>
  <c r="N1217" i="1"/>
  <c r="O1217" i="1" l="1"/>
  <c r="N1218" i="1"/>
  <c r="Q7" i="2"/>
  <c r="P7" i="2"/>
  <c r="O7" i="2"/>
  <c r="O1218" i="1" l="1"/>
  <c r="N1219" i="1"/>
  <c r="O1219" i="1" l="1"/>
  <c r="N1220" i="1"/>
  <c r="O1220" i="1" l="1"/>
  <c r="N1221" i="1"/>
  <c r="O1221" i="1" l="1"/>
  <c r="N1222" i="1"/>
  <c r="O1222" i="1" l="1"/>
  <c r="N1223" i="1"/>
  <c r="O1223" i="1" l="1"/>
  <c r="N1224" i="1"/>
  <c r="O1224" i="1" l="1"/>
  <c r="N1225" i="1"/>
  <c r="O1225" i="1" l="1"/>
  <c r="N1226" i="1"/>
  <c r="O1226" i="1" l="1"/>
  <c r="N1227" i="1"/>
  <c r="O1227" i="1" l="1"/>
  <c r="N1228" i="1"/>
  <c r="N1229" i="1" l="1"/>
  <c r="O1228" i="1"/>
  <c r="O1229" i="1" l="1"/>
  <c r="N1230" i="1"/>
  <c r="O1230" i="1" l="1"/>
  <c r="N1231" i="1"/>
  <c r="O1231" i="1" l="1"/>
  <c r="N1232" i="1"/>
  <c r="O1232" i="1" l="1"/>
  <c r="N1233" i="1"/>
  <c r="O1233" i="1" l="1"/>
  <c r="N1234" i="1"/>
  <c r="O1234" i="1" l="1"/>
  <c r="N1235" i="1"/>
  <c r="O1235" i="1" l="1"/>
  <c r="N1236" i="1"/>
  <c r="O1236" i="1" l="1"/>
  <c r="N1237" i="1"/>
  <c r="O1237" i="1" l="1"/>
  <c r="N1238" i="1"/>
  <c r="O1238" i="1" l="1"/>
  <c r="N1239" i="1"/>
  <c r="O1239" i="1" l="1"/>
  <c r="N1240" i="1"/>
  <c r="O1240" i="1" l="1"/>
  <c r="N1241" i="1"/>
  <c r="O1241" i="1" l="1"/>
  <c r="N1242" i="1"/>
  <c r="N1243" i="1" l="1"/>
  <c r="O1242" i="1"/>
  <c r="O1243" i="1" l="1"/>
  <c r="N1244" i="1"/>
  <c r="O1244" i="1" l="1"/>
  <c r="N1245" i="1"/>
  <c r="O1245" i="1" l="1"/>
  <c r="N1246" i="1"/>
  <c r="O1246" i="1" l="1"/>
  <c r="N1247" i="1"/>
  <c r="O1247" i="1" l="1"/>
  <c r="N1248" i="1"/>
  <c r="O1248" i="1" l="1"/>
  <c r="N1249" i="1"/>
  <c r="O1249" i="1" l="1"/>
  <c r="N1250" i="1"/>
  <c r="O1250" i="1" l="1"/>
  <c r="N1251" i="1"/>
  <c r="O1251" i="1" l="1"/>
  <c r="N1252" i="1"/>
  <c r="O1252" i="1" l="1"/>
  <c r="N1253" i="1"/>
  <c r="O1253" i="1" l="1"/>
  <c r="N1254" i="1"/>
  <c r="O1254" i="1" l="1"/>
  <c r="N1255" i="1"/>
  <c r="O1255" i="1" l="1"/>
  <c r="N1256" i="1"/>
  <c r="O1256" i="1" l="1"/>
  <c r="N1257" i="1"/>
  <c r="O1257" i="1" l="1"/>
  <c r="N1258" i="1"/>
  <c r="O1258" i="1" l="1"/>
  <c r="N1259" i="1"/>
  <c r="O1259" i="1" l="1"/>
  <c r="N1260" i="1"/>
  <c r="O1260" i="1" l="1"/>
  <c r="N1261" i="1"/>
  <c r="O1261" i="1" l="1"/>
  <c r="N1262" i="1"/>
  <c r="O1262" i="1" l="1"/>
  <c r="N1263" i="1"/>
  <c r="O1263" i="1" l="1"/>
  <c r="N1264" i="1"/>
  <c r="O1264" i="1" l="1"/>
  <c r="N1265" i="1"/>
  <c r="O1265" i="1" l="1"/>
  <c r="N1266" i="1"/>
  <c r="O1266" i="1" l="1"/>
  <c r="N1267" i="1"/>
  <c r="O1267" i="1" l="1"/>
  <c r="N1268" i="1"/>
  <c r="O1268" i="1" l="1"/>
  <c r="N1269" i="1"/>
  <c r="O1269" i="1" l="1"/>
  <c r="N1270" i="1"/>
  <c r="O1270" i="1" l="1"/>
  <c r="N1271" i="1"/>
  <c r="O1271" i="1" l="1"/>
  <c r="N1272" i="1"/>
  <c r="O1272" i="1" l="1"/>
  <c r="N1273" i="1"/>
  <c r="O1273" i="1" l="1"/>
  <c r="N1274" i="1"/>
  <c r="O1274" i="1" l="1"/>
  <c r="N1275" i="1"/>
  <c r="O1275" i="1" l="1"/>
  <c r="N1276" i="1"/>
  <c r="O1276" i="1" l="1"/>
  <c r="N1277" i="1"/>
  <c r="O1277" i="1" l="1"/>
  <c r="N1278" i="1"/>
  <c r="O1278" i="1" l="1"/>
  <c r="N1279" i="1"/>
  <c r="O1279" i="1" l="1"/>
  <c r="N1280" i="1"/>
  <c r="O1280" i="1" l="1"/>
  <c r="N1281" i="1"/>
  <c r="O1281" i="1" l="1"/>
  <c r="N1282" i="1"/>
  <c r="O1282" i="1" l="1"/>
  <c r="N1283" i="1"/>
  <c r="O1283" i="1" l="1"/>
  <c r="N1284" i="1"/>
  <c r="O1284" i="1" l="1"/>
  <c r="N1285" i="1"/>
  <c r="O1285" i="1" l="1"/>
  <c r="N1286" i="1"/>
  <c r="O1286" i="1" l="1"/>
  <c r="N1287" i="1"/>
  <c r="O1287" i="1" l="1"/>
  <c r="N1288" i="1"/>
  <c r="O1288" i="1" l="1"/>
  <c r="N1289" i="1"/>
  <c r="O1289" i="1" l="1"/>
  <c r="N1290" i="1"/>
  <c r="O1290" i="1" l="1"/>
  <c r="N1291" i="1"/>
  <c r="O1291" i="1" l="1"/>
  <c r="N1292" i="1"/>
  <c r="O1292" i="1" l="1"/>
  <c r="N1293" i="1"/>
  <c r="O1293" i="1" l="1"/>
  <c r="N1294" i="1"/>
  <c r="O1294" i="1" l="1"/>
  <c r="N1295" i="1"/>
  <c r="O1295" i="1" l="1"/>
  <c r="N1296" i="1"/>
  <c r="N1297" i="1" l="1"/>
  <c r="O1296" i="1"/>
  <c r="O1297" i="1" l="1"/>
  <c r="N1298" i="1"/>
  <c r="O1298" i="1" l="1"/>
  <c r="N1299" i="1"/>
  <c r="O1299" i="1" l="1"/>
  <c r="N1300" i="1"/>
  <c r="O1300" i="1" l="1"/>
  <c r="N1301" i="1"/>
  <c r="O1301" i="1" l="1"/>
  <c r="N1302" i="1"/>
  <c r="O1302" i="1" l="1"/>
  <c r="N1303" i="1"/>
  <c r="N1304" i="1" l="1"/>
  <c r="O1303" i="1"/>
  <c r="O1304" i="1" l="1"/>
  <c r="N1305" i="1"/>
  <c r="O1305" i="1" l="1"/>
  <c r="N1306" i="1"/>
  <c r="N1307" i="1" l="1"/>
  <c r="O1306" i="1"/>
  <c r="O1307" i="1" l="1"/>
  <c r="N1308" i="1"/>
  <c r="O1308" i="1" l="1"/>
  <c r="N1309" i="1"/>
  <c r="O1309" i="1" l="1"/>
  <c r="N1310" i="1"/>
  <c r="O1310" i="1" l="1"/>
  <c r="N1311" i="1"/>
  <c r="O1311" i="1" l="1"/>
  <c r="N1312" i="1"/>
  <c r="O1312" i="1" l="1"/>
  <c r="N1313" i="1"/>
  <c r="O1313" i="1" l="1"/>
  <c r="N1314" i="1"/>
  <c r="O1314" i="1" l="1"/>
  <c r="N1315" i="1"/>
  <c r="O1315" i="1" l="1"/>
  <c r="N1316" i="1"/>
  <c r="O1316" i="1" l="1"/>
  <c r="N1317" i="1"/>
  <c r="O1317" i="1" l="1"/>
  <c r="N1318" i="1"/>
  <c r="O1318" i="1" l="1"/>
  <c r="N1319" i="1"/>
  <c r="O1319" i="1" l="1"/>
  <c r="N1320" i="1"/>
  <c r="O1320" i="1" l="1"/>
  <c r="N1321" i="1"/>
  <c r="O1321" i="1" l="1"/>
  <c r="N1322" i="1"/>
  <c r="O1322" i="1" l="1"/>
  <c r="N1323" i="1"/>
  <c r="O1323" i="1" l="1"/>
  <c r="N1324" i="1"/>
  <c r="O1324" i="1" l="1"/>
  <c r="N1325" i="1"/>
  <c r="O1325" i="1" l="1"/>
  <c r="N1326" i="1"/>
  <c r="O1326" i="1" l="1"/>
  <c r="N1327" i="1"/>
  <c r="O1327" i="1" l="1"/>
  <c r="N1328" i="1"/>
  <c r="O1328" i="1" l="1"/>
  <c r="N1329" i="1"/>
  <c r="O1329" i="1" l="1"/>
  <c r="N1330" i="1"/>
  <c r="O1330" i="1" l="1"/>
  <c r="N1331" i="1"/>
  <c r="O1331" i="1" l="1"/>
  <c r="N1332" i="1"/>
  <c r="O1332" i="1" l="1"/>
  <c r="N1333" i="1"/>
  <c r="O1333" i="1" l="1"/>
  <c r="N1334" i="1"/>
  <c r="O1334" i="1" l="1"/>
  <c r="N1335" i="1"/>
  <c r="O1335" i="1" l="1"/>
  <c r="N1336" i="1"/>
  <c r="O1336" i="1" l="1"/>
  <c r="N1337" i="1"/>
  <c r="O1337" i="1" l="1"/>
  <c r="N1338" i="1"/>
  <c r="O1338" i="1" l="1"/>
  <c r="N1339" i="1"/>
  <c r="O1339" i="1" l="1"/>
  <c r="N1340" i="1"/>
  <c r="O1340" i="1" l="1"/>
  <c r="N1341" i="1"/>
  <c r="O1341" i="1" l="1"/>
  <c r="N1342" i="1"/>
  <c r="O1342" i="1" l="1"/>
  <c r="N1343" i="1"/>
  <c r="O1343" i="1" l="1"/>
  <c r="N1344" i="1"/>
  <c r="O1344" i="1" l="1"/>
  <c r="N1345" i="1"/>
  <c r="O1345" i="1" l="1"/>
  <c r="N1346" i="1"/>
  <c r="O1346" i="1" l="1"/>
  <c r="N1347" i="1"/>
  <c r="O1347" i="1" l="1"/>
  <c r="N1348" i="1"/>
  <c r="O1348" i="1" l="1"/>
  <c r="N1349" i="1"/>
  <c r="O1349" i="1" l="1"/>
  <c r="N1350" i="1"/>
  <c r="O1350" i="1" l="1"/>
  <c r="N1351" i="1"/>
  <c r="O1351" i="1" l="1"/>
  <c r="N1352" i="1"/>
  <c r="O1352" i="1" l="1"/>
  <c r="N1353" i="1"/>
  <c r="O1353" i="1" l="1"/>
  <c r="N1354" i="1"/>
  <c r="O1354" i="1" l="1"/>
  <c r="N1355" i="1"/>
  <c r="O1355" i="1" l="1"/>
  <c r="N1356" i="1"/>
  <c r="O1356" i="1" l="1"/>
  <c r="N1357" i="1"/>
  <c r="O1357" i="1" l="1"/>
  <c r="N1358" i="1"/>
  <c r="O1358" i="1" l="1"/>
  <c r="N1359" i="1"/>
  <c r="O1359" i="1" l="1"/>
  <c r="N1360" i="1"/>
  <c r="O1360" i="1" l="1"/>
  <c r="N1361" i="1"/>
  <c r="O1361" i="1" l="1"/>
  <c r="N1362" i="1"/>
  <c r="O1362" i="1" l="1"/>
  <c r="N1363" i="1"/>
  <c r="O1363" i="1" l="1"/>
  <c r="N1364" i="1"/>
  <c r="O1364" i="1" l="1"/>
  <c r="N1365" i="1"/>
  <c r="O1365" i="1" l="1"/>
  <c r="N1366" i="1"/>
  <c r="N1367" i="1" l="1"/>
  <c r="O1366" i="1"/>
  <c r="O1367" i="1" l="1"/>
  <c r="N1368" i="1"/>
  <c r="O1368" i="1" l="1"/>
  <c r="N1369" i="1"/>
  <c r="O1369" i="1" l="1"/>
  <c r="N1370" i="1"/>
  <c r="O1370" i="1" l="1"/>
  <c r="N1371" i="1"/>
  <c r="N1372" i="1" l="1"/>
  <c r="O1371" i="1"/>
  <c r="O1372" i="1" l="1"/>
  <c r="N1373" i="1"/>
  <c r="O1373" i="1" l="1"/>
  <c r="N1374" i="1"/>
  <c r="O1374" i="1" l="1"/>
  <c r="N1375" i="1"/>
  <c r="N1376" i="1" l="1"/>
  <c r="O1375" i="1"/>
  <c r="O1376" i="1" l="1"/>
  <c r="N1377" i="1"/>
  <c r="O1377" i="1" l="1"/>
  <c r="N1378" i="1"/>
  <c r="N1379" i="1" l="1"/>
  <c r="O1378" i="1"/>
  <c r="O1379" i="1" l="1"/>
  <c r="N1380" i="1"/>
  <c r="O1380" i="1" l="1"/>
  <c r="N1381" i="1"/>
  <c r="O1381" i="1" l="1"/>
  <c r="N1382" i="1"/>
  <c r="O1382" i="1" l="1"/>
  <c r="N1383" i="1"/>
  <c r="O1383" i="1" l="1"/>
  <c r="N1384" i="1"/>
  <c r="O1384" i="1" l="1"/>
  <c r="N1385" i="1"/>
  <c r="O1385" i="1" l="1"/>
  <c r="N1386" i="1"/>
  <c r="O1386" i="1" l="1"/>
  <c r="N1387" i="1"/>
  <c r="O1387" i="1" l="1"/>
  <c r="N1388" i="1"/>
  <c r="O1388" i="1" l="1"/>
  <c r="N1389" i="1"/>
  <c r="O1389" i="1" l="1"/>
  <c r="N1390" i="1"/>
  <c r="O1390" i="1" l="1"/>
  <c r="N1391" i="1"/>
  <c r="O1391" i="1" l="1"/>
  <c r="N1392" i="1"/>
  <c r="O1392" i="1" l="1"/>
  <c r="N1393" i="1"/>
  <c r="O1393" i="1" l="1"/>
  <c r="N1394" i="1"/>
  <c r="O1394" i="1" l="1"/>
  <c r="N1395" i="1"/>
  <c r="O1395" i="1" l="1"/>
  <c r="N1396" i="1"/>
  <c r="O1396" i="1" l="1"/>
  <c r="N1397" i="1"/>
  <c r="O1397" i="1" l="1"/>
  <c r="N1398" i="1"/>
  <c r="O1398" i="1" l="1"/>
  <c r="N1399" i="1"/>
  <c r="O1399" i="1" l="1"/>
  <c r="N1400" i="1"/>
  <c r="O1400" i="1" l="1"/>
  <c r="N1401" i="1"/>
  <c r="O1401" i="1" l="1"/>
  <c r="N1402" i="1"/>
  <c r="O1402" i="1" l="1"/>
  <c r="N1403" i="1"/>
  <c r="O1403" i="1" l="1"/>
  <c r="N1404" i="1"/>
  <c r="O1404" i="1" l="1"/>
  <c r="N1405" i="1"/>
  <c r="O1405" i="1" l="1"/>
  <c r="N1406" i="1"/>
  <c r="O1406" i="1" l="1"/>
  <c r="N1407" i="1"/>
  <c r="O1407" i="1" l="1"/>
  <c r="N1408" i="1"/>
  <c r="O1408" i="1" l="1"/>
  <c r="N1409" i="1"/>
  <c r="O1409" i="1" l="1"/>
  <c r="N1410" i="1"/>
  <c r="O1410" i="1" l="1"/>
  <c r="N1411" i="1"/>
  <c r="O1411" i="1" l="1"/>
  <c r="N1412" i="1"/>
  <c r="O1412" i="1" l="1"/>
  <c r="N1413" i="1"/>
  <c r="O1413" i="1" l="1"/>
  <c r="N1414" i="1"/>
  <c r="O1414" i="1" l="1"/>
  <c r="N1415" i="1"/>
  <c r="O1415" i="1" l="1"/>
  <c r="N1416" i="1"/>
  <c r="O1416" i="1" l="1"/>
  <c r="N1417" i="1"/>
  <c r="O1417" i="1" l="1"/>
  <c r="N1418" i="1"/>
  <c r="O1418" i="1" l="1"/>
  <c r="N1419" i="1"/>
  <c r="O1419" i="1" l="1"/>
  <c r="N1420" i="1"/>
  <c r="O1420" i="1" l="1"/>
  <c r="N1421" i="1"/>
  <c r="O1421" i="1" l="1"/>
  <c r="N1422" i="1"/>
  <c r="O1422" i="1" l="1"/>
  <c r="N1423" i="1"/>
  <c r="O1423" i="1" l="1"/>
  <c r="N1424" i="1"/>
  <c r="O1424" i="1" l="1"/>
  <c r="N1425" i="1"/>
  <c r="O1425" i="1" l="1"/>
  <c r="N1426" i="1"/>
  <c r="O1426" i="1" l="1"/>
  <c r="N1427" i="1"/>
  <c r="O1427" i="1" l="1"/>
  <c r="N1428" i="1"/>
  <c r="O1428" i="1" l="1"/>
  <c r="N1429" i="1"/>
  <c r="N1430" i="1" l="1"/>
  <c r="O1429" i="1"/>
  <c r="O1430" i="1" l="1"/>
  <c r="N1431" i="1"/>
  <c r="O1431" i="1" l="1"/>
  <c r="N1432" i="1"/>
  <c r="O1432" i="1" l="1"/>
  <c r="N1433" i="1"/>
  <c r="O1433" i="1" l="1"/>
  <c r="N1434" i="1"/>
  <c r="O1434" i="1" l="1"/>
  <c r="N1435" i="1"/>
  <c r="O1435" i="1" l="1"/>
  <c r="N1436" i="1"/>
  <c r="O1436" i="1" l="1"/>
  <c r="N1437" i="1"/>
  <c r="O1437" i="1" l="1"/>
  <c r="N1438" i="1"/>
  <c r="O1438" i="1" l="1"/>
  <c r="N1439" i="1"/>
  <c r="O1439" i="1" l="1"/>
  <c r="N1440" i="1"/>
  <c r="O1440" i="1" l="1"/>
  <c r="N1441" i="1"/>
  <c r="O1441" i="1" l="1"/>
  <c r="N1442" i="1"/>
  <c r="O1442" i="1" l="1"/>
  <c r="N1443" i="1"/>
  <c r="O1443" i="1" l="1"/>
  <c r="N1444" i="1"/>
  <c r="O1444" i="1" l="1"/>
  <c r="N1445" i="1"/>
  <c r="O1445" i="1" l="1"/>
  <c r="N1446" i="1"/>
  <c r="O1446" i="1" l="1"/>
  <c r="N1447" i="1"/>
  <c r="O1447" i="1" l="1"/>
  <c r="N1448" i="1"/>
  <c r="O1448" i="1" l="1"/>
  <c r="N1449" i="1"/>
  <c r="O1449" i="1" l="1"/>
  <c r="N1450" i="1"/>
  <c r="O1450" i="1" l="1"/>
  <c r="N1451" i="1"/>
  <c r="N1452" i="1" l="1"/>
  <c r="O1451" i="1"/>
  <c r="O1452" i="1" l="1"/>
  <c r="N1453" i="1"/>
  <c r="O1453" i="1" l="1"/>
  <c r="N1454" i="1"/>
  <c r="O1454" i="1" l="1"/>
  <c r="N1455" i="1"/>
  <c r="O1455" i="1" l="1"/>
  <c r="N1456" i="1"/>
  <c r="O1456" i="1" l="1"/>
  <c r="N1457" i="1"/>
  <c r="O1457" i="1" l="1"/>
  <c r="N1458" i="1"/>
  <c r="C8" i="2" s="1"/>
  <c r="O1458" i="1" l="1"/>
  <c r="N1459" i="1"/>
  <c r="O1459" i="1" l="1"/>
  <c r="N1460" i="1"/>
  <c r="O8" i="2"/>
  <c r="P8" i="2"/>
  <c r="Q8" i="2"/>
  <c r="O1460" i="1" l="1"/>
  <c r="N1461" i="1"/>
  <c r="O1461" i="1" l="1"/>
  <c r="N1462" i="1"/>
  <c r="O1462" i="1" l="1"/>
  <c r="N1463" i="1"/>
  <c r="O1463" i="1" l="1"/>
  <c r="N1464" i="1"/>
  <c r="O1464" i="1" l="1"/>
  <c r="N1465" i="1"/>
  <c r="O1465" i="1" l="1"/>
  <c r="N1466" i="1"/>
  <c r="O1466" i="1" l="1"/>
  <c r="N1467" i="1"/>
  <c r="O1467" i="1" l="1"/>
  <c r="N1468" i="1"/>
  <c r="O1468" i="1" l="1"/>
  <c r="N1469" i="1"/>
  <c r="O1469" i="1" l="1"/>
  <c r="N1470" i="1"/>
  <c r="O1470" i="1" l="1"/>
  <c r="N1471" i="1"/>
  <c r="O1471" i="1" l="1"/>
  <c r="N1472" i="1"/>
  <c r="O1472" i="1" l="1"/>
  <c r="N1473" i="1"/>
  <c r="O1473" i="1" l="1"/>
  <c r="N1474" i="1"/>
  <c r="O1474" i="1" l="1"/>
  <c r="N1475" i="1"/>
  <c r="O1475" i="1" l="1"/>
  <c r="N1476" i="1"/>
  <c r="O1476" i="1" l="1"/>
  <c r="N1477" i="1"/>
  <c r="O1477" i="1" l="1"/>
  <c r="N1478" i="1"/>
  <c r="O1478" i="1" l="1"/>
  <c r="N1479" i="1"/>
  <c r="O1479" i="1" l="1"/>
  <c r="N1480" i="1"/>
  <c r="O1480" i="1" l="1"/>
  <c r="N1481" i="1"/>
  <c r="O1481" i="1" l="1"/>
  <c r="N1482" i="1"/>
  <c r="O1482" i="1" l="1"/>
  <c r="N1483" i="1"/>
  <c r="O1483" i="1" l="1"/>
  <c r="N1484" i="1"/>
  <c r="O1484" i="1" l="1"/>
  <c r="N1485" i="1"/>
  <c r="O1485" i="1" l="1"/>
  <c r="N1486" i="1"/>
  <c r="N1487" i="1" l="1"/>
  <c r="O1486" i="1"/>
  <c r="O1487" i="1" l="1"/>
  <c r="N1488" i="1"/>
  <c r="O1488" i="1" l="1"/>
  <c r="N1489" i="1"/>
  <c r="O1489" i="1" l="1"/>
  <c r="N1490" i="1"/>
  <c r="O1490" i="1" l="1"/>
  <c r="N1491" i="1"/>
  <c r="O1491" i="1" l="1"/>
  <c r="N1492" i="1"/>
  <c r="O1492" i="1" l="1"/>
  <c r="N1493" i="1"/>
  <c r="O1493" i="1" l="1"/>
  <c r="N1494" i="1"/>
  <c r="O1494" i="1" l="1"/>
  <c r="N1495" i="1"/>
  <c r="O1495" i="1" l="1"/>
  <c r="N1496" i="1"/>
  <c r="O1496" i="1" l="1"/>
  <c r="N1497" i="1"/>
  <c r="O1497" i="1" l="1"/>
  <c r="N1498" i="1"/>
  <c r="N1499" i="1" l="1"/>
  <c r="O1498" i="1"/>
  <c r="O1499" i="1" l="1"/>
  <c r="N1500" i="1"/>
  <c r="O1500" i="1" l="1"/>
  <c r="N1501" i="1"/>
  <c r="O1501" i="1" l="1"/>
  <c r="N1502" i="1"/>
  <c r="O1502" i="1" l="1"/>
  <c r="N1503" i="1"/>
  <c r="O1503" i="1" l="1"/>
  <c r="N1504" i="1"/>
  <c r="O1504" i="1" l="1"/>
  <c r="N1505" i="1"/>
  <c r="O1505" i="1" l="1"/>
  <c r="N1506" i="1"/>
  <c r="O1506" i="1" l="1"/>
  <c r="N1507" i="1"/>
  <c r="O1507" i="1" l="1"/>
  <c r="N1508" i="1"/>
  <c r="O1508" i="1" l="1"/>
  <c r="N1509" i="1"/>
  <c r="O1509" i="1" l="1"/>
  <c r="N1510" i="1"/>
  <c r="O1510" i="1" l="1"/>
  <c r="N1511" i="1"/>
  <c r="O1511" i="1" l="1"/>
  <c r="N1512" i="1"/>
  <c r="O1512" i="1" l="1"/>
  <c r="N1513" i="1"/>
  <c r="O1513" i="1" l="1"/>
  <c r="N1514" i="1"/>
  <c r="O1514" i="1" l="1"/>
  <c r="N1515" i="1"/>
  <c r="O1515" i="1" l="1"/>
  <c r="N1516" i="1"/>
  <c r="O1516" i="1" l="1"/>
  <c r="N1517" i="1"/>
  <c r="O1517" i="1" l="1"/>
  <c r="N1518" i="1"/>
  <c r="O1518" i="1" l="1"/>
  <c r="N1519" i="1"/>
  <c r="O1519" i="1" l="1"/>
  <c r="N1520" i="1"/>
  <c r="O1520" i="1" l="1"/>
  <c r="N1521" i="1"/>
  <c r="O1521" i="1" l="1"/>
  <c r="N1522" i="1"/>
  <c r="O1522" i="1" l="1"/>
  <c r="N1523" i="1"/>
  <c r="O1523" i="1" l="1"/>
  <c r="N1524" i="1"/>
  <c r="O1524" i="1" l="1"/>
  <c r="N1525" i="1"/>
  <c r="O1525" i="1" l="1"/>
  <c r="N1526" i="1"/>
  <c r="O1526" i="1" l="1"/>
  <c r="N1527" i="1"/>
  <c r="O1527" i="1" l="1"/>
  <c r="N1528" i="1"/>
  <c r="O1528" i="1" l="1"/>
  <c r="N1529" i="1"/>
  <c r="O1529" i="1" l="1"/>
  <c r="N1530" i="1"/>
  <c r="O1530" i="1" l="1"/>
  <c r="N1531" i="1"/>
  <c r="O1531" i="1" l="1"/>
  <c r="N1532" i="1"/>
  <c r="O1532" i="1" l="1"/>
  <c r="N1533" i="1"/>
  <c r="O1533" i="1" l="1"/>
  <c r="N1534" i="1"/>
  <c r="O1534" i="1" l="1"/>
  <c r="N1535" i="1"/>
  <c r="O1535" i="1" l="1"/>
  <c r="N1536" i="1"/>
  <c r="O1536" i="1" l="1"/>
  <c r="N1537" i="1"/>
  <c r="O1537" i="1" l="1"/>
  <c r="N1538" i="1"/>
  <c r="O1538" i="1" l="1"/>
  <c r="N1539" i="1"/>
  <c r="O1539" i="1" l="1"/>
  <c r="N1540" i="1"/>
  <c r="O1540" i="1" l="1"/>
  <c r="N1541" i="1"/>
  <c r="O1541" i="1" l="1"/>
  <c r="N1542" i="1"/>
  <c r="O1542" i="1" l="1"/>
  <c r="N1543" i="1"/>
  <c r="O1543" i="1" l="1"/>
  <c r="N1544" i="1"/>
  <c r="O1544" i="1" l="1"/>
  <c r="N1545" i="1"/>
  <c r="O1545" i="1" l="1"/>
  <c r="N1546" i="1"/>
  <c r="O1546" i="1" l="1"/>
  <c r="N1547" i="1"/>
  <c r="O1547" i="1" l="1"/>
  <c r="N1548" i="1"/>
  <c r="O1548" i="1" l="1"/>
  <c r="N1549" i="1"/>
  <c r="O1549" i="1" l="1"/>
  <c r="N1550" i="1"/>
  <c r="O1550" i="1" l="1"/>
  <c r="N1551" i="1"/>
  <c r="O1551" i="1" l="1"/>
  <c r="N1552" i="1"/>
  <c r="O1552" i="1" l="1"/>
  <c r="N1553" i="1"/>
  <c r="O1553" i="1" l="1"/>
  <c r="N1554" i="1"/>
  <c r="O1554" i="1" l="1"/>
  <c r="N1555" i="1"/>
  <c r="N1556" i="1" l="1"/>
  <c r="O1555" i="1"/>
  <c r="O1556" i="1" l="1"/>
  <c r="N1557" i="1"/>
  <c r="O1557" i="1" l="1"/>
  <c r="N1558" i="1"/>
  <c r="O1558" i="1" l="1"/>
  <c r="N1559" i="1"/>
  <c r="O1559" i="1" l="1"/>
  <c r="N1560" i="1"/>
  <c r="O1560" i="1" l="1"/>
  <c r="N1561" i="1"/>
  <c r="O1561" i="1" l="1"/>
  <c r="N1562" i="1"/>
  <c r="O1562" i="1" l="1"/>
  <c r="N1563" i="1"/>
  <c r="O1563" i="1" l="1"/>
  <c r="N1564" i="1"/>
  <c r="O1564" i="1" l="1"/>
  <c r="N1565" i="1"/>
  <c r="O1565" i="1" l="1"/>
  <c r="N1566" i="1"/>
  <c r="O1566" i="1" l="1"/>
  <c r="N1567" i="1"/>
  <c r="O1567" i="1" l="1"/>
  <c r="N1568" i="1"/>
  <c r="O1568" i="1" l="1"/>
  <c r="N1569" i="1"/>
  <c r="O1569" i="1" l="1"/>
  <c r="N1570" i="1"/>
  <c r="O1570" i="1" l="1"/>
  <c r="N1571" i="1"/>
  <c r="O1571" i="1" l="1"/>
  <c r="N1572" i="1"/>
  <c r="O1572" i="1" l="1"/>
  <c r="N1573" i="1"/>
  <c r="O1573" i="1" l="1"/>
  <c r="N1574" i="1"/>
  <c r="O1574" i="1" l="1"/>
  <c r="N1575" i="1"/>
  <c r="O1575" i="1" l="1"/>
  <c r="N1576" i="1"/>
  <c r="O1576" i="1" l="1"/>
  <c r="N1577" i="1"/>
  <c r="O1577" i="1" l="1"/>
  <c r="N1578" i="1"/>
  <c r="O1578" i="1" l="1"/>
  <c r="N1579" i="1"/>
  <c r="O1579" i="1" l="1"/>
  <c r="N1580" i="1"/>
  <c r="O1580" i="1" l="1"/>
  <c r="N1581" i="1"/>
  <c r="O1581" i="1" l="1"/>
  <c r="N1582" i="1"/>
  <c r="O1582" i="1" l="1"/>
  <c r="N1583" i="1"/>
  <c r="O1583" i="1" l="1"/>
  <c r="N1584" i="1"/>
  <c r="O1584" i="1" l="1"/>
  <c r="N1585" i="1"/>
  <c r="O1585" i="1" l="1"/>
  <c r="N1586" i="1"/>
  <c r="O1586" i="1" l="1"/>
  <c r="N1587" i="1"/>
  <c r="O1587" i="1" l="1"/>
  <c r="N1588" i="1"/>
  <c r="O1588" i="1" l="1"/>
  <c r="N1589" i="1"/>
  <c r="O1589" i="1" l="1"/>
  <c r="N1590" i="1"/>
  <c r="O1590" i="1" l="1"/>
  <c r="N1591" i="1"/>
  <c r="O1591" i="1" l="1"/>
  <c r="N1592" i="1"/>
  <c r="O1592" i="1" l="1"/>
  <c r="N1593" i="1"/>
  <c r="O1593" i="1" l="1"/>
  <c r="N1594" i="1"/>
  <c r="O1594" i="1" l="1"/>
  <c r="N1595" i="1"/>
  <c r="O1595" i="1" l="1"/>
  <c r="N1596" i="1"/>
  <c r="O1596" i="1" l="1"/>
  <c r="N1597" i="1"/>
  <c r="O1597" i="1" l="1"/>
  <c r="N1598" i="1"/>
  <c r="O1598" i="1" l="1"/>
  <c r="N1599" i="1"/>
  <c r="O1599" i="1" l="1"/>
  <c r="N1600" i="1"/>
  <c r="O1600" i="1" l="1"/>
  <c r="N1601" i="1"/>
  <c r="O1601" i="1" l="1"/>
  <c r="N1602" i="1"/>
  <c r="O1602" i="1" l="1"/>
  <c r="N1603" i="1"/>
  <c r="O1603" i="1" l="1"/>
  <c r="N1604" i="1"/>
  <c r="O1604" i="1" l="1"/>
  <c r="N1605" i="1"/>
  <c r="O1605" i="1" l="1"/>
  <c r="N1606" i="1"/>
  <c r="O1606" i="1" l="1"/>
  <c r="N1607" i="1"/>
  <c r="O1607" i="1" l="1"/>
  <c r="N1608" i="1"/>
  <c r="O1608" i="1" l="1"/>
  <c r="N1609" i="1"/>
  <c r="O1609" i="1" l="1"/>
  <c r="N1610" i="1"/>
  <c r="O1610" i="1" l="1"/>
  <c r="N1611" i="1"/>
  <c r="O1611" i="1" l="1"/>
  <c r="N1612" i="1"/>
  <c r="O1612" i="1" l="1"/>
  <c r="N1613" i="1"/>
  <c r="O1613" i="1" l="1"/>
  <c r="N1614" i="1"/>
  <c r="N1615" i="1" l="1"/>
  <c r="O1614" i="1"/>
  <c r="O1615" i="1" l="1"/>
  <c r="N1616" i="1"/>
  <c r="O1616" i="1" l="1"/>
  <c r="N1617" i="1"/>
  <c r="O1617" i="1" l="1"/>
  <c r="N1618" i="1"/>
  <c r="O1618" i="1" l="1"/>
  <c r="N1619" i="1"/>
  <c r="N1620" i="1" l="1"/>
  <c r="O1619" i="1"/>
  <c r="O1620" i="1" l="1"/>
  <c r="N1621" i="1"/>
  <c r="O1621" i="1" l="1"/>
  <c r="N1622" i="1"/>
  <c r="O1622" i="1" l="1"/>
  <c r="N1623" i="1"/>
  <c r="O1623" i="1" l="1"/>
  <c r="N1624" i="1"/>
  <c r="O1624" i="1" l="1"/>
  <c r="N1625" i="1"/>
  <c r="O1625" i="1" l="1"/>
  <c r="N1626" i="1"/>
  <c r="O1626" i="1" l="1"/>
  <c r="N1627" i="1"/>
  <c r="O1627" i="1" l="1"/>
  <c r="N1628" i="1"/>
  <c r="O1628" i="1" l="1"/>
  <c r="N1629" i="1"/>
  <c r="O1629" i="1" l="1"/>
  <c r="N1630" i="1"/>
  <c r="O1630" i="1" l="1"/>
  <c r="N1631" i="1"/>
  <c r="O1631" i="1" l="1"/>
  <c r="N1632" i="1"/>
  <c r="O1632" i="1" l="1"/>
  <c r="N1633" i="1"/>
  <c r="O1633" i="1" l="1"/>
  <c r="N1634" i="1"/>
  <c r="O1634" i="1" l="1"/>
  <c r="N1635" i="1"/>
  <c r="O1635" i="1" l="1"/>
  <c r="N1636" i="1"/>
  <c r="O1636" i="1" l="1"/>
  <c r="N1637" i="1"/>
  <c r="O1637" i="1" l="1"/>
  <c r="N1638" i="1"/>
  <c r="O1638" i="1" l="1"/>
  <c r="N1639" i="1"/>
  <c r="O1639" i="1" l="1"/>
  <c r="N1640" i="1"/>
  <c r="O1640" i="1" l="1"/>
  <c r="N1641" i="1"/>
  <c r="O1641" i="1" l="1"/>
  <c r="N1642" i="1"/>
  <c r="O1642" i="1" l="1"/>
  <c r="N1643" i="1"/>
  <c r="O1643" i="1" l="1"/>
  <c r="N1644" i="1"/>
  <c r="O1644" i="1" l="1"/>
  <c r="N1645" i="1"/>
  <c r="O1645" i="1" l="1"/>
  <c r="N1646" i="1"/>
  <c r="O1646" i="1" l="1"/>
  <c r="N1647" i="1"/>
  <c r="O1647" i="1" l="1"/>
  <c r="N1648" i="1"/>
  <c r="O1648" i="1" l="1"/>
  <c r="N1649" i="1"/>
  <c r="O1649" i="1" l="1"/>
  <c r="N1650" i="1"/>
  <c r="O1650" i="1" l="1"/>
  <c r="N1651" i="1"/>
  <c r="O1651" i="1" l="1"/>
  <c r="N1652" i="1"/>
  <c r="O1652" i="1" l="1"/>
  <c r="N1653" i="1"/>
  <c r="O1653" i="1" l="1"/>
  <c r="N1654" i="1"/>
  <c r="O1654" i="1" l="1"/>
  <c r="N1655" i="1"/>
  <c r="O1655" i="1" l="1"/>
  <c r="N1656" i="1"/>
  <c r="O1656" i="1" l="1"/>
  <c r="N1657" i="1"/>
  <c r="O1657" i="1" l="1"/>
  <c r="N1658" i="1"/>
  <c r="N1659" i="1" l="1"/>
  <c r="O1658" i="1"/>
  <c r="O1659" i="1" l="1"/>
  <c r="N1660" i="1"/>
  <c r="O1660" i="1" l="1"/>
  <c r="N1661" i="1"/>
  <c r="O1661" i="1" l="1"/>
  <c r="N1662" i="1"/>
  <c r="O1662" i="1" l="1"/>
  <c r="N1663" i="1"/>
  <c r="O1663" i="1" l="1"/>
  <c r="N1664" i="1"/>
  <c r="O1664" i="1" l="1"/>
  <c r="N1665" i="1"/>
  <c r="O1665" i="1" l="1"/>
  <c r="N1666" i="1"/>
  <c r="O1666" i="1" l="1"/>
  <c r="N1667" i="1"/>
  <c r="O1667" i="1" l="1"/>
  <c r="N1668" i="1"/>
  <c r="O1668" i="1" l="1"/>
  <c r="N1669" i="1"/>
  <c r="O1669" i="1" l="1"/>
  <c r="N1670" i="1"/>
  <c r="O1670" i="1" l="1"/>
  <c r="N1671" i="1"/>
  <c r="O1671" i="1" l="1"/>
  <c r="N1672" i="1"/>
  <c r="O1672" i="1" l="1"/>
  <c r="N1673" i="1"/>
  <c r="O1673" i="1" l="1"/>
  <c r="N1674" i="1"/>
  <c r="O1674" i="1" l="1"/>
  <c r="N1675" i="1"/>
  <c r="O1675" i="1" l="1"/>
  <c r="N1676" i="1"/>
  <c r="O1676" i="1" l="1"/>
  <c r="N1677" i="1"/>
  <c r="O1677" i="1" l="1"/>
  <c r="N1678" i="1"/>
  <c r="O1678" i="1" l="1"/>
  <c r="N1679" i="1"/>
  <c r="O1679" i="1" l="1"/>
  <c r="N1680" i="1"/>
  <c r="O1680" i="1" l="1"/>
  <c r="N1681" i="1"/>
  <c r="O1681" i="1" l="1"/>
  <c r="N1682" i="1"/>
  <c r="O1682" i="1" l="1"/>
  <c r="N1683" i="1"/>
  <c r="O1683" i="1" l="1"/>
  <c r="N1684" i="1"/>
  <c r="O1684" i="1" l="1"/>
  <c r="N1685" i="1"/>
  <c r="O1685" i="1" l="1"/>
  <c r="N1686" i="1"/>
  <c r="O1686" i="1" l="1"/>
  <c r="N1687" i="1"/>
  <c r="O1687" i="1" l="1"/>
  <c r="N1688" i="1"/>
  <c r="O1688" i="1" l="1"/>
  <c r="N1689" i="1"/>
  <c r="O1689" i="1" l="1"/>
  <c r="N1690" i="1"/>
  <c r="O1690" i="1" l="1"/>
  <c r="N1691" i="1"/>
  <c r="O1691" i="1" l="1"/>
  <c r="N1692" i="1"/>
  <c r="O1692" i="1" l="1"/>
  <c r="N1693" i="1"/>
  <c r="O1693" i="1" l="1"/>
  <c r="N1694" i="1"/>
  <c r="O1694" i="1" l="1"/>
  <c r="N1695" i="1"/>
  <c r="O1695" i="1" l="1"/>
  <c r="N1696" i="1"/>
  <c r="O1696" i="1" l="1"/>
  <c r="N1697" i="1"/>
  <c r="O1697" i="1" l="1"/>
  <c r="N1698" i="1"/>
  <c r="O1698" i="1" l="1"/>
  <c r="N1699" i="1"/>
  <c r="O1699" i="1" l="1"/>
  <c r="N1700" i="1"/>
  <c r="O1700" i="1" l="1"/>
  <c r="N1701" i="1"/>
  <c r="O1701" i="1" l="1"/>
  <c r="N1702" i="1"/>
  <c r="C9" i="2" s="1"/>
  <c r="O1702" i="1" l="1"/>
  <c r="N1703" i="1"/>
  <c r="P9" i="2" l="1"/>
  <c r="Q9" i="2"/>
  <c r="O9" i="2"/>
  <c r="O1703" i="1"/>
  <c r="N1704" i="1"/>
  <c r="O1704" i="1" l="1"/>
  <c r="N1705" i="1"/>
  <c r="N1706" i="1" l="1"/>
  <c r="O1705" i="1"/>
  <c r="O1706" i="1" l="1"/>
  <c r="N1707" i="1"/>
  <c r="N1708" i="1" l="1"/>
  <c r="O1707" i="1"/>
  <c r="O1708" i="1" l="1"/>
  <c r="N1709" i="1"/>
  <c r="O1709" i="1" l="1"/>
  <c r="N1710" i="1"/>
  <c r="O1710" i="1" l="1"/>
  <c r="N1711" i="1"/>
  <c r="O1711" i="1" l="1"/>
  <c r="N1712" i="1"/>
  <c r="O1712" i="1" l="1"/>
  <c r="N1713" i="1"/>
  <c r="N1714" i="1" l="1"/>
  <c r="O1713" i="1"/>
  <c r="O1714" i="1" l="1"/>
  <c r="N1715" i="1"/>
  <c r="N1716" i="1" l="1"/>
  <c r="O1715" i="1"/>
  <c r="O1716" i="1" l="1"/>
  <c r="N1717" i="1"/>
  <c r="O1717" i="1" l="1"/>
  <c r="N1718" i="1"/>
  <c r="O1718" i="1" l="1"/>
  <c r="N1719" i="1"/>
  <c r="O1719" i="1" l="1"/>
  <c r="N1720" i="1"/>
  <c r="O1720" i="1" l="1"/>
  <c r="N1721" i="1"/>
  <c r="N1722" i="1" l="1"/>
  <c r="O1721" i="1"/>
  <c r="O1722" i="1" l="1"/>
  <c r="N1723" i="1"/>
  <c r="N1724" i="1" l="1"/>
  <c r="O1723" i="1"/>
  <c r="O1724" i="1" l="1"/>
  <c r="N1725" i="1"/>
  <c r="O1725" i="1" l="1"/>
  <c r="N1726" i="1"/>
  <c r="O1726" i="1" l="1"/>
  <c r="N1727" i="1"/>
  <c r="O1727" i="1" l="1"/>
  <c r="N1728" i="1"/>
  <c r="O1728" i="1" l="1"/>
  <c r="N1729" i="1"/>
  <c r="N1730" i="1" l="1"/>
  <c r="O1729" i="1"/>
  <c r="O1730" i="1" l="1"/>
  <c r="N1731" i="1"/>
  <c r="N1732" i="1" l="1"/>
  <c r="O1731" i="1"/>
  <c r="O1732" i="1" l="1"/>
  <c r="N1733" i="1"/>
  <c r="O1733" i="1" l="1"/>
  <c r="N1734" i="1"/>
  <c r="O1734" i="1" l="1"/>
  <c r="N1735" i="1"/>
  <c r="O1735" i="1" l="1"/>
  <c r="N1736" i="1"/>
  <c r="O1736" i="1" l="1"/>
  <c r="N1737" i="1"/>
  <c r="N1738" i="1" l="1"/>
  <c r="O1737" i="1"/>
  <c r="O1738" i="1" l="1"/>
  <c r="N1739" i="1"/>
  <c r="N1740" i="1" l="1"/>
  <c r="O1739" i="1"/>
  <c r="O1740" i="1" l="1"/>
  <c r="N1741" i="1"/>
  <c r="O1741" i="1" l="1"/>
  <c r="N1742" i="1"/>
  <c r="O1742" i="1" l="1"/>
  <c r="N1743" i="1"/>
  <c r="O1743" i="1" l="1"/>
  <c r="N1744" i="1"/>
  <c r="O1744" i="1" l="1"/>
  <c r="N1745" i="1"/>
  <c r="N1746" i="1" l="1"/>
  <c r="O1745" i="1"/>
  <c r="O1746" i="1" l="1"/>
  <c r="N1747" i="1"/>
  <c r="N1748" i="1" l="1"/>
  <c r="O1747" i="1"/>
  <c r="O1748" i="1" l="1"/>
  <c r="N1749" i="1"/>
  <c r="O1749" i="1" l="1"/>
  <c r="N1750" i="1"/>
  <c r="O1750" i="1" l="1"/>
  <c r="N1751" i="1"/>
  <c r="O1751" i="1" l="1"/>
  <c r="N1752" i="1"/>
  <c r="O1752" i="1" l="1"/>
  <c r="N1753" i="1"/>
  <c r="N1754" i="1" l="1"/>
  <c r="O1753" i="1"/>
  <c r="O1754" i="1" l="1"/>
  <c r="N1755" i="1"/>
  <c r="N1756" i="1" l="1"/>
  <c r="O1755" i="1"/>
  <c r="O1756" i="1" l="1"/>
  <c r="N1757" i="1"/>
  <c r="O1757" i="1" l="1"/>
  <c r="N1758" i="1"/>
  <c r="O1758" i="1" l="1"/>
  <c r="N1759" i="1"/>
  <c r="O1759" i="1" l="1"/>
  <c r="N1760" i="1"/>
  <c r="O1760" i="1" l="1"/>
  <c r="N1761" i="1"/>
  <c r="N1762" i="1" l="1"/>
  <c r="O1761" i="1"/>
  <c r="O1762" i="1" l="1"/>
  <c r="N1763" i="1"/>
  <c r="N1764" i="1" l="1"/>
  <c r="O1763" i="1"/>
  <c r="O1764" i="1" l="1"/>
  <c r="N1765" i="1"/>
  <c r="O1765" i="1" l="1"/>
  <c r="N1766" i="1"/>
  <c r="O1766" i="1" l="1"/>
  <c r="N1767" i="1"/>
  <c r="O1767" i="1" l="1"/>
  <c r="N1768" i="1"/>
  <c r="O1768" i="1" l="1"/>
  <c r="N1769" i="1"/>
  <c r="N1770" i="1" l="1"/>
  <c r="O1769" i="1"/>
  <c r="O1770" i="1" l="1"/>
  <c r="N1771" i="1"/>
  <c r="N1772" i="1" l="1"/>
  <c r="O1771" i="1"/>
  <c r="O1772" i="1" l="1"/>
  <c r="N1773" i="1"/>
  <c r="O1773" i="1" l="1"/>
  <c r="N1774" i="1"/>
  <c r="O1774" i="1" l="1"/>
  <c r="N1775" i="1"/>
  <c r="O1775" i="1" l="1"/>
  <c r="N1776" i="1"/>
  <c r="O1776" i="1" l="1"/>
  <c r="N1777" i="1"/>
  <c r="N1778" i="1" l="1"/>
  <c r="O1777" i="1"/>
  <c r="O1778" i="1" l="1"/>
  <c r="N1779" i="1"/>
  <c r="N1780" i="1" l="1"/>
  <c r="O1779" i="1"/>
  <c r="O1780" i="1" l="1"/>
  <c r="N1781" i="1"/>
  <c r="O1781" i="1" l="1"/>
  <c r="N1782" i="1"/>
  <c r="O1782" i="1" l="1"/>
  <c r="N1783" i="1"/>
  <c r="N1784" i="1" l="1"/>
  <c r="O1783" i="1"/>
  <c r="O1784" i="1" l="1"/>
  <c r="N1785" i="1"/>
  <c r="O1785" i="1" l="1"/>
  <c r="N1786" i="1"/>
  <c r="O1786" i="1" l="1"/>
  <c r="N1787" i="1"/>
  <c r="O1787" i="1" l="1"/>
  <c r="N1788" i="1"/>
  <c r="O1788" i="1" l="1"/>
  <c r="N1789" i="1"/>
  <c r="N1790" i="1" l="1"/>
  <c r="O1789" i="1"/>
  <c r="O1790" i="1" l="1"/>
  <c r="N1791" i="1"/>
  <c r="N1792" i="1" l="1"/>
  <c r="O1791" i="1"/>
  <c r="O1792" i="1" l="1"/>
  <c r="N1793" i="1"/>
  <c r="O1793" i="1" l="1"/>
  <c r="N1794" i="1"/>
  <c r="O1794" i="1" l="1"/>
  <c r="N1795" i="1"/>
  <c r="O1795" i="1" l="1"/>
  <c r="N1796" i="1"/>
  <c r="O1796" i="1" l="1"/>
  <c r="N1797" i="1"/>
  <c r="O1797" i="1" l="1"/>
  <c r="N1798" i="1"/>
  <c r="O1798" i="1" l="1"/>
  <c r="N1799" i="1"/>
  <c r="N1800" i="1" l="1"/>
  <c r="O1799" i="1"/>
  <c r="O1800" i="1" l="1"/>
  <c r="N1801" i="1"/>
  <c r="O1801" i="1" l="1"/>
  <c r="N1802" i="1"/>
  <c r="O1802" i="1" l="1"/>
  <c r="N1803" i="1"/>
  <c r="O1803" i="1" l="1"/>
  <c r="N1804" i="1"/>
  <c r="O1804" i="1" l="1"/>
  <c r="N1805" i="1"/>
  <c r="N1806" i="1" l="1"/>
  <c r="O1805" i="1"/>
  <c r="O1806" i="1" l="1"/>
  <c r="N1807" i="1"/>
  <c r="N1808" i="1" l="1"/>
  <c r="O1807" i="1"/>
  <c r="O1808" i="1" l="1"/>
  <c r="N1809" i="1"/>
  <c r="O1809" i="1" l="1"/>
  <c r="N1810" i="1"/>
  <c r="O1810" i="1" l="1"/>
  <c r="N1811" i="1"/>
  <c r="O1811" i="1" l="1"/>
  <c r="N1812" i="1"/>
  <c r="O1812" i="1" l="1"/>
  <c r="N1813" i="1"/>
  <c r="O1813" i="1" l="1"/>
  <c r="N1814" i="1"/>
  <c r="O1814" i="1" l="1"/>
  <c r="N1815" i="1"/>
  <c r="N1816" i="1" l="1"/>
  <c r="O1815" i="1"/>
  <c r="O1816" i="1" l="1"/>
  <c r="N1817" i="1"/>
  <c r="O1817" i="1" l="1"/>
  <c r="N1818" i="1"/>
  <c r="O1818" i="1" l="1"/>
  <c r="N1819" i="1"/>
  <c r="O1819" i="1" l="1"/>
  <c r="N1820" i="1"/>
  <c r="O1820" i="1" l="1"/>
  <c r="N1821" i="1"/>
  <c r="N1822" i="1" l="1"/>
  <c r="O1821" i="1"/>
  <c r="O1822" i="1" l="1"/>
  <c r="N1823" i="1"/>
  <c r="N1824" i="1" l="1"/>
  <c r="O1823" i="1"/>
  <c r="O1824" i="1" l="1"/>
  <c r="N1825" i="1"/>
  <c r="O1825" i="1" l="1"/>
  <c r="N1826" i="1"/>
  <c r="O1826" i="1" l="1"/>
  <c r="N1827" i="1"/>
  <c r="O1827" i="1" l="1"/>
  <c r="N1828" i="1"/>
  <c r="O1828" i="1" l="1"/>
  <c r="N1829" i="1"/>
  <c r="O1829" i="1" l="1"/>
  <c r="N1830" i="1"/>
  <c r="O1830" i="1" l="1"/>
  <c r="N1831" i="1"/>
  <c r="N1832" i="1" l="1"/>
  <c r="O1831" i="1"/>
  <c r="N1833" i="1" l="1"/>
  <c r="O1832" i="1"/>
  <c r="O1833" i="1" l="1"/>
  <c r="N1834" i="1"/>
  <c r="O1834" i="1" l="1"/>
  <c r="N1835" i="1"/>
  <c r="O1835" i="1" l="1"/>
  <c r="N1836" i="1"/>
  <c r="O1836" i="1" l="1"/>
  <c r="N1837" i="1"/>
  <c r="N1838" i="1" l="1"/>
  <c r="O1837" i="1"/>
  <c r="O1838" i="1" l="1"/>
  <c r="N1839" i="1"/>
  <c r="N1840" i="1" l="1"/>
  <c r="O1839" i="1"/>
  <c r="O1840" i="1" l="1"/>
  <c r="N1841" i="1"/>
  <c r="O1841" i="1" l="1"/>
  <c r="N1842" i="1"/>
  <c r="O1842" i="1" l="1"/>
  <c r="N1843" i="1"/>
  <c r="O1843" i="1" l="1"/>
  <c r="N1844" i="1"/>
  <c r="O1844" i="1" l="1"/>
  <c r="N1845" i="1"/>
  <c r="O1845" i="1" l="1"/>
  <c r="N1846" i="1"/>
  <c r="O1846" i="1" l="1"/>
  <c r="N1847" i="1"/>
  <c r="N1848" i="1" l="1"/>
  <c r="O1847" i="1"/>
  <c r="O1848" i="1" l="1"/>
  <c r="N1849" i="1"/>
  <c r="O1849" i="1" l="1"/>
  <c r="N1850" i="1"/>
  <c r="O1850" i="1" l="1"/>
  <c r="N1851" i="1"/>
  <c r="O1851" i="1" l="1"/>
  <c r="N1852" i="1"/>
  <c r="O1852" i="1" l="1"/>
  <c r="N1853" i="1"/>
  <c r="N1854" i="1" l="1"/>
  <c r="O1853" i="1"/>
  <c r="O1854" i="1" l="1"/>
  <c r="N1855" i="1"/>
  <c r="N1856" i="1" l="1"/>
  <c r="O1855" i="1"/>
  <c r="O1856" i="1" l="1"/>
  <c r="N1857" i="1"/>
  <c r="O1857" i="1" l="1"/>
  <c r="N1858" i="1"/>
  <c r="O1858" i="1" l="1"/>
  <c r="N1859" i="1"/>
  <c r="O1859" i="1" l="1"/>
  <c r="N1860" i="1"/>
  <c r="O1860" i="1" l="1"/>
  <c r="N1861" i="1"/>
  <c r="O1861" i="1" l="1"/>
  <c r="N1862" i="1"/>
  <c r="O1862" i="1" l="1"/>
  <c r="N1863" i="1"/>
  <c r="N1864" i="1" l="1"/>
  <c r="O1863" i="1"/>
  <c r="O1864" i="1" l="1"/>
  <c r="N1865" i="1"/>
  <c r="N1866" i="1" l="1"/>
  <c r="O1865" i="1"/>
  <c r="O1866" i="1" l="1"/>
  <c r="N1867" i="1"/>
  <c r="O1867" i="1" l="1"/>
  <c r="N1868" i="1"/>
  <c r="O1868" i="1" l="1"/>
  <c r="N1869" i="1"/>
  <c r="O1869" i="1" l="1"/>
  <c r="N1870" i="1"/>
  <c r="O1870" i="1" l="1"/>
  <c r="N1871" i="1"/>
  <c r="N1872" i="1" l="1"/>
  <c r="O1871" i="1"/>
  <c r="O1872" i="1" l="1"/>
  <c r="N1873" i="1"/>
  <c r="N1874" i="1" l="1"/>
  <c r="O1873" i="1"/>
  <c r="N1875" i="1" l="1"/>
  <c r="O1874" i="1"/>
  <c r="O1875" i="1" l="1"/>
  <c r="N1876" i="1"/>
  <c r="O1876" i="1" l="1"/>
  <c r="N1877" i="1"/>
  <c r="O1877" i="1" l="1"/>
  <c r="N1878" i="1"/>
  <c r="O1878" i="1" l="1"/>
  <c r="N1879" i="1"/>
  <c r="N1880" i="1" l="1"/>
  <c r="O1879" i="1"/>
  <c r="O1880" i="1" l="1"/>
  <c r="N1881" i="1"/>
  <c r="N1882" i="1" l="1"/>
  <c r="O1881" i="1"/>
  <c r="O1882" i="1" l="1"/>
  <c r="N1883" i="1"/>
  <c r="O1883" i="1" l="1"/>
  <c r="N1884" i="1"/>
  <c r="O1884" i="1" l="1"/>
  <c r="N1885" i="1"/>
  <c r="O1885" i="1" l="1"/>
  <c r="N1886" i="1"/>
  <c r="O1886" i="1" l="1"/>
  <c r="N1887" i="1"/>
  <c r="N1888" i="1" l="1"/>
  <c r="O1887" i="1"/>
  <c r="O1888" i="1" l="1"/>
  <c r="N1889" i="1"/>
  <c r="N1890" i="1" l="1"/>
  <c r="O1889" i="1"/>
  <c r="O1890" i="1" l="1"/>
  <c r="N1891" i="1"/>
  <c r="O1891" i="1" l="1"/>
  <c r="N1892" i="1"/>
  <c r="O1892" i="1" l="1"/>
  <c r="N1893" i="1"/>
  <c r="O1893" i="1" l="1"/>
  <c r="N1894" i="1"/>
  <c r="O1894" i="1" l="1"/>
  <c r="N1895" i="1"/>
  <c r="N1896" i="1" l="1"/>
  <c r="O1895" i="1"/>
  <c r="N1897" i="1" l="1"/>
  <c r="O1896" i="1"/>
  <c r="N1898" i="1" l="1"/>
  <c r="O1897" i="1"/>
  <c r="O1898" i="1" l="1"/>
  <c r="N1899" i="1"/>
  <c r="O1899" i="1" l="1"/>
  <c r="N1900" i="1"/>
  <c r="O1900" i="1" l="1"/>
  <c r="N1901" i="1"/>
  <c r="O1901" i="1" l="1"/>
  <c r="N1902" i="1"/>
  <c r="O1902" i="1" l="1"/>
  <c r="N1903" i="1"/>
  <c r="N1904" i="1" l="1"/>
  <c r="O1903" i="1"/>
  <c r="O1904" i="1" l="1"/>
  <c r="N1905" i="1"/>
  <c r="N1906" i="1" l="1"/>
  <c r="O1905" i="1"/>
  <c r="O1906" i="1" l="1"/>
  <c r="N1907" i="1"/>
  <c r="O1907" i="1" l="1"/>
  <c r="N1908" i="1"/>
  <c r="O1908" i="1" l="1"/>
  <c r="N1909" i="1"/>
  <c r="O1909" i="1" l="1"/>
  <c r="N1910" i="1"/>
  <c r="O1910" i="1" l="1"/>
  <c r="N1911" i="1"/>
  <c r="N1912" i="1" l="1"/>
  <c r="O1911" i="1"/>
  <c r="O1912" i="1" l="1"/>
  <c r="N1913" i="1"/>
  <c r="N1914" i="1" l="1"/>
  <c r="O1913" i="1"/>
  <c r="O1914" i="1" l="1"/>
  <c r="N1915" i="1"/>
  <c r="O1915" i="1" l="1"/>
  <c r="N1916" i="1"/>
  <c r="N1917" i="1" l="1"/>
  <c r="O1916" i="1"/>
  <c r="O1917" i="1" l="1"/>
  <c r="N1918" i="1"/>
  <c r="O1918" i="1" l="1"/>
  <c r="N1919" i="1"/>
  <c r="N1920" i="1" l="1"/>
  <c r="O1919" i="1"/>
  <c r="O1920" i="1" l="1"/>
  <c r="N1921" i="1"/>
  <c r="N1922" i="1" l="1"/>
  <c r="O1921" i="1"/>
  <c r="O1922" i="1" l="1"/>
  <c r="N1923" i="1"/>
  <c r="O1923" i="1" l="1"/>
  <c r="N1924" i="1"/>
  <c r="O1924" i="1" l="1"/>
  <c r="N1925" i="1"/>
  <c r="O1925" i="1" l="1"/>
  <c r="N1926" i="1"/>
  <c r="O1926" i="1" l="1"/>
  <c r="N1927" i="1"/>
  <c r="N1928" i="1" l="1"/>
  <c r="O1927" i="1"/>
  <c r="N1929" i="1" l="1"/>
  <c r="O1928" i="1"/>
  <c r="N1930" i="1" l="1"/>
  <c r="O1929" i="1"/>
  <c r="O1930" i="1" l="1"/>
  <c r="N1931" i="1"/>
  <c r="O1931" i="1" l="1"/>
  <c r="N1932" i="1"/>
  <c r="O1932" i="1" l="1"/>
  <c r="N1933" i="1"/>
  <c r="O1933" i="1" l="1"/>
  <c r="N1934" i="1"/>
  <c r="O1934" i="1" l="1"/>
  <c r="N1935" i="1"/>
  <c r="N1936" i="1" l="1"/>
  <c r="O1935" i="1"/>
  <c r="O1936" i="1" l="1"/>
  <c r="N1937" i="1"/>
  <c r="N1938" i="1" l="1"/>
  <c r="O1937" i="1"/>
  <c r="O1938" i="1" l="1"/>
  <c r="N1939" i="1"/>
  <c r="O1939" i="1" l="1"/>
  <c r="N1940" i="1"/>
  <c r="O1940" i="1" l="1"/>
  <c r="N1941" i="1"/>
  <c r="O1941" i="1" l="1"/>
  <c r="N1942" i="1"/>
  <c r="O1942" i="1" l="1"/>
  <c r="N1943" i="1"/>
  <c r="N1944" i="1" l="1"/>
  <c r="O1943" i="1"/>
  <c r="O1944" i="1" l="1"/>
  <c r="N1945" i="1"/>
  <c r="C10" i="2" s="1"/>
  <c r="O1945" i="1" l="1"/>
  <c r="N1946" i="1"/>
  <c r="O1946" i="1" l="1"/>
  <c r="N1947" i="1"/>
  <c r="Q10" i="2"/>
  <c r="P10" i="2"/>
  <c r="O10" i="2"/>
  <c r="O1947" i="1" l="1"/>
  <c r="N1948" i="1"/>
  <c r="O1948" i="1" l="1"/>
  <c r="N1949" i="1"/>
  <c r="N1950" i="1" l="1"/>
  <c r="O1949" i="1"/>
  <c r="O1950" i="1" l="1"/>
  <c r="N1951" i="1"/>
  <c r="N1952" i="1" l="1"/>
  <c r="O1951" i="1"/>
  <c r="O1952" i="1" l="1"/>
  <c r="N1953" i="1"/>
  <c r="O1953" i="1" l="1"/>
  <c r="N1954" i="1"/>
  <c r="O1954" i="1" l="1"/>
  <c r="N1955" i="1"/>
  <c r="O1955" i="1" l="1"/>
  <c r="N1956" i="1"/>
  <c r="O1956" i="1" l="1"/>
  <c r="N1957" i="1"/>
  <c r="N1958" i="1" l="1"/>
  <c r="O1957" i="1"/>
  <c r="O1958" i="1" l="1"/>
  <c r="N1959" i="1"/>
  <c r="N1960" i="1" l="1"/>
  <c r="O1959" i="1"/>
  <c r="N1961" i="1" l="1"/>
  <c r="O1960" i="1"/>
  <c r="O1961" i="1" l="1"/>
  <c r="N1962" i="1"/>
  <c r="O1962" i="1" l="1"/>
  <c r="N1963" i="1"/>
  <c r="O1963" i="1" l="1"/>
  <c r="N1964" i="1"/>
  <c r="O1964" i="1" l="1"/>
  <c r="N1965" i="1"/>
  <c r="N1966" i="1" l="1"/>
  <c r="O1965" i="1"/>
  <c r="O1966" i="1" l="1"/>
  <c r="N1967" i="1"/>
  <c r="N1968" i="1" l="1"/>
  <c r="O1967" i="1"/>
  <c r="O1968" i="1" l="1"/>
  <c r="N1969" i="1"/>
  <c r="O1969" i="1" l="1"/>
  <c r="N1970" i="1"/>
  <c r="O1970" i="1" l="1"/>
  <c r="N1971" i="1"/>
  <c r="O1971" i="1" l="1"/>
  <c r="N1972" i="1"/>
  <c r="O1972" i="1" l="1"/>
  <c r="N1973" i="1"/>
  <c r="N1974" i="1" l="1"/>
  <c r="O1973" i="1"/>
  <c r="O1974" i="1" l="1"/>
  <c r="N1975" i="1"/>
  <c r="N1976" i="1" l="1"/>
  <c r="O1975" i="1"/>
  <c r="O1976" i="1" l="1"/>
  <c r="N1977" i="1"/>
  <c r="O1977" i="1" l="1"/>
  <c r="N1978" i="1"/>
  <c r="O1978" i="1" l="1"/>
  <c r="N1979" i="1"/>
  <c r="O1979" i="1" l="1"/>
  <c r="N1980" i="1"/>
  <c r="O1980" i="1" l="1"/>
  <c r="N1981" i="1"/>
  <c r="N1982" i="1" l="1"/>
  <c r="O1981" i="1"/>
  <c r="O1982" i="1" l="1"/>
  <c r="N1983" i="1"/>
  <c r="N1984" i="1" l="1"/>
  <c r="O1983" i="1"/>
  <c r="O1984" i="1" l="1"/>
  <c r="N1985" i="1"/>
  <c r="O1985" i="1" l="1"/>
  <c r="N1986" i="1"/>
  <c r="O1986" i="1" l="1"/>
  <c r="N1987" i="1"/>
  <c r="O1987" i="1" l="1"/>
  <c r="N1988" i="1"/>
  <c r="O1988" i="1" l="1"/>
  <c r="N1989" i="1"/>
  <c r="N1990" i="1" l="1"/>
  <c r="O1989" i="1"/>
  <c r="O1990" i="1" l="1"/>
  <c r="N1991" i="1"/>
  <c r="N1992" i="1" l="1"/>
  <c r="O1991" i="1"/>
  <c r="O1992" i="1" l="1"/>
  <c r="N1993" i="1"/>
  <c r="O1993" i="1" l="1"/>
  <c r="N1994" i="1"/>
  <c r="O1994" i="1" l="1"/>
  <c r="N1995" i="1"/>
  <c r="O1995" i="1" l="1"/>
  <c r="N1996" i="1"/>
  <c r="O1996" i="1" l="1"/>
  <c r="N1997" i="1"/>
  <c r="N1998" i="1" l="1"/>
  <c r="O1997" i="1"/>
  <c r="O1998" i="1" l="1"/>
  <c r="N1999" i="1"/>
  <c r="N2000" i="1" l="1"/>
  <c r="O1999" i="1"/>
  <c r="O2000" i="1" l="1"/>
  <c r="N2001" i="1"/>
  <c r="O2001" i="1" l="1"/>
  <c r="N2002" i="1"/>
  <c r="N2003" i="1" l="1"/>
  <c r="O2002" i="1"/>
  <c r="O2003" i="1" l="1"/>
  <c r="N2004" i="1"/>
  <c r="O2004" i="1" l="1"/>
  <c r="N2005" i="1"/>
  <c r="N2006" i="1" l="1"/>
  <c r="O2005" i="1"/>
  <c r="O2006" i="1" l="1"/>
  <c r="N2007" i="1"/>
  <c r="N2008" i="1" l="1"/>
  <c r="O2007" i="1"/>
  <c r="O2008" i="1" l="1"/>
  <c r="N2009" i="1"/>
  <c r="O2009" i="1" l="1"/>
  <c r="N2010" i="1"/>
  <c r="O2010" i="1" l="1"/>
  <c r="N2011" i="1"/>
  <c r="O2011" i="1" l="1"/>
  <c r="N2012" i="1"/>
  <c r="O2012" i="1" l="1"/>
  <c r="N2013" i="1"/>
  <c r="N2014" i="1" l="1"/>
  <c r="O2013" i="1"/>
  <c r="O2014" i="1" l="1"/>
  <c r="N2015" i="1"/>
  <c r="N2016" i="1" l="1"/>
  <c r="O2015" i="1"/>
  <c r="O2016" i="1" l="1"/>
  <c r="N2017" i="1"/>
  <c r="O2017" i="1" l="1"/>
  <c r="N2018" i="1"/>
  <c r="O2018" i="1" l="1"/>
  <c r="N2019" i="1"/>
  <c r="O2019" i="1" l="1"/>
  <c r="N2020" i="1"/>
  <c r="O2020" i="1" l="1"/>
  <c r="N2021" i="1"/>
  <c r="N2022" i="1" l="1"/>
  <c r="O2021" i="1"/>
  <c r="O2022" i="1" l="1"/>
  <c r="N2023" i="1"/>
  <c r="N2024" i="1" l="1"/>
  <c r="O2023" i="1"/>
  <c r="O2024" i="1" l="1"/>
  <c r="N2025" i="1"/>
  <c r="O2025" i="1" l="1"/>
  <c r="N2026" i="1"/>
  <c r="O2026" i="1" l="1"/>
  <c r="N2027" i="1"/>
  <c r="O2027" i="1" l="1"/>
  <c r="N2028" i="1"/>
  <c r="O2028" i="1" l="1"/>
  <c r="N2029" i="1"/>
  <c r="N2030" i="1" l="1"/>
  <c r="O2029" i="1"/>
  <c r="O2030" i="1" l="1"/>
  <c r="N2031" i="1"/>
  <c r="N2032" i="1" l="1"/>
  <c r="O2031" i="1"/>
  <c r="O2032" i="1" l="1"/>
  <c r="N2033" i="1"/>
  <c r="O2033" i="1" l="1"/>
  <c r="N2034" i="1"/>
  <c r="O2034" i="1" l="1"/>
  <c r="N2035" i="1"/>
  <c r="O2035" i="1" l="1"/>
  <c r="N2036" i="1"/>
  <c r="O2036" i="1" l="1"/>
  <c r="N2037" i="1"/>
  <c r="N2038" i="1" l="1"/>
  <c r="O2037" i="1"/>
  <c r="O2038" i="1" l="1"/>
  <c r="N2039" i="1"/>
  <c r="N2040" i="1" l="1"/>
  <c r="O2039" i="1"/>
  <c r="O2040" i="1" l="1"/>
  <c r="N2041" i="1"/>
  <c r="O2041" i="1" l="1"/>
  <c r="N2042" i="1"/>
  <c r="O2042" i="1" l="1"/>
  <c r="N2043" i="1"/>
  <c r="O2043" i="1" l="1"/>
  <c r="N2044" i="1"/>
  <c r="N2045" i="1" l="1"/>
  <c r="O2044" i="1"/>
  <c r="N2046" i="1" l="1"/>
  <c r="O2045" i="1"/>
  <c r="O2046" i="1" l="1"/>
  <c r="N2047" i="1"/>
  <c r="N2048" i="1" l="1"/>
  <c r="O2047" i="1"/>
  <c r="O2048" i="1" l="1"/>
  <c r="N2049" i="1"/>
  <c r="O2049" i="1" l="1"/>
  <c r="N2050" i="1"/>
  <c r="O2050" i="1" l="1"/>
  <c r="N2051" i="1"/>
  <c r="O2051" i="1" l="1"/>
  <c r="N2052" i="1"/>
  <c r="O2052" i="1" l="1"/>
  <c r="N2053" i="1"/>
  <c r="N2054" i="1" l="1"/>
  <c r="O2053" i="1"/>
  <c r="O2054" i="1" l="1"/>
  <c r="N2055" i="1"/>
  <c r="N2056" i="1" l="1"/>
  <c r="O2055" i="1"/>
  <c r="N2057" i="1" l="1"/>
  <c r="O2056" i="1"/>
  <c r="O2057" i="1" l="1"/>
  <c r="N2058" i="1"/>
  <c r="O2058" i="1" l="1"/>
  <c r="N2059" i="1"/>
  <c r="O2059" i="1" l="1"/>
  <c r="N2060" i="1"/>
  <c r="O2060" i="1" l="1"/>
  <c r="N2061" i="1"/>
  <c r="N2062" i="1" l="1"/>
  <c r="O2061" i="1"/>
  <c r="O2062" i="1" l="1"/>
  <c r="N2063" i="1"/>
  <c r="N2064" i="1" l="1"/>
  <c r="O2063" i="1"/>
  <c r="O2064" i="1" l="1"/>
  <c r="N2065" i="1"/>
  <c r="O2065" i="1" l="1"/>
  <c r="N2066" i="1"/>
  <c r="O2066" i="1" l="1"/>
  <c r="N2067" i="1"/>
  <c r="O2067" i="1" l="1"/>
  <c r="N2068" i="1"/>
  <c r="O2068" i="1" l="1"/>
  <c r="N2069" i="1"/>
  <c r="N2070" i="1" l="1"/>
  <c r="O2069" i="1"/>
  <c r="O2070" i="1" l="1"/>
  <c r="N2071" i="1"/>
  <c r="N2072" i="1" l="1"/>
  <c r="O2071" i="1"/>
  <c r="O2072" i="1" l="1"/>
  <c r="N2073" i="1"/>
  <c r="O2073" i="1" l="1"/>
  <c r="N2074" i="1"/>
  <c r="O2074" i="1" l="1"/>
  <c r="N2075" i="1"/>
  <c r="O2075" i="1" l="1"/>
  <c r="N2076" i="1"/>
  <c r="O2076" i="1" l="1"/>
  <c r="N2077" i="1"/>
  <c r="N2078" i="1" l="1"/>
  <c r="O2077" i="1"/>
  <c r="O2078" i="1" l="1"/>
  <c r="N2079" i="1"/>
  <c r="N2080" i="1" l="1"/>
  <c r="O2079" i="1"/>
  <c r="O2080" i="1" l="1"/>
  <c r="N2081" i="1"/>
  <c r="O2081" i="1" l="1"/>
  <c r="N2082" i="1"/>
  <c r="O2082" i="1" l="1"/>
  <c r="N2083" i="1"/>
  <c r="O2083" i="1" l="1"/>
  <c r="N2084" i="1"/>
  <c r="O2084" i="1" l="1"/>
  <c r="N2085" i="1"/>
  <c r="N2086" i="1" l="1"/>
  <c r="O2085" i="1"/>
  <c r="O2086" i="1" l="1"/>
  <c r="N2087" i="1"/>
  <c r="N2088" i="1" l="1"/>
  <c r="O2087" i="1"/>
  <c r="N2089" i="1" l="1"/>
  <c r="O2088" i="1"/>
  <c r="O2089" i="1" l="1"/>
  <c r="N2090" i="1"/>
  <c r="O2090" i="1" l="1"/>
  <c r="N2091" i="1"/>
  <c r="O2091" i="1" l="1"/>
  <c r="N2092" i="1"/>
  <c r="O2092" i="1" l="1"/>
  <c r="N2093" i="1"/>
  <c r="N2094" i="1" l="1"/>
  <c r="O2093" i="1"/>
  <c r="O2094" i="1" l="1"/>
  <c r="N2095" i="1"/>
  <c r="N2096" i="1" l="1"/>
  <c r="O2095" i="1"/>
  <c r="O2096" i="1" l="1"/>
  <c r="N2097" i="1"/>
  <c r="O2097" i="1" l="1"/>
  <c r="N2098" i="1"/>
  <c r="O2098" i="1" l="1"/>
  <c r="N2099" i="1"/>
  <c r="O2099" i="1" l="1"/>
  <c r="N2100" i="1"/>
  <c r="O2100" i="1" l="1"/>
  <c r="N2101" i="1"/>
  <c r="N2102" i="1" l="1"/>
  <c r="O2101" i="1"/>
  <c r="O2102" i="1" l="1"/>
  <c r="N2103" i="1"/>
  <c r="N2104" i="1" l="1"/>
  <c r="O2103" i="1"/>
  <c r="O2104" i="1" l="1"/>
  <c r="N2105" i="1"/>
  <c r="O2105" i="1" l="1"/>
  <c r="N2106" i="1"/>
  <c r="O2106" i="1" l="1"/>
  <c r="N2107" i="1"/>
  <c r="O2107" i="1" l="1"/>
  <c r="N2108" i="1"/>
  <c r="O2108" i="1" l="1"/>
  <c r="N2109" i="1"/>
  <c r="N2110" i="1" l="1"/>
  <c r="O2109" i="1"/>
  <c r="O2110" i="1" l="1"/>
  <c r="N2111" i="1"/>
  <c r="N2112" i="1" l="1"/>
  <c r="O2111" i="1"/>
  <c r="O2112" i="1" l="1"/>
  <c r="N2113" i="1"/>
  <c r="O2113" i="1" l="1"/>
  <c r="N2114" i="1"/>
  <c r="O2114" i="1" l="1"/>
  <c r="N2115" i="1"/>
  <c r="O2115" i="1" l="1"/>
  <c r="N2116" i="1"/>
  <c r="O2116" i="1" l="1"/>
  <c r="N2117" i="1"/>
  <c r="N2118" i="1" l="1"/>
  <c r="O2117" i="1"/>
  <c r="O2118" i="1" l="1"/>
  <c r="N2119" i="1"/>
  <c r="N2120" i="1" l="1"/>
  <c r="O2119" i="1"/>
  <c r="O2120" i="1" l="1"/>
  <c r="N2121" i="1"/>
  <c r="O2121" i="1" l="1"/>
  <c r="N2122" i="1"/>
  <c r="O2122" i="1" l="1"/>
  <c r="N2123" i="1"/>
  <c r="O2123" i="1" l="1"/>
  <c r="N2124" i="1"/>
  <c r="O2124" i="1" l="1"/>
  <c r="N2125" i="1"/>
  <c r="N2126" i="1" l="1"/>
  <c r="O2125" i="1"/>
  <c r="O2126" i="1" l="1"/>
  <c r="N2127" i="1"/>
  <c r="O2127" i="1" l="1"/>
  <c r="N2128" i="1"/>
  <c r="O2128" i="1" l="1"/>
  <c r="N2129" i="1"/>
  <c r="O2129" i="1" l="1"/>
  <c r="N2130" i="1"/>
  <c r="O2130" i="1" l="1"/>
  <c r="N2131" i="1"/>
  <c r="O2131" i="1" l="1"/>
  <c r="N2132" i="1"/>
  <c r="O2132" i="1" l="1"/>
  <c r="N2133" i="1"/>
  <c r="O2133" i="1" l="1"/>
  <c r="N2134" i="1"/>
  <c r="O2134" i="1" l="1"/>
  <c r="N2135" i="1"/>
  <c r="O2135" i="1" l="1"/>
  <c r="N2136" i="1"/>
  <c r="O2136" i="1" l="1"/>
  <c r="N2137" i="1"/>
  <c r="O2137" i="1" l="1"/>
  <c r="N2138" i="1"/>
  <c r="O2138" i="1" l="1"/>
  <c r="N2139" i="1"/>
  <c r="O2139" i="1" l="1"/>
  <c r="N2140" i="1"/>
  <c r="O2140" i="1" l="1"/>
  <c r="N2141" i="1"/>
  <c r="O2141" i="1" l="1"/>
  <c r="N2142" i="1"/>
  <c r="O2142" i="1" l="1"/>
  <c r="N2143" i="1"/>
  <c r="O2143" i="1" l="1"/>
  <c r="N2144" i="1"/>
  <c r="O2144" i="1" l="1"/>
  <c r="N2145" i="1"/>
  <c r="O2145" i="1" l="1"/>
  <c r="N2146" i="1"/>
  <c r="O2146" i="1" l="1"/>
  <c r="N2147" i="1"/>
  <c r="O2147" i="1" l="1"/>
  <c r="N2148" i="1"/>
  <c r="O2148" i="1" l="1"/>
  <c r="N2149" i="1"/>
  <c r="O2149" i="1" l="1"/>
  <c r="N2150" i="1"/>
  <c r="N2151" i="1" l="1"/>
  <c r="O2150" i="1"/>
  <c r="O2151" i="1" l="1"/>
  <c r="N2152" i="1"/>
  <c r="O2152" i="1" l="1"/>
  <c r="N2153" i="1"/>
  <c r="O2153" i="1" l="1"/>
  <c r="N2154" i="1"/>
  <c r="O2154" i="1" l="1"/>
  <c r="N2155" i="1"/>
  <c r="O2155" i="1" l="1"/>
  <c r="N2156" i="1"/>
  <c r="O2156" i="1" l="1"/>
  <c r="N2157" i="1"/>
  <c r="O2157" i="1" l="1"/>
  <c r="N2158" i="1"/>
  <c r="O2158" i="1" l="1"/>
  <c r="N2159" i="1"/>
  <c r="O2159" i="1" l="1"/>
  <c r="N2160" i="1"/>
  <c r="O2160" i="1" l="1"/>
  <c r="N2161" i="1"/>
  <c r="O2161" i="1" l="1"/>
  <c r="N2162" i="1"/>
  <c r="O2162" i="1" l="1"/>
  <c r="N2163" i="1"/>
  <c r="O2163" i="1" l="1"/>
  <c r="N2164" i="1"/>
  <c r="O2164" i="1" l="1"/>
  <c r="N2165" i="1"/>
  <c r="O2165" i="1" l="1"/>
  <c r="N2166" i="1"/>
  <c r="O2166" i="1" l="1"/>
  <c r="N2167" i="1"/>
  <c r="O2167" i="1" l="1"/>
  <c r="N2168" i="1"/>
  <c r="O2168" i="1" l="1"/>
  <c r="N2169" i="1"/>
  <c r="O2169" i="1" l="1"/>
  <c r="N2170" i="1"/>
  <c r="O2170" i="1" l="1"/>
  <c r="N2171" i="1"/>
  <c r="O2171" i="1" l="1"/>
  <c r="N2172" i="1"/>
  <c r="O2172" i="1" l="1"/>
  <c r="N2173" i="1"/>
  <c r="O2173" i="1" l="1"/>
  <c r="N2174" i="1"/>
  <c r="O2174" i="1" l="1"/>
  <c r="N2175" i="1"/>
  <c r="O2175" i="1" l="1"/>
  <c r="N2176" i="1"/>
  <c r="O2176" i="1" l="1"/>
  <c r="N2177" i="1"/>
  <c r="O2177" i="1" l="1"/>
  <c r="N2178" i="1"/>
  <c r="O2178" i="1" l="1"/>
  <c r="N2179" i="1"/>
  <c r="O2179" i="1" l="1"/>
  <c r="N2180" i="1"/>
  <c r="O2180" i="1" l="1"/>
  <c r="N2181" i="1"/>
  <c r="N2182" i="1" l="1"/>
  <c r="O2181" i="1"/>
  <c r="O2182" i="1" l="1"/>
  <c r="N2183" i="1"/>
  <c r="C11" i="2" s="1"/>
  <c r="O2183" i="1" l="1"/>
  <c r="N2184" i="1"/>
  <c r="O2184" i="1" l="1"/>
  <c r="N2185" i="1"/>
  <c r="O11" i="2"/>
  <c r="Q11" i="2"/>
  <c r="P11" i="2"/>
  <c r="O2185" i="1" l="1"/>
  <c r="N2186" i="1"/>
  <c r="O2186" i="1" l="1"/>
  <c r="N2187" i="1"/>
  <c r="O2187" i="1" l="1"/>
  <c r="N2188" i="1"/>
  <c r="O2188" i="1" l="1"/>
  <c r="N2189" i="1"/>
  <c r="O2189" i="1" l="1"/>
  <c r="N2190" i="1"/>
  <c r="O2190" i="1" l="1"/>
  <c r="N2191" i="1"/>
  <c r="O2191" i="1" l="1"/>
  <c r="N2192" i="1"/>
  <c r="O2192" i="1" l="1"/>
  <c r="N2193" i="1"/>
  <c r="O2193" i="1" l="1"/>
  <c r="N2194" i="1"/>
  <c r="O2194" i="1" l="1"/>
  <c r="N2195" i="1"/>
  <c r="O2195" i="1" l="1"/>
  <c r="N2196" i="1"/>
  <c r="O2196" i="1" l="1"/>
  <c r="N2197" i="1"/>
  <c r="O2197" i="1" l="1"/>
  <c r="N2198" i="1"/>
  <c r="O2198" i="1" l="1"/>
  <c r="N2199" i="1"/>
  <c r="O2199" i="1" l="1"/>
  <c r="N2200" i="1"/>
  <c r="O2200" i="1" l="1"/>
  <c r="N2201" i="1"/>
  <c r="O2201" i="1" l="1"/>
  <c r="N2202" i="1"/>
  <c r="O2202" i="1" l="1"/>
  <c r="N2203" i="1"/>
  <c r="O2203" i="1" l="1"/>
  <c r="N2204" i="1"/>
  <c r="O2204" i="1" l="1"/>
  <c r="N2205" i="1"/>
  <c r="O2205" i="1" l="1"/>
  <c r="N2206" i="1"/>
  <c r="O2206" i="1" l="1"/>
  <c r="N2207" i="1"/>
  <c r="O2207" i="1" l="1"/>
  <c r="N2208" i="1"/>
  <c r="O2208" i="1" l="1"/>
  <c r="N2209" i="1"/>
  <c r="O2209" i="1" l="1"/>
  <c r="N2210" i="1"/>
  <c r="O2210" i="1" l="1"/>
  <c r="N2211" i="1"/>
  <c r="O2211" i="1" l="1"/>
  <c r="N2212" i="1"/>
  <c r="O2212" i="1" l="1"/>
  <c r="N2213" i="1"/>
  <c r="O2213" i="1" l="1"/>
  <c r="N2214" i="1"/>
  <c r="O2214" i="1" l="1"/>
  <c r="N2215" i="1"/>
  <c r="O2215" i="1" l="1"/>
  <c r="N2216" i="1"/>
  <c r="O2216" i="1" l="1"/>
  <c r="N2217" i="1"/>
  <c r="O2217" i="1" l="1"/>
  <c r="N2218" i="1"/>
  <c r="O2218" i="1" l="1"/>
  <c r="N2219" i="1"/>
  <c r="O2219" i="1" l="1"/>
  <c r="N2220" i="1"/>
  <c r="O2220" i="1" l="1"/>
  <c r="N2221" i="1"/>
  <c r="O2221" i="1" l="1"/>
  <c r="N2222" i="1"/>
  <c r="O2222" i="1" l="1"/>
  <c r="N2223" i="1"/>
  <c r="O2223" i="1" l="1"/>
  <c r="N2224" i="1"/>
  <c r="O2224" i="1" l="1"/>
  <c r="N2225" i="1"/>
  <c r="O2225" i="1" l="1"/>
  <c r="N2226" i="1"/>
  <c r="O2226" i="1" l="1"/>
  <c r="N2227" i="1"/>
  <c r="O2227" i="1" l="1"/>
  <c r="N2228" i="1"/>
  <c r="O2228" i="1" l="1"/>
  <c r="N2229" i="1"/>
  <c r="O2229" i="1" l="1"/>
  <c r="N2230" i="1"/>
  <c r="O2230" i="1" l="1"/>
  <c r="N2231" i="1"/>
  <c r="O2231" i="1" l="1"/>
  <c r="N2232" i="1"/>
  <c r="O2232" i="1" l="1"/>
  <c r="N2233" i="1"/>
  <c r="O2233" i="1" l="1"/>
  <c r="N2234" i="1"/>
  <c r="O2234" i="1" l="1"/>
  <c r="N2235" i="1"/>
  <c r="O2235" i="1" l="1"/>
  <c r="N2236" i="1"/>
  <c r="O2236" i="1" l="1"/>
  <c r="N2237" i="1"/>
  <c r="O2237" i="1" l="1"/>
  <c r="N2238" i="1"/>
  <c r="O2238" i="1" l="1"/>
  <c r="N2239" i="1"/>
  <c r="O2239" i="1" l="1"/>
  <c r="N2240" i="1"/>
  <c r="O2240" i="1" l="1"/>
  <c r="N2241" i="1"/>
  <c r="O2241" i="1" l="1"/>
  <c r="N2242" i="1"/>
  <c r="O2242" i="1" l="1"/>
  <c r="N2243" i="1"/>
  <c r="O2243" i="1" l="1"/>
  <c r="N2244" i="1"/>
  <c r="O2244" i="1" l="1"/>
  <c r="N2245" i="1"/>
  <c r="O2245" i="1" l="1"/>
  <c r="N2246" i="1"/>
  <c r="N2247" i="1" l="1"/>
  <c r="O2246" i="1"/>
  <c r="O2247" i="1" l="1"/>
  <c r="N2248" i="1"/>
  <c r="O2248" i="1" l="1"/>
  <c r="N2249" i="1"/>
  <c r="O2249" i="1" l="1"/>
  <c r="N2250" i="1"/>
  <c r="O2250" i="1" l="1"/>
  <c r="N2251" i="1"/>
  <c r="O2251" i="1" l="1"/>
  <c r="N2252" i="1"/>
  <c r="O2252" i="1" l="1"/>
  <c r="N2253" i="1"/>
  <c r="O2253" i="1" l="1"/>
  <c r="N2254" i="1"/>
  <c r="O2254" i="1" l="1"/>
  <c r="N2255" i="1"/>
  <c r="O2255" i="1" l="1"/>
  <c r="N2256" i="1"/>
  <c r="O2256" i="1" l="1"/>
  <c r="N2257" i="1"/>
  <c r="O2257" i="1" l="1"/>
  <c r="N2258" i="1"/>
  <c r="O2258" i="1" l="1"/>
  <c r="N2259" i="1"/>
  <c r="O2259" i="1" l="1"/>
  <c r="N2260" i="1"/>
  <c r="O2260" i="1" l="1"/>
  <c r="N2261" i="1"/>
  <c r="O2261" i="1" l="1"/>
  <c r="N2262" i="1"/>
  <c r="O2262" i="1" l="1"/>
  <c r="N2263" i="1"/>
  <c r="O2263" i="1" l="1"/>
  <c r="N2264" i="1"/>
  <c r="O2264" i="1" l="1"/>
  <c r="N2265" i="1"/>
  <c r="O2265" i="1" l="1"/>
  <c r="N2266" i="1"/>
  <c r="O2266" i="1" l="1"/>
  <c r="N2267" i="1"/>
  <c r="O2267" i="1" l="1"/>
  <c r="N2268" i="1"/>
  <c r="O2268" i="1" l="1"/>
  <c r="N2269" i="1"/>
  <c r="O2269" i="1" l="1"/>
  <c r="N2270" i="1"/>
  <c r="O2270" i="1" l="1"/>
  <c r="N2271" i="1"/>
  <c r="O2271" i="1" l="1"/>
  <c r="N2272" i="1"/>
  <c r="O2272" i="1" l="1"/>
  <c r="N2273" i="1"/>
  <c r="O2273" i="1" l="1"/>
  <c r="N2274" i="1"/>
  <c r="O2274" i="1" l="1"/>
  <c r="N2275" i="1"/>
  <c r="O2275" i="1" l="1"/>
  <c r="N2276" i="1"/>
  <c r="O2276" i="1" l="1"/>
  <c r="N2277" i="1"/>
  <c r="O2277" i="1" l="1"/>
  <c r="N2278" i="1"/>
  <c r="O2278" i="1" l="1"/>
  <c r="N2279" i="1"/>
  <c r="O2279" i="1" l="1"/>
  <c r="N2280" i="1"/>
  <c r="O2280" i="1" l="1"/>
  <c r="N2281" i="1"/>
  <c r="O2281" i="1" l="1"/>
  <c r="N2282" i="1"/>
  <c r="O2282" i="1" l="1"/>
  <c r="N2283" i="1"/>
  <c r="O2283" i="1" l="1"/>
  <c r="N2284" i="1"/>
  <c r="O2284" i="1" l="1"/>
  <c r="N2285" i="1"/>
  <c r="O2285" i="1" l="1"/>
  <c r="N2286" i="1"/>
  <c r="O2286" i="1" l="1"/>
  <c r="N2287" i="1"/>
  <c r="O2287" i="1" l="1"/>
  <c r="N2288" i="1"/>
  <c r="O2288" i="1" l="1"/>
  <c r="N2289" i="1"/>
  <c r="O2289" i="1" l="1"/>
  <c r="N2290" i="1"/>
  <c r="O2290" i="1" l="1"/>
  <c r="N2291" i="1"/>
  <c r="O2291" i="1" l="1"/>
  <c r="N2292" i="1"/>
  <c r="O2292" i="1" l="1"/>
  <c r="N2293" i="1"/>
  <c r="O2293" i="1" l="1"/>
  <c r="N2294" i="1"/>
  <c r="O2294" i="1" l="1"/>
  <c r="N2295" i="1"/>
  <c r="O2295" i="1" l="1"/>
  <c r="N2296" i="1"/>
  <c r="O2296" i="1" l="1"/>
  <c r="N2297" i="1"/>
  <c r="O2297" i="1" l="1"/>
  <c r="N2298" i="1"/>
  <c r="N2299" i="1" l="1"/>
  <c r="O2298" i="1"/>
  <c r="O2299" i="1" l="1"/>
  <c r="N2300" i="1"/>
  <c r="O2300" i="1" l="1"/>
  <c r="N2301" i="1"/>
  <c r="O2301" i="1" l="1"/>
  <c r="N2302" i="1"/>
  <c r="O2302" i="1" l="1"/>
  <c r="N2303" i="1"/>
  <c r="O2303" i="1" l="1"/>
  <c r="N2304" i="1"/>
  <c r="O2304" i="1" l="1"/>
  <c r="N2305" i="1"/>
  <c r="O2305" i="1" l="1"/>
  <c r="N2306" i="1"/>
  <c r="O2306" i="1" l="1"/>
  <c r="N2307" i="1"/>
  <c r="O2307" i="1" l="1"/>
  <c r="N2308" i="1"/>
  <c r="O2308" i="1" l="1"/>
  <c r="N2309" i="1"/>
  <c r="O2309" i="1" l="1"/>
  <c r="N2310" i="1"/>
  <c r="N2311" i="1" l="1"/>
  <c r="O2310" i="1"/>
  <c r="O2311" i="1" l="1"/>
  <c r="N2312" i="1"/>
  <c r="O2312" i="1" l="1"/>
  <c r="N2313" i="1"/>
  <c r="O2313" i="1" l="1"/>
  <c r="N2314" i="1"/>
  <c r="N2315" i="1" l="1"/>
  <c r="O2314" i="1"/>
  <c r="O2315" i="1" l="1"/>
  <c r="N2316" i="1"/>
  <c r="O2316" i="1" l="1"/>
  <c r="N2317" i="1"/>
  <c r="O2317" i="1" l="1"/>
  <c r="N2318" i="1"/>
  <c r="O2318" i="1" l="1"/>
  <c r="N2319" i="1"/>
  <c r="O2319" i="1" l="1"/>
  <c r="N2320" i="1"/>
  <c r="O2320" i="1" l="1"/>
  <c r="N2321" i="1"/>
  <c r="O2321" i="1" l="1"/>
  <c r="N2322" i="1"/>
  <c r="O2322" i="1" l="1"/>
  <c r="N2323" i="1"/>
  <c r="O2323" i="1" l="1"/>
  <c r="N2324" i="1"/>
  <c r="O2324" i="1" l="1"/>
  <c r="N2325" i="1"/>
  <c r="N2326" i="1" l="1"/>
  <c r="O2325" i="1"/>
  <c r="N2327" i="1" l="1"/>
  <c r="O2326" i="1"/>
  <c r="O2327" i="1" l="1"/>
  <c r="N2328" i="1"/>
  <c r="O2328" i="1" l="1"/>
  <c r="N2329" i="1"/>
  <c r="O2329" i="1" l="1"/>
  <c r="N2330" i="1"/>
  <c r="N2331" i="1" l="1"/>
  <c r="O2330" i="1"/>
  <c r="O2331" i="1" l="1"/>
  <c r="N2332" i="1"/>
  <c r="O2332" i="1" l="1"/>
  <c r="N2333" i="1"/>
  <c r="O2333" i="1" l="1"/>
  <c r="N2334" i="1"/>
  <c r="O2334" i="1" l="1"/>
  <c r="N2335" i="1"/>
  <c r="O2335" i="1" l="1"/>
  <c r="N2336" i="1"/>
  <c r="O2336" i="1" l="1"/>
  <c r="N2337" i="1"/>
  <c r="O2337" i="1" l="1"/>
  <c r="N2338" i="1"/>
  <c r="O2338" i="1" l="1"/>
  <c r="N2339" i="1"/>
  <c r="O2339" i="1" l="1"/>
  <c r="N2340" i="1"/>
  <c r="O2340" i="1" l="1"/>
  <c r="N2341" i="1"/>
  <c r="O2341" i="1" l="1"/>
  <c r="N2342" i="1"/>
  <c r="O2342" i="1" l="1"/>
  <c r="N2343" i="1"/>
  <c r="O2343" i="1" l="1"/>
  <c r="N2344" i="1"/>
  <c r="O2344" i="1" l="1"/>
  <c r="N2345" i="1"/>
  <c r="O2345" i="1" l="1"/>
  <c r="N2346" i="1"/>
  <c r="N2347" i="1" l="1"/>
  <c r="O2346" i="1"/>
  <c r="O2347" i="1" l="1"/>
  <c r="N2348" i="1"/>
  <c r="O2348" i="1" l="1"/>
  <c r="N2349" i="1"/>
  <c r="O2349" i="1" l="1"/>
  <c r="N2350" i="1"/>
  <c r="O2350" i="1" l="1"/>
  <c r="N2351" i="1"/>
  <c r="O2351" i="1" l="1"/>
  <c r="N2352" i="1"/>
  <c r="O2352" i="1" l="1"/>
  <c r="N2353" i="1"/>
  <c r="O2353" i="1" l="1"/>
  <c r="N2354" i="1"/>
  <c r="O2354" i="1" l="1"/>
  <c r="N2355" i="1"/>
  <c r="O2355" i="1" l="1"/>
  <c r="N2356" i="1"/>
  <c r="O2356" i="1" l="1"/>
  <c r="N2357" i="1"/>
  <c r="O2357" i="1" l="1"/>
  <c r="N2358" i="1"/>
  <c r="O2358" i="1" l="1"/>
  <c r="N2359" i="1"/>
  <c r="O2359" i="1" l="1"/>
  <c r="N2360" i="1"/>
  <c r="O2360" i="1" l="1"/>
  <c r="N2361" i="1"/>
  <c r="O2361" i="1" l="1"/>
  <c r="N2362" i="1"/>
  <c r="N2363" i="1" l="1"/>
  <c r="O2362" i="1"/>
  <c r="O2363" i="1" l="1"/>
  <c r="N2364" i="1"/>
  <c r="O2364" i="1" l="1"/>
  <c r="N2365" i="1"/>
  <c r="O2365" i="1" l="1"/>
  <c r="N2366" i="1"/>
  <c r="O2366" i="1" l="1"/>
  <c r="N2367" i="1"/>
  <c r="O2367" i="1" l="1"/>
  <c r="N2368" i="1"/>
  <c r="O2368" i="1" l="1"/>
  <c r="N2369" i="1"/>
  <c r="O2369" i="1" l="1"/>
  <c r="N2370" i="1"/>
  <c r="O2370" i="1" l="1"/>
  <c r="N2371" i="1"/>
  <c r="O2371" i="1" l="1"/>
  <c r="N2372" i="1"/>
  <c r="O2372" i="1" l="1"/>
  <c r="N2373" i="1"/>
  <c r="O2373" i="1" l="1"/>
  <c r="N2374" i="1"/>
  <c r="N2375" i="1" l="1"/>
  <c r="O2374" i="1"/>
  <c r="O2375" i="1" l="1"/>
  <c r="N2376" i="1"/>
  <c r="O2376" i="1" l="1"/>
  <c r="N2377" i="1"/>
  <c r="O2377" i="1" l="1"/>
  <c r="N2378" i="1"/>
  <c r="N2379" i="1" l="1"/>
  <c r="O2378" i="1"/>
  <c r="O2379" i="1" l="1"/>
  <c r="N2380" i="1"/>
  <c r="O2380" i="1" l="1"/>
  <c r="N2381" i="1"/>
  <c r="O2381" i="1" l="1"/>
  <c r="N2382" i="1"/>
  <c r="O2382" i="1" l="1"/>
  <c r="N2383" i="1"/>
  <c r="O2383" i="1" l="1"/>
  <c r="N2384" i="1"/>
  <c r="O2384" i="1" l="1"/>
  <c r="N2385" i="1"/>
  <c r="O2385" i="1" l="1"/>
  <c r="N2386" i="1"/>
  <c r="O2386" i="1" l="1"/>
  <c r="N2387" i="1"/>
  <c r="O2387" i="1" l="1"/>
  <c r="N2388" i="1"/>
  <c r="O2388" i="1" l="1"/>
  <c r="N2389" i="1"/>
  <c r="O2389" i="1" l="1"/>
  <c r="N2390" i="1"/>
  <c r="O2390" i="1" l="1"/>
  <c r="N2391" i="1"/>
  <c r="O2391" i="1" l="1"/>
  <c r="N2392" i="1"/>
  <c r="O2392" i="1" l="1"/>
  <c r="N2393" i="1"/>
  <c r="O2393" i="1" l="1"/>
  <c r="N2394" i="1"/>
  <c r="N2395" i="1" l="1"/>
  <c r="O2394" i="1"/>
  <c r="O2395" i="1" l="1"/>
  <c r="N2396" i="1"/>
  <c r="O2396" i="1" l="1"/>
  <c r="N2397" i="1"/>
  <c r="O2397" i="1" l="1"/>
  <c r="N2398" i="1"/>
  <c r="N2399" i="1" l="1"/>
  <c r="O2398" i="1"/>
  <c r="O2399" i="1" l="1"/>
  <c r="N2400" i="1"/>
  <c r="O2400" i="1" l="1"/>
  <c r="N2401" i="1"/>
  <c r="O2401" i="1" l="1"/>
  <c r="N2402" i="1"/>
  <c r="O2402" i="1" l="1"/>
  <c r="N2403" i="1"/>
  <c r="O2403" i="1" l="1"/>
  <c r="N2404" i="1"/>
  <c r="O2404" i="1" l="1"/>
  <c r="N2405" i="1"/>
  <c r="O2405" i="1" l="1"/>
  <c r="N2406" i="1"/>
  <c r="N2407" i="1" l="1"/>
  <c r="O2406" i="1"/>
  <c r="O2407" i="1" l="1"/>
  <c r="N2408" i="1"/>
  <c r="O2408" i="1" l="1"/>
  <c r="N2409" i="1"/>
  <c r="O2409" i="1" l="1"/>
  <c r="N2410" i="1"/>
  <c r="N2411" i="1" l="1"/>
  <c r="O2410" i="1"/>
  <c r="O2411" i="1" l="1"/>
  <c r="N2412" i="1"/>
  <c r="O2412" i="1" l="1"/>
  <c r="N2413" i="1"/>
  <c r="O2413" i="1" l="1"/>
  <c r="N2414" i="1"/>
  <c r="O2414" i="1" l="1"/>
  <c r="N2415" i="1"/>
  <c r="O2415" i="1" l="1"/>
  <c r="N2416" i="1"/>
  <c r="N2417" i="1" l="1"/>
  <c r="O2416" i="1"/>
  <c r="O2417" i="1" l="1"/>
  <c r="N2418" i="1"/>
  <c r="O2418" i="1" l="1"/>
  <c r="N2419" i="1"/>
  <c r="O2419" i="1" l="1"/>
  <c r="N2420" i="1"/>
  <c r="N2421" i="1" l="1"/>
  <c r="O2420" i="1"/>
  <c r="O2421" i="1" l="1"/>
  <c r="N2422" i="1"/>
  <c r="N2423" i="1" l="1"/>
  <c r="O2422" i="1"/>
  <c r="O2423" i="1" l="1"/>
  <c r="N2424" i="1"/>
  <c r="N2425" i="1" l="1"/>
  <c r="O2424" i="1"/>
  <c r="O2425" i="1" l="1"/>
  <c r="N2426" i="1"/>
  <c r="O2426" i="1" l="1"/>
  <c r="N2427" i="1"/>
  <c r="O2427" i="1" l="1"/>
  <c r="N2428" i="1"/>
  <c r="C12" i="2" s="1"/>
  <c r="O2428" i="1" l="1"/>
  <c r="N2429" i="1"/>
  <c r="P12" i="2" l="1"/>
  <c r="Q12" i="2"/>
  <c r="O12" i="2"/>
  <c r="O2429" i="1"/>
  <c r="N2430" i="1"/>
  <c r="O2430" i="1" l="1"/>
  <c r="N2431" i="1"/>
  <c r="O2431" i="1" l="1"/>
  <c r="N2432" i="1"/>
  <c r="O2432" i="1" l="1"/>
  <c r="N2433" i="1"/>
  <c r="O2433" i="1" l="1"/>
  <c r="N2434" i="1"/>
  <c r="O2434" i="1" l="1"/>
  <c r="N2435" i="1"/>
  <c r="O2435" i="1" l="1"/>
  <c r="N2436" i="1"/>
  <c r="N2437" i="1" l="1"/>
  <c r="O2436" i="1"/>
  <c r="O2437" i="1" l="1"/>
  <c r="N2438" i="1"/>
  <c r="O2438" i="1" l="1"/>
  <c r="N2439" i="1"/>
  <c r="O2439" i="1" l="1"/>
  <c r="N2440" i="1"/>
  <c r="N2441" i="1" l="1"/>
  <c r="O2440" i="1"/>
  <c r="O2441" i="1" l="1"/>
  <c r="N2442" i="1"/>
  <c r="O2442" i="1" l="1"/>
  <c r="N2443" i="1"/>
  <c r="O2443" i="1" l="1"/>
  <c r="N2444" i="1"/>
  <c r="N2445" i="1" l="1"/>
  <c r="O2444" i="1"/>
  <c r="O2445" i="1" l="1"/>
  <c r="N2446" i="1"/>
  <c r="N2447" i="1" l="1"/>
  <c r="O2446" i="1"/>
  <c r="O2447" i="1" l="1"/>
  <c r="N2448" i="1"/>
  <c r="O2448" i="1" l="1"/>
  <c r="N2449" i="1"/>
  <c r="O2449" i="1" l="1"/>
  <c r="N2450" i="1"/>
  <c r="O2450" i="1" l="1"/>
  <c r="N2451" i="1"/>
  <c r="O2451" i="1" l="1"/>
  <c r="N2452" i="1"/>
  <c r="N2453" i="1" l="1"/>
  <c r="O2452" i="1"/>
  <c r="O2453" i="1" l="1"/>
  <c r="N2454" i="1"/>
  <c r="O2454" i="1" l="1"/>
  <c r="N2455" i="1"/>
  <c r="O2455" i="1" l="1"/>
  <c r="N2456" i="1"/>
  <c r="O2456" i="1" l="1"/>
  <c r="N2457" i="1"/>
  <c r="O2457" i="1" l="1"/>
  <c r="N2458" i="1"/>
  <c r="O2458" i="1" l="1"/>
  <c r="N2459" i="1"/>
  <c r="O2459" i="1" l="1"/>
  <c r="N2460" i="1"/>
  <c r="N2461" i="1" l="1"/>
  <c r="O2460" i="1"/>
  <c r="O2461" i="1" l="1"/>
  <c r="N2462" i="1"/>
  <c r="O2462" i="1" l="1"/>
  <c r="N2463" i="1"/>
  <c r="O2463" i="1" l="1"/>
  <c r="N2464" i="1"/>
  <c r="O2464" i="1" l="1"/>
  <c r="N2465" i="1"/>
  <c r="O2465" i="1" l="1"/>
  <c r="N2466" i="1"/>
  <c r="N2467" i="1" l="1"/>
  <c r="O2466" i="1"/>
  <c r="O2467" i="1" l="1"/>
  <c r="N2468" i="1"/>
  <c r="N2469" i="1" l="1"/>
  <c r="O2468" i="1"/>
  <c r="O2469" i="1" l="1"/>
  <c r="N2470" i="1"/>
  <c r="O2470" i="1" l="1"/>
  <c r="N2471" i="1"/>
  <c r="O2471" i="1" l="1"/>
  <c r="N2472" i="1"/>
  <c r="N2473" i="1" l="1"/>
  <c r="O2472" i="1"/>
  <c r="O2473" i="1" l="1"/>
  <c r="N2474" i="1"/>
  <c r="O2474" i="1" l="1"/>
  <c r="N2475" i="1"/>
  <c r="O2475" i="1" l="1"/>
  <c r="N2476" i="1"/>
  <c r="N2477" i="1" l="1"/>
  <c r="O2476" i="1"/>
  <c r="O2477" i="1" l="1"/>
  <c r="N2478" i="1"/>
  <c r="O2478" i="1" l="1"/>
  <c r="N2479" i="1"/>
  <c r="O2479" i="1" l="1"/>
  <c r="N2480" i="1"/>
  <c r="N2481" i="1" l="1"/>
  <c r="O2480" i="1"/>
  <c r="O2481" i="1" l="1"/>
  <c r="N2482" i="1"/>
  <c r="O2482" i="1" l="1"/>
  <c r="N2483" i="1"/>
  <c r="O2483" i="1" l="1"/>
  <c r="N2484" i="1"/>
  <c r="O2484" i="1" l="1"/>
  <c r="N2485" i="1"/>
  <c r="O2485" i="1" l="1"/>
  <c r="N2486" i="1"/>
  <c r="O2486" i="1" l="1"/>
  <c r="N2487" i="1"/>
  <c r="O2487" i="1" l="1"/>
  <c r="N2488" i="1"/>
  <c r="O2488" i="1" l="1"/>
  <c r="N2489" i="1"/>
  <c r="O2489" i="1" l="1"/>
  <c r="N2490" i="1"/>
  <c r="O2490" i="1" l="1"/>
  <c r="N2491" i="1"/>
  <c r="O2491" i="1" l="1"/>
  <c r="N2492" i="1"/>
  <c r="O2492" i="1" l="1"/>
  <c r="N2493" i="1"/>
  <c r="O2493" i="1" l="1"/>
  <c r="N2494" i="1"/>
  <c r="O2494" i="1" l="1"/>
  <c r="N2495" i="1"/>
  <c r="O2495" i="1" l="1"/>
  <c r="N2496" i="1"/>
  <c r="O2496" i="1" l="1"/>
  <c r="N2497" i="1"/>
  <c r="O2497" i="1" l="1"/>
  <c r="N2498" i="1"/>
  <c r="O2498" i="1" l="1"/>
  <c r="N2499" i="1"/>
  <c r="O2499" i="1" l="1"/>
  <c r="N2500" i="1"/>
  <c r="O2500" i="1" l="1"/>
  <c r="N2501" i="1"/>
  <c r="O2501" i="1" l="1"/>
  <c r="N2502" i="1"/>
  <c r="O2502" i="1" l="1"/>
  <c r="N2503" i="1"/>
  <c r="O2503" i="1" l="1"/>
  <c r="N2504" i="1"/>
  <c r="O2504" i="1" l="1"/>
  <c r="N2505" i="1"/>
  <c r="O2505" i="1" l="1"/>
  <c r="N2506" i="1"/>
  <c r="O2506" i="1" l="1"/>
  <c r="N2507" i="1"/>
  <c r="O2507" i="1" l="1"/>
  <c r="N2508" i="1"/>
  <c r="O2508" i="1" l="1"/>
  <c r="N2509" i="1"/>
  <c r="O2509" i="1" l="1"/>
  <c r="N2510" i="1"/>
  <c r="O2510" i="1" l="1"/>
  <c r="N2511" i="1"/>
  <c r="O2511" i="1" l="1"/>
  <c r="N2512" i="1"/>
  <c r="O2512" i="1" l="1"/>
  <c r="N2513" i="1"/>
  <c r="O2513" i="1" l="1"/>
  <c r="N2514" i="1"/>
  <c r="O2514" i="1" l="1"/>
  <c r="N2515" i="1"/>
  <c r="O2515" i="1" l="1"/>
  <c r="N2516" i="1"/>
  <c r="O2516" i="1" l="1"/>
  <c r="N2517" i="1"/>
  <c r="O2517" i="1" l="1"/>
  <c r="N2518" i="1"/>
  <c r="O2518" i="1" l="1"/>
  <c r="N2519" i="1"/>
  <c r="O2519" i="1" l="1"/>
  <c r="N2520" i="1"/>
  <c r="O2520" i="1" l="1"/>
  <c r="N2521" i="1"/>
  <c r="O2521" i="1" l="1"/>
  <c r="N2522" i="1"/>
  <c r="O2522" i="1" l="1"/>
  <c r="N2523" i="1"/>
  <c r="O2523" i="1" l="1"/>
  <c r="N2524" i="1"/>
  <c r="O2524" i="1" l="1"/>
  <c r="N2525" i="1"/>
  <c r="O2525" i="1" l="1"/>
  <c r="N2526" i="1"/>
  <c r="O2526" i="1" l="1"/>
  <c r="N2527" i="1"/>
  <c r="O2527" i="1" l="1"/>
  <c r="N2528" i="1"/>
  <c r="O2528" i="1" l="1"/>
  <c r="N2529" i="1"/>
  <c r="O2529" i="1" l="1"/>
  <c r="N2530" i="1"/>
  <c r="O2530" i="1" l="1"/>
  <c r="N2531" i="1"/>
  <c r="O2531" i="1" l="1"/>
  <c r="N2532" i="1"/>
  <c r="O2532" i="1" l="1"/>
  <c r="N2533" i="1"/>
  <c r="O2533" i="1" l="1"/>
  <c r="N2534" i="1"/>
  <c r="O2534" i="1" l="1"/>
  <c r="N2535" i="1"/>
  <c r="O2535" i="1" l="1"/>
  <c r="N2536" i="1"/>
  <c r="O2536" i="1" l="1"/>
  <c r="N2537" i="1"/>
  <c r="O2537" i="1" l="1"/>
  <c r="N2538" i="1"/>
  <c r="O2538" i="1" l="1"/>
  <c r="N2539" i="1"/>
  <c r="O2539" i="1" l="1"/>
  <c r="N2540" i="1"/>
  <c r="O2540" i="1" l="1"/>
  <c r="N2541" i="1"/>
  <c r="O2541" i="1" l="1"/>
  <c r="N2542" i="1"/>
  <c r="O2542" i="1" l="1"/>
  <c r="N2543" i="1"/>
  <c r="O2543" i="1" l="1"/>
  <c r="N2544" i="1"/>
  <c r="O2544" i="1" l="1"/>
  <c r="N2545" i="1"/>
  <c r="O2545" i="1" l="1"/>
  <c r="N2546" i="1"/>
  <c r="O2546" i="1" l="1"/>
  <c r="N2547" i="1"/>
  <c r="O2547" i="1" l="1"/>
  <c r="N2548" i="1"/>
  <c r="O2548" i="1" l="1"/>
  <c r="N2549" i="1"/>
  <c r="O2549" i="1" l="1"/>
  <c r="N2550" i="1"/>
  <c r="O2550" i="1" l="1"/>
  <c r="N2551" i="1"/>
  <c r="O2551" i="1" l="1"/>
  <c r="N2552" i="1"/>
  <c r="O2552" i="1" l="1"/>
  <c r="N2553" i="1"/>
  <c r="O2553" i="1" l="1"/>
  <c r="N2554" i="1"/>
  <c r="O2554" i="1" l="1"/>
  <c r="N2555" i="1"/>
  <c r="O2555" i="1" l="1"/>
  <c r="N2556" i="1"/>
  <c r="O2556" i="1" l="1"/>
  <c r="N2557" i="1"/>
  <c r="O2557" i="1" l="1"/>
  <c r="N2558" i="1"/>
  <c r="O2558" i="1" l="1"/>
  <c r="N2559" i="1"/>
  <c r="O2559" i="1" l="1"/>
  <c r="N2560" i="1"/>
  <c r="O2560" i="1" l="1"/>
  <c r="N2561" i="1"/>
  <c r="O2561" i="1" l="1"/>
  <c r="N2562" i="1"/>
  <c r="O2562" i="1" l="1"/>
  <c r="N2563" i="1"/>
  <c r="O2563" i="1" l="1"/>
  <c r="N2564" i="1"/>
  <c r="O2564" i="1" l="1"/>
  <c r="N2565" i="1"/>
  <c r="O2565" i="1" l="1"/>
  <c r="N2566" i="1"/>
  <c r="O2566" i="1" l="1"/>
  <c r="N2567" i="1"/>
  <c r="O2567" i="1" l="1"/>
  <c r="N2568" i="1"/>
  <c r="O2568" i="1" l="1"/>
  <c r="N2569" i="1"/>
  <c r="O2569" i="1" l="1"/>
  <c r="N2570" i="1"/>
  <c r="O2570" i="1" l="1"/>
  <c r="N2571" i="1"/>
  <c r="O2571" i="1" l="1"/>
  <c r="N2572" i="1"/>
  <c r="O2572" i="1" l="1"/>
  <c r="N2573" i="1"/>
  <c r="O2573" i="1" l="1"/>
  <c r="N2574" i="1"/>
  <c r="O2574" i="1" l="1"/>
  <c r="N2575" i="1"/>
  <c r="O2575" i="1" l="1"/>
  <c r="N2576" i="1"/>
  <c r="O2576" i="1" l="1"/>
  <c r="N2577" i="1"/>
  <c r="O2577" i="1" l="1"/>
  <c r="N2578" i="1"/>
  <c r="O2578" i="1" l="1"/>
  <c r="N2579" i="1"/>
  <c r="O2579" i="1" l="1"/>
  <c r="N2580" i="1"/>
  <c r="O2580" i="1" l="1"/>
  <c r="N2581" i="1"/>
  <c r="O2581" i="1" l="1"/>
  <c r="N2582" i="1"/>
  <c r="O2582" i="1" l="1"/>
  <c r="N2583" i="1"/>
  <c r="O2583" i="1" l="1"/>
  <c r="N2584" i="1"/>
  <c r="O2584" i="1" l="1"/>
  <c r="N2585" i="1"/>
  <c r="O2585" i="1" l="1"/>
  <c r="N2586" i="1"/>
  <c r="O2586" i="1" l="1"/>
  <c r="N2587" i="1"/>
  <c r="O2587" i="1" l="1"/>
  <c r="N2588" i="1"/>
  <c r="O2588" i="1" l="1"/>
  <c r="N2589" i="1"/>
  <c r="O2589" i="1" l="1"/>
  <c r="N2590" i="1"/>
  <c r="O2590" i="1" l="1"/>
  <c r="N2591" i="1"/>
  <c r="O2591" i="1" l="1"/>
  <c r="N2592" i="1"/>
  <c r="O2592" i="1" l="1"/>
  <c r="N2593" i="1"/>
  <c r="O2593" i="1" l="1"/>
  <c r="N2594" i="1"/>
  <c r="O2594" i="1" l="1"/>
  <c r="N2595" i="1"/>
  <c r="O2595" i="1" l="1"/>
  <c r="N2596" i="1"/>
  <c r="O2596" i="1" l="1"/>
  <c r="N2597" i="1"/>
  <c r="O2597" i="1" l="1"/>
  <c r="N2598" i="1"/>
  <c r="O2598" i="1" l="1"/>
  <c r="N2599" i="1"/>
  <c r="O2599" i="1" l="1"/>
  <c r="N2600" i="1"/>
  <c r="O2600" i="1" l="1"/>
  <c r="N2601" i="1"/>
  <c r="O2601" i="1" l="1"/>
  <c r="N2602" i="1"/>
  <c r="O2602" i="1" l="1"/>
  <c r="N2603" i="1"/>
  <c r="O2603" i="1" l="1"/>
  <c r="N2604" i="1"/>
  <c r="O2604" i="1" l="1"/>
  <c r="N2605" i="1"/>
  <c r="O2605" i="1" l="1"/>
  <c r="N2606" i="1"/>
  <c r="O2606" i="1" l="1"/>
  <c r="N2607" i="1"/>
  <c r="O2607" i="1" l="1"/>
  <c r="N2608" i="1"/>
  <c r="O2608" i="1" l="1"/>
  <c r="N2609" i="1"/>
  <c r="O2609" i="1" l="1"/>
  <c r="N2610" i="1"/>
  <c r="O2610" i="1" l="1"/>
  <c r="N2611" i="1"/>
  <c r="O2611" i="1" l="1"/>
  <c r="N2612" i="1"/>
  <c r="O2612" i="1" l="1"/>
  <c r="N2613" i="1"/>
  <c r="O2613" i="1" l="1"/>
  <c r="N2614" i="1"/>
  <c r="O2614" i="1" l="1"/>
  <c r="N2615" i="1"/>
  <c r="O2615" i="1" l="1"/>
  <c r="N2616" i="1"/>
  <c r="O2616" i="1" l="1"/>
  <c r="N2617" i="1"/>
  <c r="O2617" i="1" l="1"/>
  <c r="N2618" i="1"/>
  <c r="O2618" i="1" l="1"/>
  <c r="N2619" i="1"/>
  <c r="O2619" i="1" l="1"/>
  <c r="N2620" i="1"/>
  <c r="O2620" i="1" l="1"/>
  <c r="N2621" i="1"/>
  <c r="O2621" i="1" l="1"/>
  <c r="N2622" i="1"/>
  <c r="O2622" i="1" l="1"/>
  <c r="N2623" i="1"/>
  <c r="O2623" i="1" l="1"/>
  <c r="N2624" i="1"/>
  <c r="O2624" i="1" l="1"/>
  <c r="N2625" i="1"/>
  <c r="O2625" i="1" l="1"/>
  <c r="N2626" i="1"/>
  <c r="O2626" i="1" l="1"/>
  <c r="N2627" i="1"/>
  <c r="O2627" i="1" l="1"/>
  <c r="N2628" i="1"/>
  <c r="O2628" i="1" l="1"/>
  <c r="N2629" i="1"/>
  <c r="O2629" i="1" l="1"/>
  <c r="N2630" i="1"/>
  <c r="O2630" i="1" l="1"/>
  <c r="N2631" i="1"/>
  <c r="O2631" i="1" l="1"/>
  <c r="N2632" i="1"/>
  <c r="O2632" i="1" l="1"/>
  <c r="N2633" i="1"/>
  <c r="O2633" i="1" l="1"/>
  <c r="N2634" i="1"/>
  <c r="O2634" i="1" l="1"/>
  <c r="N2635" i="1"/>
  <c r="O2635" i="1" l="1"/>
  <c r="N2636" i="1"/>
  <c r="N2637" i="1" l="1"/>
  <c r="O2636" i="1"/>
  <c r="O2637" i="1" l="1"/>
  <c r="N2638" i="1"/>
  <c r="O2638" i="1" l="1"/>
  <c r="N2639" i="1"/>
  <c r="O2639" i="1" l="1"/>
  <c r="N2640" i="1"/>
  <c r="O2640" i="1" l="1"/>
  <c r="N2641" i="1"/>
  <c r="O2641" i="1" l="1"/>
  <c r="N2642" i="1"/>
  <c r="O2642" i="1" l="1"/>
  <c r="N2643" i="1"/>
  <c r="O2643" i="1" l="1"/>
  <c r="N2644" i="1"/>
  <c r="O2644" i="1" l="1"/>
  <c r="N2645" i="1"/>
  <c r="O2645" i="1" l="1"/>
  <c r="N2646" i="1"/>
  <c r="O2646" i="1" l="1"/>
  <c r="N2647" i="1"/>
  <c r="O2647" i="1" l="1"/>
  <c r="N2648" i="1"/>
  <c r="O2648" i="1" l="1"/>
  <c r="N2649" i="1"/>
  <c r="O2649" i="1" l="1"/>
  <c r="N2650" i="1"/>
  <c r="O2650" i="1" l="1"/>
  <c r="N2651" i="1"/>
  <c r="O2651" i="1" l="1"/>
  <c r="N2652" i="1"/>
  <c r="O2652" i="1" l="1"/>
  <c r="N2653" i="1"/>
  <c r="O2653" i="1" l="1"/>
  <c r="N2654" i="1"/>
  <c r="O2654" i="1" l="1"/>
  <c r="N2655" i="1"/>
  <c r="O2655" i="1" l="1"/>
  <c r="N2656" i="1"/>
  <c r="O2656" i="1" l="1"/>
  <c r="N2657" i="1"/>
  <c r="O2657" i="1" l="1"/>
  <c r="N2658" i="1"/>
  <c r="O2658" i="1" l="1"/>
  <c r="N2659" i="1"/>
  <c r="O2659" i="1" l="1"/>
  <c r="N2660" i="1"/>
  <c r="O2660" i="1" l="1"/>
  <c r="N2661" i="1"/>
  <c r="O2661" i="1" l="1"/>
  <c r="N2662" i="1"/>
  <c r="O2662" i="1" l="1"/>
  <c r="N2663" i="1"/>
  <c r="O2663" i="1" l="1"/>
  <c r="N2664" i="1"/>
  <c r="O2664" i="1" l="1"/>
  <c r="N2665" i="1"/>
  <c r="O2665" i="1" l="1"/>
  <c r="N2666" i="1"/>
  <c r="O2666" i="1" l="1"/>
  <c r="N2667" i="1"/>
  <c r="O2667" i="1" l="1"/>
  <c r="N2668" i="1"/>
  <c r="O2668" i="1" l="1"/>
  <c r="N2669" i="1"/>
  <c r="O2669" i="1" l="1"/>
  <c r="N2670" i="1"/>
  <c r="O2670" i="1" l="1"/>
  <c r="N2671" i="1"/>
  <c r="O2671" i="1" l="1"/>
  <c r="N2672" i="1"/>
  <c r="C13" i="2" s="1"/>
  <c r="O2672" i="1" l="1"/>
  <c r="N2673" i="1"/>
  <c r="Q13" i="2" l="1"/>
  <c r="P13" i="2"/>
  <c r="O13" i="2"/>
  <c r="O2673" i="1"/>
  <c r="N2674" i="1"/>
  <c r="O2674" i="1" l="1"/>
  <c r="N2675" i="1"/>
  <c r="O2675" i="1" l="1"/>
  <c r="N2676" i="1"/>
  <c r="O2676" i="1" l="1"/>
  <c r="N2677" i="1"/>
  <c r="O2677" i="1" l="1"/>
  <c r="N2678" i="1"/>
  <c r="O2678" i="1" l="1"/>
  <c r="N2679" i="1"/>
  <c r="O2679" i="1" l="1"/>
  <c r="N2680" i="1"/>
  <c r="O2680" i="1" l="1"/>
  <c r="N2681" i="1"/>
  <c r="O2681" i="1" l="1"/>
  <c r="N2682" i="1"/>
  <c r="O2682" i="1" l="1"/>
  <c r="N2683" i="1"/>
  <c r="O2683" i="1" l="1"/>
  <c r="N2684" i="1"/>
  <c r="O2684" i="1" l="1"/>
  <c r="N2685" i="1"/>
  <c r="O2685" i="1" l="1"/>
  <c r="N2686" i="1"/>
  <c r="O2686" i="1" l="1"/>
  <c r="N2687" i="1"/>
  <c r="O2687" i="1" l="1"/>
  <c r="N2688" i="1"/>
  <c r="O2688" i="1" l="1"/>
  <c r="N2689" i="1"/>
  <c r="O2689" i="1" l="1"/>
  <c r="N2690" i="1"/>
  <c r="O2690" i="1" l="1"/>
  <c r="N2691" i="1"/>
  <c r="O2691" i="1" l="1"/>
  <c r="N2692" i="1"/>
  <c r="O2692" i="1" l="1"/>
  <c r="N2693" i="1"/>
  <c r="O2693" i="1" l="1"/>
  <c r="N2694" i="1"/>
  <c r="O2694" i="1" l="1"/>
  <c r="N2695" i="1"/>
  <c r="O2695" i="1" l="1"/>
  <c r="N2696" i="1"/>
  <c r="O2696" i="1" l="1"/>
  <c r="N2697" i="1"/>
  <c r="O2697" i="1" l="1"/>
  <c r="N2698" i="1"/>
  <c r="O2698" i="1" l="1"/>
  <c r="N2699" i="1"/>
  <c r="O2699" i="1" l="1"/>
  <c r="N2700" i="1"/>
  <c r="O2700" i="1" l="1"/>
  <c r="N2701" i="1"/>
  <c r="O2701" i="1" l="1"/>
  <c r="N2702" i="1"/>
  <c r="O2702" i="1" l="1"/>
  <c r="N2703" i="1"/>
  <c r="O2703" i="1" l="1"/>
  <c r="N2704" i="1"/>
  <c r="O2704" i="1" l="1"/>
  <c r="N2705" i="1"/>
  <c r="O2705" i="1" l="1"/>
  <c r="N2706" i="1"/>
  <c r="O2706" i="1" l="1"/>
  <c r="N2707" i="1"/>
  <c r="O2707" i="1" l="1"/>
  <c r="N2708" i="1"/>
  <c r="O2708" i="1" l="1"/>
  <c r="N2709" i="1"/>
  <c r="O2709" i="1" l="1"/>
  <c r="N2710" i="1"/>
  <c r="O2710" i="1" l="1"/>
  <c r="N2711" i="1"/>
  <c r="O2711" i="1" l="1"/>
  <c r="N2712" i="1"/>
  <c r="O2712" i="1" l="1"/>
  <c r="N2713" i="1"/>
  <c r="O2713" i="1" l="1"/>
  <c r="N2714" i="1"/>
  <c r="O2714" i="1" l="1"/>
  <c r="N2715" i="1"/>
  <c r="O2715" i="1" l="1"/>
  <c r="N2716" i="1"/>
  <c r="O2716" i="1" l="1"/>
  <c r="N2717" i="1"/>
  <c r="O2717" i="1" l="1"/>
  <c r="N2718" i="1"/>
  <c r="O2718" i="1" l="1"/>
  <c r="N2719" i="1"/>
  <c r="O2719" i="1" l="1"/>
  <c r="N2720" i="1"/>
  <c r="O2720" i="1" l="1"/>
  <c r="N2721" i="1"/>
  <c r="O2721" i="1" l="1"/>
  <c r="N2722" i="1"/>
  <c r="O2722" i="1" l="1"/>
  <c r="N2723" i="1"/>
  <c r="O2723" i="1" l="1"/>
  <c r="N2724" i="1"/>
  <c r="O2724" i="1" l="1"/>
  <c r="N2725" i="1"/>
  <c r="O2725" i="1" l="1"/>
  <c r="N2726" i="1"/>
  <c r="O2726" i="1" l="1"/>
  <c r="N2727" i="1"/>
  <c r="O2727" i="1" l="1"/>
  <c r="N2728" i="1"/>
  <c r="O2728" i="1" l="1"/>
  <c r="N2729" i="1"/>
  <c r="O2729" i="1" l="1"/>
  <c r="N2730" i="1"/>
  <c r="O2730" i="1" l="1"/>
  <c r="N2731" i="1"/>
  <c r="O2731" i="1" l="1"/>
  <c r="N2732" i="1"/>
  <c r="O2732" i="1" l="1"/>
  <c r="N2733" i="1"/>
  <c r="O2733" i="1" l="1"/>
  <c r="N2734" i="1"/>
  <c r="O2734" i="1" l="1"/>
  <c r="N2735" i="1"/>
  <c r="O2735" i="1" l="1"/>
  <c r="N2736" i="1"/>
  <c r="O2736" i="1" l="1"/>
  <c r="N2737" i="1"/>
  <c r="O2737" i="1" l="1"/>
  <c r="N2738" i="1"/>
  <c r="O2738" i="1" l="1"/>
  <c r="N2739" i="1"/>
  <c r="O2739" i="1" l="1"/>
  <c r="N2740" i="1"/>
  <c r="O2740" i="1" l="1"/>
  <c r="N2741" i="1"/>
  <c r="O2741" i="1" l="1"/>
  <c r="N2742" i="1"/>
  <c r="O2742" i="1" l="1"/>
  <c r="N2743" i="1"/>
  <c r="O2743" i="1" l="1"/>
  <c r="N2744" i="1"/>
  <c r="O2744" i="1" l="1"/>
  <c r="N2745" i="1"/>
  <c r="O2745" i="1" l="1"/>
  <c r="N2746" i="1"/>
  <c r="O2746" i="1" l="1"/>
  <c r="N2747" i="1"/>
  <c r="O2747" i="1" l="1"/>
  <c r="N2748" i="1"/>
  <c r="O2748" i="1" l="1"/>
  <c r="N2749" i="1"/>
  <c r="O2749" i="1" l="1"/>
  <c r="N2750" i="1"/>
  <c r="O2750" i="1" l="1"/>
  <c r="N2751" i="1"/>
  <c r="O2751" i="1" l="1"/>
  <c r="N2752" i="1"/>
  <c r="O2752" i="1" l="1"/>
  <c r="N2753" i="1"/>
  <c r="O2753" i="1" l="1"/>
  <c r="N2754" i="1"/>
  <c r="O2754" i="1" l="1"/>
  <c r="N2755" i="1"/>
  <c r="O2755" i="1" l="1"/>
  <c r="N2756" i="1"/>
  <c r="O2756" i="1" l="1"/>
  <c r="N2757" i="1"/>
  <c r="O2757" i="1" l="1"/>
  <c r="N2758" i="1"/>
  <c r="O2758" i="1" l="1"/>
  <c r="N2759" i="1"/>
  <c r="O2759" i="1" l="1"/>
  <c r="N2760" i="1"/>
  <c r="O2760" i="1" l="1"/>
  <c r="N2761" i="1"/>
  <c r="O2761" i="1" l="1"/>
  <c r="N2762" i="1"/>
  <c r="O2762" i="1" l="1"/>
  <c r="N2763" i="1"/>
  <c r="O2763" i="1" l="1"/>
  <c r="N2764" i="1"/>
  <c r="O2764" i="1" l="1"/>
  <c r="N2765" i="1"/>
  <c r="O2765" i="1" l="1"/>
  <c r="N2766" i="1"/>
  <c r="O2766" i="1" l="1"/>
  <c r="N2767" i="1"/>
  <c r="O2767" i="1" l="1"/>
  <c r="N2768" i="1"/>
  <c r="O2768" i="1" l="1"/>
  <c r="N2769" i="1"/>
  <c r="O2769" i="1" l="1"/>
  <c r="N2770" i="1"/>
  <c r="O2770" i="1" l="1"/>
  <c r="N2771" i="1"/>
  <c r="O2771" i="1" l="1"/>
  <c r="N2772" i="1"/>
  <c r="O2772" i="1" l="1"/>
  <c r="N2773" i="1"/>
  <c r="O2773" i="1" l="1"/>
  <c r="N2774" i="1"/>
  <c r="O2774" i="1" l="1"/>
  <c r="N2775" i="1"/>
  <c r="O2775" i="1" l="1"/>
  <c r="N2776" i="1"/>
  <c r="O2776" i="1" l="1"/>
  <c r="N2777" i="1"/>
  <c r="O2777" i="1" l="1"/>
  <c r="N2778" i="1"/>
  <c r="O2778" i="1" l="1"/>
  <c r="N2779" i="1"/>
  <c r="O2779" i="1" l="1"/>
  <c r="N2780" i="1"/>
  <c r="O2780" i="1" l="1"/>
  <c r="N2781" i="1"/>
  <c r="O2781" i="1" l="1"/>
  <c r="N2782" i="1"/>
  <c r="O2782" i="1" l="1"/>
  <c r="N2783" i="1"/>
  <c r="O2783" i="1" l="1"/>
  <c r="N2784" i="1"/>
  <c r="O2784" i="1" l="1"/>
  <c r="N2785" i="1"/>
  <c r="O2785" i="1" l="1"/>
  <c r="N2786" i="1"/>
  <c r="O2786" i="1" l="1"/>
  <c r="N2787" i="1"/>
  <c r="O2787" i="1" l="1"/>
  <c r="N2788" i="1"/>
  <c r="O2788" i="1" l="1"/>
  <c r="N2789" i="1"/>
  <c r="O2789" i="1" l="1"/>
  <c r="N2790" i="1"/>
  <c r="O2790" i="1" l="1"/>
  <c r="N2791" i="1"/>
  <c r="O2791" i="1" l="1"/>
  <c r="N2792" i="1"/>
  <c r="O2792" i="1" l="1"/>
  <c r="N2793" i="1"/>
  <c r="O2793" i="1" l="1"/>
  <c r="N2794" i="1"/>
  <c r="O2794" i="1" l="1"/>
  <c r="N2795" i="1"/>
  <c r="O2795" i="1" l="1"/>
  <c r="N2796" i="1"/>
  <c r="O2796" i="1" l="1"/>
  <c r="N2797" i="1"/>
  <c r="O2797" i="1" l="1"/>
  <c r="N2798" i="1"/>
  <c r="O2798" i="1" l="1"/>
  <c r="N2799" i="1"/>
  <c r="O2799" i="1" l="1"/>
  <c r="N2800" i="1"/>
  <c r="O2800" i="1" l="1"/>
  <c r="N2801" i="1"/>
  <c r="O2801" i="1" l="1"/>
  <c r="N2802" i="1"/>
  <c r="O2802" i="1" l="1"/>
  <c r="N2803" i="1"/>
  <c r="O2803" i="1" l="1"/>
  <c r="N2804" i="1"/>
  <c r="O2804" i="1" l="1"/>
  <c r="N2805" i="1"/>
  <c r="O2805" i="1" l="1"/>
  <c r="N2806" i="1"/>
  <c r="O2806" i="1" l="1"/>
  <c r="N2807" i="1"/>
  <c r="O2807" i="1" l="1"/>
  <c r="N2808" i="1"/>
  <c r="O2808" i="1" l="1"/>
  <c r="N2809" i="1"/>
  <c r="O2809" i="1" l="1"/>
  <c r="N2810" i="1"/>
  <c r="O2810" i="1" l="1"/>
  <c r="N2811" i="1"/>
  <c r="O2811" i="1" l="1"/>
  <c r="N2812" i="1"/>
  <c r="O2812" i="1" l="1"/>
  <c r="N2813" i="1"/>
  <c r="O2813" i="1" l="1"/>
  <c r="N2814" i="1"/>
  <c r="O2814" i="1" l="1"/>
  <c r="N2815" i="1"/>
  <c r="O2815" i="1" l="1"/>
  <c r="N2816" i="1"/>
  <c r="O2816" i="1" l="1"/>
  <c r="N2817" i="1"/>
  <c r="O2817" i="1" l="1"/>
  <c r="N2818" i="1"/>
  <c r="O2818" i="1" l="1"/>
  <c r="N2819" i="1"/>
  <c r="O2819" i="1" l="1"/>
  <c r="N2820" i="1"/>
  <c r="O2820" i="1" l="1"/>
  <c r="N2821" i="1"/>
  <c r="O2821" i="1" l="1"/>
  <c r="N2822" i="1"/>
  <c r="O2822" i="1" l="1"/>
  <c r="N2823" i="1"/>
  <c r="O2823" i="1" l="1"/>
  <c r="N2824" i="1"/>
  <c r="O2824" i="1" l="1"/>
  <c r="N2825" i="1"/>
  <c r="O2825" i="1" l="1"/>
  <c r="N2826" i="1"/>
  <c r="O2826" i="1" l="1"/>
  <c r="N2827" i="1"/>
  <c r="O2827" i="1" l="1"/>
  <c r="N2828" i="1"/>
  <c r="O2828" i="1" l="1"/>
  <c r="N2829" i="1"/>
  <c r="O2829" i="1" l="1"/>
  <c r="N2830" i="1"/>
  <c r="O2830" i="1" l="1"/>
  <c r="N2831" i="1"/>
  <c r="O2831" i="1" l="1"/>
  <c r="N2832" i="1"/>
  <c r="O2832" i="1" l="1"/>
  <c r="N2833" i="1"/>
  <c r="O2833" i="1" l="1"/>
  <c r="N2834" i="1"/>
  <c r="O2834" i="1" l="1"/>
  <c r="N2835" i="1"/>
  <c r="O2835" i="1" l="1"/>
  <c r="N2836" i="1"/>
  <c r="O2836" i="1" l="1"/>
  <c r="N2837" i="1"/>
  <c r="O2837" i="1" l="1"/>
  <c r="N2838" i="1"/>
  <c r="O2838" i="1" l="1"/>
  <c r="N2839" i="1"/>
  <c r="O2839" i="1" l="1"/>
  <c r="N2840" i="1"/>
  <c r="O2840" i="1" l="1"/>
  <c r="N2841" i="1"/>
  <c r="O2841" i="1" l="1"/>
  <c r="N2842" i="1"/>
  <c r="O2842" i="1" l="1"/>
  <c r="N2843" i="1"/>
  <c r="O2843" i="1" l="1"/>
  <c r="N2844" i="1"/>
  <c r="O2844" i="1" l="1"/>
  <c r="N2845" i="1"/>
  <c r="O2845" i="1" l="1"/>
  <c r="N2846" i="1"/>
  <c r="O2846" i="1" l="1"/>
  <c r="N2847" i="1"/>
  <c r="O2847" i="1" l="1"/>
  <c r="N2848" i="1"/>
  <c r="O2848" i="1" l="1"/>
  <c r="N2849" i="1"/>
  <c r="O2849" i="1" l="1"/>
  <c r="N2850" i="1"/>
  <c r="O2850" i="1" l="1"/>
  <c r="N2851" i="1"/>
  <c r="O2851" i="1" l="1"/>
  <c r="N2852" i="1"/>
  <c r="O2852" i="1" l="1"/>
  <c r="N2853" i="1"/>
  <c r="O2853" i="1" l="1"/>
  <c r="N2854" i="1"/>
  <c r="O2854" i="1" l="1"/>
  <c r="N2855" i="1"/>
  <c r="O2855" i="1" l="1"/>
  <c r="N2856" i="1"/>
  <c r="O2856" i="1" l="1"/>
  <c r="N2857" i="1"/>
  <c r="O2857" i="1" l="1"/>
  <c r="N2858" i="1"/>
  <c r="O2858" i="1" l="1"/>
  <c r="N2859" i="1"/>
  <c r="O2859" i="1" l="1"/>
  <c r="N2860" i="1"/>
  <c r="O2860" i="1" l="1"/>
  <c r="N2861" i="1"/>
  <c r="O2861" i="1" l="1"/>
  <c r="N2862" i="1"/>
  <c r="O2862" i="1" l="1"/>
  <c r="N2863" i="1"/>
  <c r="O2863" i="1" l="1"/>
  <c r="N2864" i="1"/>
  <c r="O2864" i="1" l="1"/>
  <c r="N2865" i="1"/>
  <c r="O2865" i="1" l="1"/>
  <c r="N2866" i="1"/>
  <c r="O2866" i="1" l="1"/>
  <c r="N2867" i="1"/>
  <c r="O2867" i="1" l="1"/>
  <c r="N2868" i="1"/>
  <c r="O2868" i="1" l="1"/>
  <c r="N2869" i="1"/>
  <c r="O2869" i="1" l="1"/>
  <c r="N2870" i="1"/>
  <c r="O2870" i="1" l="1"/>
  <c r="N2871" i="1"/>
  <c r="O2871" i="1" l="1"/>
  <c r="N2872" i="1"/>
  <c r="O2872" i="1" l="1"/>
  <c r="N2873" i="1"/>
  <c r="O2873" i="1" l="1"/>
  <c r="N2874" i="1"/>
  <c r="O2874" i="1" l="1"/>
  <c r="N2875" i="1"/>
  <c r="O2875" i="1" l="1"/>
  <c r="N2876" i="1"/>
  <c r="O2876" i="1" l="1"/>
  <c r="N2877" i="1"/>
  <c r="O2877" i="1" l="1"/>
  <c r="N2878" i="1"/>
  <c r="O2878" i="1" l="1"/>
  <c r="N2879" i="1"/>
  <c r="O2879" i="1" l="1"/>
  <c r="N2880" i="1"/>
  <c r="O2880" i="1" l="1"/>
  <c r="N2881" i="1"/>
  <c r="O2881" i="1" l="1"/>
  <c r="N2882" i="1"/>
  <c r="O2882" i="1" l="1"/>
  <c r="N2883" i="1"/>
  <c r="O2883" i="1" l="1"/>
  <c r="N2884" i="1"/>
  <c r="O2884" i="1" l="1"/>
  <c r="N2885" i="1"/>
  <c r="O2885" i="1" l="1"/>
  <c r="N2886" i="1"/>
  <c r="O2886" i="1" l="1"/>
  <c r="N2887" i="1"/>
  <c r="O2887" i="1" l="1"/>
  <c r="N2888" i="1"/>
  <c r="O2888" i="1" l="1"/>
  <c r="N2889" i="1"/>
  <c r="O2889" i="1" l="1"/>
  <c r="N2890" i="1"/>
  <c r="O2890" i="1" l="1"/>
  <c r="N2891" i="1"/>
  <c r="C14" i="2" s="1"/>
  <c r="O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<sst xmlns="http://schemas.openxmlformats.org/spreadsheetml/2006/main" count="43" uniqueCount="36">
  <si>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</si>
  <si>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</si>
  <si>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</si>
  <si>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</si>
  <si>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</si>
  <si>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</si>
  <si>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</si>
  <si>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</si>
  <si>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</si>
  <si>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</si>
  <si>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</si>
  <si>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</si>
  <si>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</si>
  <si>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</si>
  <si>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</si>
  <si>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</si>
  <si>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</si>
  <si>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</si>
  <si>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</si>
  <si>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</si>
  <si>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</si>
  <si>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</si>
  <si>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</si>
  <si>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</si>
  <si>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</si>
  <si>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</si>
  <si>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ADL</t>
    <phoneticPr fontId="18" type="noConversion"/>
  </si>
  <si>
    <t>ADLMA</t>
    <phoneticPr fontId="18" type="noConversion"/>
  </si>
  <si>
    <t>条件1：</t>
    <phoneticPr fontId="18" type="noConversion"/>
  </si>
  <si>
    <t>条件1：ADL穿过ADLMA，买入，反之卖出。N=35-75对应结果</t>
    <phoneticPr fontId="18" type="noConversion"/>
  </si>
  <si>
    <t>背离天数</t>
    <phoneticPr fontId="18" type="noConversion"/>
  </si>
  <si>
    <t>IF(I3&gt;J3,"买","卖")</t>
    <phoneticPr fontId="18" type="noConversion"/>
  </si>
  <si>
    <t>ADL和价格顶背离，卖出，底背离，买入，背离天数从2-18对应值</t>
    <phoneticPr fontId="18" type="noConversion"/>
  </si>
  <si>
    <t>条件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</si>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</sst>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1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K3" sqref="K3:K2891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625" style="32" bestFit="1" customWidth="1"/>
    <col min="13" max="13" width="9" style="3"/>
    <col min="14" max="14" width="9" style="2"/>
    <col min="15" max="15" width="9.5" style="2" customWidth="1"/>
  </cols>
  <sheetData>
    <row r="1" spans="1:18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26</v>
      </c>
      <c r="J1" s="32" t="s">
        <v>27</v>
      </c>
      <c r="K1" s="2"/>
      <c r="L1" s="2" t="s">
        <v>7</v>
      </c>
      <c r="M1" s="3" t="s">
        <v>3</v>
      </c>
      <c r="N1" s="2" t="s">
        <v>4</v>
      </c>
      <c r="O1" s="2" t="s">
        <v>2</v>
      </c>
    </row>
    <row r="2" spans="1:18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I2" s="32">
        <v>-41490</v>
      </c>
      <c r="J2" s="32">
        <f ca="1">IF(ROW()&gt;计算结果!B$18+1,AVERAGE(OFFSET(I2,0,0,-计算结果!B$18,1)),AVERAGE(OFFSET(I2,0,0,-ROW(),1)))</f>
        <v>-41490</v>
      </c>
      <c r="K2" t="str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IF(ROW()&gt;计算结果!B$19+1,IF(AND(I2&gt;OFFSET(I2,-计算结果!B$19,0,1,1),'000300'!E2&lt;OFFSET('000300'!E2,-计算结果!B$19,0,1,1)),"买",IF(AND(I2&lt;OFFSET(I2,-计算结果!B$19,0,1,1),'000300'!E2&gt;OFFSET('000300'!E2,-计算结果!B$19,0,1,1)),"卖",K1)),"买")</f>
        <v>买</v>
      </c>
      <c r="N2" s="2">
        <v>1</v>
      </c>
    </row>
    <row r="3" spans="1:18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2">
        <v>-40739</v>
      </c>
      <c r="J3" s="32">
        <f ca="1">IF(ROW()&gt;计算结果!B$18+1,AVERAGE(OFFSET(I3,0,0,-计算结果!B$18,1)),AVERAGE(OFFSET(I3,0,0,-ROW(),1)))</f>
        <v>-41114.5</v>
      </c>
      <c r="K3" t="str">
        <f ca="1">IF(计算结果!B$20=1,IF(I3&gt;J3,"买","卖"),IF(计算结果!B$20=2,IF(ROW()&gt;计算结果!B$19+1,IF(AND(I3&gt;OFFSET(I3,-计算结果!B$19,0,1,1),'000300'!E3&lt;OFFSET('000300'!E3,-计算结果!B$19,0,1,1)),"买",IF(AND(I3&lt;OFFSET(I3,-计算结果!B$19,0,1,1),'000300'!E3&gt;OFFSET('000300'!E3,-计算结果!B$19,0,1,1)),"卖",K2)),"买"),""))</f>
        <v>买</v>
      </c>
      <c r="L3" s="4"/>
      <c r="M3" s="3">
        <f ca="1">IF(K2="买",E3/E2-1,"")</f>
        <v>9.9410860916371302E-3</v>
      </c>
      <c r="N3" s="2">
        <f ca="1">IFERROR(N2*(1+M3),N2)</f>
        <v>1.0099410860916371</v>
      </c>
      <c r="O3" s="3">
        <f ca="1">1-N3/MAX(N$2:N3)</f>
        <v>0</v>
      </c>
      <c r="Q3" t="s">
        <v>28</v>
      </c>
      <c r="R3" t="s">
        <v>31</v>
      </c>
    </row>
    <row r="4" spans="1:18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2">
        <v>-41196</v>
      </c>
      <c r="J4" s="32">
        <f ca="1">IF(ROW()&gt;计算结果!B$18+1,AVERAGE(OFFSET(I4,0,0,-计算结果!B$18,1)),AVERAGE(OFFSET(I4,0,0,-ROW(),1)))</f>
        <v>-41141.666666666664</v>
      </c>
      <c r="K4" t="str">
        <f ca="1">IF(计算结果!B$20=1,IF(I4&gt;J4,"买","卖"),IF(计算结果!B$20=2,IF(ROW()&gt;计算结果!B$19+1,IF(AND(I4&gt;OFFSET(I4,-计算结果!B$19,0,1,1),'000300'!E4&lt;OFFSET('000300'!E4,-计算结果!B$19,0,1,1)),"买",IF(AND(I4&lt;OFFSET(I4,-计算结果!B$19,0,1,1),'000300'!E4&gt;OFFSET('000300'!E4,-计算结果!B$19,0,1,1)),"卖",K3)),"买"),""))</f>
        <v>买</v>
      </c>
      <c r="L4" s="4" t="str">
        <f t="shared" ref="L4:L67" ca="1" si="1">IF(K3&lt;&gt;K4,1,"")</f>
        <v/>
      </c>
      <c r="M4" s="3">
        <f ca="1">IF(K3="买",E4/E3-1,0)-IF(L4=1,计算结果!B$17,0)</f>
        <v>-9.4603852663818211E-3</v>
      </c>
      <c r="N4" s="2">
        <f t="shared" ref="N4:N67" ca="1" si="2">IFERROR(N3*(1+M4),N3)</f>
        <v>1.0003866543208622</v>
      </c>
      <c r="O4" s="3">
        <f ca="1">1-N4/MAX(N$2:N4)</f>
        <v>9.4603852663818211E-3</v>
      </c>
      <c r="Q4" t="s">
        <v>34</v>
      </c>
      <c r="R4" t="s">
        <v>35</v>
      </c>
    </row>
    <row r="5" spans="1:18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2">
        <v>-40884</v>
      </c>
      <c r="J5" s="32">
        <f ca="1">IF(ROW()&gt;计算结果!B$18+1,AVERAGE(OFFSET(I5,0,0,-计算结果!B$18,1)),AVERAGE(OFFSET(I5,0,0,-ROW(),1)))</f>
        <v>-41077.25</v>
      </c>
      <c r="K5" t="str">
        <f ca="1">IF(计算结果!B$20=1,IF(I5&gt;J5,"买","卖"),IF(计算结果!B$20=2,IF(ROW()&gt;计算结果!B$19+1,IF(AND(I5&gt;OFFSET(I5,-计算结果!B$19,0,1,1),'000300'!E5&lt;OFFSET('000300'!E5,-计算结果!B$19,0,1,1)),"买",IF(AND(I5&lt;OFFSET(I5,-计算结果!B$19,0,1,1),'000300'!E5&gt;OFFSET('000300'!E5,-计算结果!B$19,0,1,1)),"卖",K4)),"买"),""))</f>
        <v>买</v>
      </c>
      <c r="L5" s="4" t="str">
        <f t="shared" ca="1" si="1"/>
        <v/>
      </c>
      <c r="M5" s="3">
        <f ca="1">IF(K4="买",E5/E4-1,0)-IF(L5=1,计算结果!B$17,0)</f>
        <v>7.9335211611430978E-4</v>
      </c>
      <c r="N5" s="2">
        <f t="shared" ca="1" si="2"/>
        <v>1.0011803131900001</v>
      </c>
      <c r="O5" s="3">
        <f ca="1">1-N5/MAX(N$2:N5)</f>
        <v>8.6745385669378949E-3</v>
      </c>
    </row>
    <row r="6" spans="1:18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2">
        <v>-40349</v>
      </c>
      <c r="J6" s="32">
        <f ca="1">IF(ROW()&gt;计算结果!B$18+1,AVERAGE(OFFSET(I6,0,0,-计算结果!B$18,1)),AVERAGE(OFFSET(I6,0,0,-ROW(),1)))</f>
        <v>-40931.599999999999</v>
      </c>
      <c r="K6" t="str">
        <f ca="1">IF(计算结果!B$20=1,IF(I6&gt;J6,"买","卖"),IF(计算结果!B$20=2,IF(ROW()&gt;计算结果!B$19+1,IF(AND(I6&gt;OFFSET(I6,-计算结果!B$19,0,1,1),'000300'!E6&lt;OFFSET('000300'!E6,-计算结果!B$19,0,1,1)),"买",IF(AND(I6&lt;OFFSET(I6,-计算结果!B$19,0,1,1),'000300'!E6&gt;OFFSET('000300'!E6,-计算结果!B$19,0,1,1)),"卖",K5)),"买"),""))</f>
        <v>买</v>
      </c>
      <c r="L6" s="4" t="str">
        <f t="shared" ca="1" si="1"/>
        <v/>
      </c>
      <c r="M6" s="3">
        <f ca="1">IF(K5="买",E6/E5-1,0)-IF(L6=1,计算结果!B$17,0)</f>
        <v>1.0081813100259129E-2</v>
      </c>
      <c r="N6" s="2">
        <f t="shared" ca="1" si="2"/>
        <v>1.0112740259872406</v>
      </c>
      <c r="O6" s="3">
        <f ca="1">1-N6/MAX(N$2:N6)</f>
        <v>0</v>
      </c>
    </row>
    <row r="7" spans="1:18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2">
        <v>-40260</v>
      </c>
      <c r="J7" s="32">
        <f ca="1">IF(ROW()&gt;计算结果!B$18+1,AVERAGE(OFFSET(I7,0,0,-计算结果!B$18,1)),AVERAGE(OFFSET(I7,0,0,-ROW(),1)))</f>
        <v>-40819.666666666664</v>
      </c>
      <c r="K7" t="str">
        <f ca="1">IF(计算结果!B$20=1,IF(I7&gt;J7,"买","卖"),IF(计算结果!B$20=2,IF(ROW()&gt;计算结果!B$19+1,IF(AND(I7&gt;OFFSET(I7,-计算结果!B$19,0,1,1),'000300'!E7&lt;OFFSET('000300'!E7,-计算结果!B$19,0,1,1)),"买",IF(AND(I7&lt;OFFSET(I7,-计算结果!B$19,0,1,1),'000300'!E7&gt;OFFSET('000300'!E7,-计算结果!B$19,0,1,1)),"卖",K6)),"买"),""))</f>
        <v>买</v>
      </c>
      <c r="L7" s="4" t="str">
        <f t="shared" ca="1" si="1"/>
        <v/>
      </c>
      <c r="M7" s="3">
        <f ca="1">IF(K6="买",E7/E6-1,0)-IF(L7=1,计算结果!B$17,0)</f>
        <v>3.2801070562549217E-3</v>
      </c>
      <c r="N7" s="2">
        <f t="shared" ca="1" si="2"/>
        <v>1.0145911130556886</v>
      </c>
      <c r="O7" s="3">
        <f ca="1">1-N7/MAX(N$2:N7)</f>
        <v>0</v>
      </c>
    </row>
    <row r="8" spans="1:18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2">
        <v>-40456</v>
      </c>
      <c r="J8" s="32">
        <f ca="1">IF(ROW()&gt;计算结果!B$18+1,AVERAGE(OFFSET(I8,0,0,-计算结果!B$18,1)),AVERAGE(OFFSET(I8,0,0,-ROW(),1)))</f>
        <v>-40767.714285714283</v>
      </c>
      <c r="K8" t="str">
        <f ca="1">IF(计算结果!B$20=1,IF(I8&gt;J8,"买","卖"),IF(计算结果!B$20=2,IF(ROW()&gt;计算结果!B$19+1,IF(AND(I8&gt;OFFSET(I8,-计算结果!B$19,0,1,1),'000300'!E8&lt;OFFSET('000300'!E8,-计算结果!B$19,0,1,1)),"买",IF(AND(I8&lt;OFFSET(I8,-计算结果!B$19,0,1,1),'000300'!E8&gt;OFFSET('000300'!E8,-计算结果!B$19,0,1,1)),"卖",K7)),"买"),""))</f>
        <v>买</v>
      </c>
      <c r="L8" s="4" t="str">
        <f t="shared" ca="1" si="1"/>
        <v/>
      </c>
      <c r="M8" s="3">
        <f ca="1">IF(K7="买",E8/E7-1,0)-IF(L8=1,计算结果!B$17,0)</f>
        <v>-3.9112252163708838E-4</v>
      </c>
      <c r="N8" s="2">
        <f t="shared" ca="1" si="2"/>
        <v>1.0141942836211197</v>
      </c>
      <c r="O8" s="3">
        <f ca="1">1-N8/MAX(N$2:N8)</f>
        <v>3.9112252163708838E-4</v>
      </c>
    </row>
    <row r="9" spans="1:18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2">
        <v>-40456</v>
      </c>
      <c r="J9" s="32">
        <f ca="1">IF(ROW()&gt;计算结果!B$18+1,AVERAGE(OFFSET(I9,0,0,-计算结果!B$18,1)),AVERAGE(OFFSET(I9,0,0,-ROW(),1)))</f>
        <v>-40728.75</v>
      </c>
      <c r="K9" t="str">
        <f ca="1">IF(计算结果!B$20=1,IF(I9&gt;J9,"买","卖"),IF(计算结果!B$20=2,IF(ROW()&gt;计算结果!B$19+1,IF(AND(I9&gt;OFFSET(I9,-计算结果!B$19,0,1,1),'000300'!E9&lt;OFFSET('000300'!E9,-计算结果!B$19,0,1,1)),"买",IF(AND(I9&lt;OFFSET(I9,-计算结果!B$19,0,1,1),'000300'!E9&gt;OFFSET('000300'!E9,-计算结果!B$19,0,1,1)),"卖",K8)),"买"),""))</f>
        <v>买</v>
      </c>
      <c r="L9" s="4" t="str">
        <f t="shared" ca="1" si="1"/>
        <v/>
      </c>
      <c r="M9" s="3">
        <f ca="1">IF(K8="买",E9/E8-1,0)-IF(L9=1,计算结果!B$17,0)</f>
        <v>1.3042518610673071E-4</v>
      </c>
      <c r="N9" s="2">
        <f t="shared" ca="1" si="2"/>
        <v>1.0143265600993094</v>
      </c>
      <c r="O9" s="3">
        <f ca="1">1-N9/MAX(N$2:N9)</f>
        <v>2.6074834775791089E-4</v>
      </c>
    </row>
    <row r="10" spans="1:18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2">
        <v>-41050</v>
      </c>
      <c r="J10" s="32">
        <f ca="1">IF(ROW()&gt;计算结果!B$18+1,AVERAGE(OFFSET(I10,0,0,-计算结果!B$18,1)),AVERAGE(OFFSET(I10,0,0,-ROW(),1)))</f>
        <v>-40764.444444444445</v>
      </c>
      <c r="K10" t="str">
        <f ca="1">IF(计算结果!B$20=1,IF(I10&gt;J10,"买","卖"),IF(计算结果!B$20=2,IF(ROW()&gt;计算结果!B$19+1,IF(AND(I10&gt;OFFSET(I10,-计算结果!B$19,0,1,1),'000300'!E10&lt;OFFSET('000300'!E10,-计算结果!B$19,0,1,1)),"买",IF(AND(I10&lt;OFFSET(I10,-计算结果!B$19,0,1,1),'000300'!E10&gt;OFFSET('000300'!E10,-计算结果!B$19,0,1,1)),"卖",K9)),"买"),""))</f>
        <v>买</v>
      </c>
      <c r="L10" s="4" t="str">
        <f t="shared" ca="1" si="1"/>
        <v/>
      </c>
      <c r="M10" s="3">
        <f ca="1">IF(K9="买",E10/E9-1,0)-IF(L10=1,计算结果!B$17,0)</f>
        <v>-8.5969083230511556E-3</v>
      </c>
      <c r="N10" s="2">
        <f t="shared" ca="1" si="2"/>
        <v>1.0056064876524999</v>
      </c>
      <c r="O10" s="3">
        <f ca="1">1-N10/MAX(N$2:N10)</f>
        <v>8.8554150411679355E-3</v>
      </c>
    </row>
    <row r="11" spans="1:18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2">
        <v>-41786</v>
      </c>
      <c r="J11" s="32">
        <f ca="1">IF(ROW()&gt;计算结果!B$18+1,AVERAGE(OFFSET(I11,0,0,-计算结果!B$18,1)),AVERAGE(OFFSET(I11,0,0,-ROW(),1)))</f>
        <v>-40866.6</v>
      </c>
      <c r="K11" t="str">
        <f ca="1">IF(计算结果!B$20=1,IF(I11&gt;J11,"买","卖"),IF(计算结果!B$20=2,IF(ROW()&gt;计算结果!B$19+1,IF(AND(I11&gt;OFFSET(I11,-计算结果!B$19,0,1,1),'000300'!E11&lt;OFFSET('000300'!E11,-计算结果!B$19,0,1,1)),"买",IF(AND(I11&lt;OFFSET(I11,-计算结果!B$19,0,1,1),'000300'!E11&gt;OFFSET('000300'!E11,-计算结果!B$19,0,1,1)),"卖",K10)),"买"),""))</f>
        <v>买</v>
      </c>
      <c r="L11" s="4" t="str">
        <f t="shared" ca="1" si="1"/>
        <v/>
      </c>
      <c r="M11" s="3">
        <f ca="1">IF(K10="买",E11/E10-1,0)-IF(L11=1,计算结果!B$17,0)</f>
        <v>-2.109683294546183E-2</v>
      </c>
      <c r="N11" s="2">
        <f t="shared" ca="1" si="2"/>
        <v>0.98439137557362255</v>
      </c>
      <c r="O11" s="3">
        <f ca="1">1-N11/MAX(N$2:N11)</f>
        <v>2.9765426774843506E-2</v>
      </c>
    </row>
    <row r="12" spans="1:18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2">
        <v>-41168</v>
      </c>
      <c r="J12" s="32">
        <f ca="1">IF(ROW()&gt;计算结果!B$18+1,AVERAGE(OFFSET(I12,0,0,-计算结果!B$18,1)),AVERAGE(OFFSET(I12,0,0,-ROW(),1)))</f>
        <v>-40894</v>
      </c>
      <c r="K12" t="str">
        <f ca="1">IF(计算结果!B$20=1,IF(I12&gt;J12,"买","卖"),IF(计算结果!B$20=2,IF(ROW()&gt;计算结果!B$19+1,IF(AND(I12&gt;OFFSET(I12,-计算结果!B$19,0,1,1),'000300'!E12&lt;OFFSET('000300'!E12,-计算结果!B$19,0,1,1)),"买",IF(AND(I12&lt;OFFSET(I12,-计算结果!B$19,0,1,1),'000300'!E12&gt;OFFSET('000300'!E12,-计算结果!B$19,0,1,1)),"卖",K11)),"买"),""))</f>
        <v>买</v>
      </c>
      <c r="L12" s="4" t="str">
        <f t="shared" ca="1" si="1"/>
        <v/>
      </c>
      <c r="M12" s="3">
        <f ca="1">IF(K11="买",E12/E11-1,0)-IF(L12=1,计算结果!B$17,0)</f>
        <v>7.4732544317535066E-3</v>
      </c>
      <c r="N12" s="2">
        <f t="shared" ca="1" si="2"/>
        <v>0.99174798278370802</v>
      </c>
      <c r="O12" s="3">
        <f ca="1">1-N12/MAX(N$2:N12)</f>
        <v>2.2514616950648159E-2</v>
      </c>
    </row>
    <row r="13" spans="1:18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2">
        <v>-41538</v>
      </c>
      <c r="J13" s="32">
        <f ca="1">IF(ROW()&gt;计算结果!B$18+1,AVERAGE(OFFSET(I13,0,0,-计算结果!B$18,1)),AVERAGE(OFFSET(I13,0,0,-ROW(),1)))</f>
        <v>-40947.666666666664</v>
      </c>
      <c r="K13" t="str">
        <f ca="1">IF(计算结果!B$20=1,IF(I13&gt;J13,"买","卖"),IF(计算结果!B$20=2,IF(ROW()&gt;计算结果!B$19+1,IF(AND(I13&gt;OFFSET(I13,-计算结果!B$19,0,1,1),'000300'!E13&lt;OFFSET('000300'!E13,-计算结果!B$19,0,1,1)),"买",IF(AND(I13&lt;OFFSET(I13,-计算结果!B$19,0,1,1),'000300'!E13&gt;OFFSET('000300'!E13,-计算结果!B$19,0,1,1)),"卖",K12)),"买"),""))</f>
        <v>买</v>
      </c>
      <c r="L13" s="4" t="str">
        <f t="shared" ca="1" si="1"/>
        <v/>
      </c>
      <c r="M13" s="3">
        <f ca="1">IF(K12="买",E13/E12-1,0)-IF(L13=1,计算结果!B$17,0)</f>
        <v>-7.6640538433125904E-3</v>
      </c>
      <c r="N13" s="2">
        <f t="shared" ca="1" si="2"/>
        <v>0.98414717284465703</v>
      </c>
      <c r="O13" s="3">
        <f ca="1">1-N13/MAX(N$2:N13)</f>
        <v>3.0006117557389467E-2</v>
      </c>
    </row>
    <row r="14" spans="1:18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2">
        <v>-42146</v>
      </c>
      <c r="J14" s="32">
        <f ca="1">IF(ROW()&gt;计算结果!B$18+1,AVERAGE(OFFSET(I14,0,0,-计算结果!B$18,1)),AVERAGE(OFFSET(I14,0,0,-ROW(),1)))</f>
        <v>-41039.846153846156</v>
      </c>
      <c r="K14" t="str">
        <f ca="1">IF(计算结果!B$20=1,IF(I14&gt;J14,"买","卖"),IF(计算结果!B$20=2,IF(ROW()&gt;计算结果!B$19+1,IF(AND(I14&gt;OFFSET(I14,-计算结果!B$19,0,1,1),'000300'!E14&lt;OFFSET('000300'!E14,-计算结果!B$19,0,1,1)),"买",IF(AND(I14&lt;OFFSET(I14,-计算结果!B$19,0,1,1),'000300'!E14&gt;OFFSET('000300'!E14,-计算结果!B$19,0,1,1)),"卖",K13)),"买"),""))</f>
        <v>买</v>
      </c>
      <c r="L14" s="4" t="str">
        <f t="shared" ca="1" si="1"/>
        <v/>
      </c>
      <c r="M14" s="3">
        <f ca="1">IF(K13="买",E14/E13-1,0)-IF(L14=1,计算结果!B$17,0)</f>
        <v>-1.1341900931545412E-2</v>
      </c>
      <c r="N14" s="2">
        <f t="shared" ca="1" si="2"/>
        <v>0.97298507310819238</v>
      </c>
      <c r="O14" s="3">
        <f ca="1">1-N14/MAX(N$2:N14)</f>
        <v>4.1007692076258651E-2</v>
      </c>
    </row>
    <row r="15" spans="1:18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2">
        <v>-41505</v>
      </c>
      <c r="J15" s="32">
        <f ca="1">IF(ROW()&gt;计算结果!B$18+1,AVERAGE(OFFSET(I15,0,0,-计算结果!B$18,1)),AVERAGE(OFFSET(I15,0,0,-ROW(),1)))</f>
        <v>-41073.071428571428</v>
      </c>
      <c r="K15" t="str">
        <f ca="1">IF(计算结果!B$20=1,IF(I15&gt;J15,"买","卖"),IF(计算结果!B$20=2,IF(ROW()&gt;计算结果!B$19+1,IF(AND(I15&gt;OFFSET(I15,-计算结果!B$19,0,1,1),'000300'!E15&lt;OFFSET('000300'!E15,-计算结果!B$19,0,1,1)),"买",IF(AND(I15&lt;OFFSET(I15,-计算结果!B$19,0,1,1),'000300'!E15&gt;OFFSET('000300'!E15,-计算结果!B$19,0,1,1)),"卖",K14)),"买"),""))</f>
        <v>买</v>
      </c>
      <c r="L15" s="4" t="str">
        <f t="shared" ca="1" si="1"/>
        <v/>
      </c>
      <c r="M15" s="3">
        <f ca="1">IF(K14="买",E15/E14-1,0)-IF(L15=1,计算结果!B$17,0)</f>
        <v>2.7566301346942268E-2</v>
      </c>
      <c r="N15" s="2">
        <f t="shared" ca="1" si="2"/>
        <v>0.99980667283956948</v>
      </c>
      <c r="O15" s="3">
        <f ca="1">1-N15/MAX(N$2:N15)</f>
        <v>1.4571821126633133E-2</v>
      </c>
    </row>
    <row r="16" spans="1:18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2">
        <v>-40656</v>
      </c>
      <c r="J16" s="32">
        <f ca="1">IF(ROW()&gt;计算结果!B$18+1,AVERAGE(OFFSET(I16,0,0,-计算结果!B$18,1)),AVERAGE(OFFSET(I16,0,0,-ROW(),1)))</f>
        <v>-41045.26666666667</v>
      </c>
      <c r="K16" t="str">
        <f ca="1">IF(计算结果!B$20=1,IF(I16&gt;J16,"买","卖"),IF(计算结果!B$20=2,IF(ROW()&gt;计算结果!B$19+1,IF(AND(I16&gt;OFFSET(I16,-计算结果!B$19,0,1,1),'000300'!E16&lt;OFFSET('000300'!E16,-计算结果!B$19,0,1,1)),"买",IF(AND(I16&lt;OFFSET(I16,-计算结果!B$19,0,1,1),'000300'!E16&gt;OFFSET('000300'!E16,-计算结果!B$19,0,1,1)),"卖",K15)),"买"),""))</f>
        <v>买</v>
      </c>
      <c r="L16" s="4" t="str">
        <f t="shared" ca="1" si="1"/>
        <v/>
      </c>
      <c r="M16" s="3">
        <f ca="1">IF(K15="买",E16/E15-1,0)-IF(L16=1,计算结果!B$17,0)</f>
        <v>1.5805007123956827E-2</v>
      </c>
      <c r="N16" s="2">
        <f t="shared" ca="1" si="2"/>
        <v>1.0156086244263784</v>
      </c>
      <c r="O16" s="3">
        <f ca="1">1-N16/MAX(N$2:N16)</f>
        <v>0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2">
        <v>-41112</v>
      </c>
      <c r="J17" s="32">
        <f ca="1">IF(ROW()&gt;计算结果!B$18+1,AVERAGE(OFFSET(I17,0,0,-计算结果!B$18,1)),AVERAGE(OFFSET(I17,0,0,-ROW(),1)))</f>
        <v>-41049.4375</v>
      </c>
      <c r="K17" t="str">
        <f ca="1">IF(计算结果!B$20=1,IF(I17&gt;J17,"买","卖"),IF(计算结果!B$20=2,IF(ROW()&gt;计算结果!B$19+1,IF(AND(I17&gt;OFFSET(I17,-计算结果!B$19,0,1,1),'000300'!E17&lt;OFFSET('000300'!E17,-计算结果!B$19,0,1,1)),"买",IF(AND(I17&lt;OFFSET(I17,-计算结果!B$19,0,1,1),'000300'!E17&gt;OFFSET('000300'!E17,-计算结果!B$19,0,1,1)),"卖",K16)),"买"),""))</f>
        <v>买</v>
      </c>
      <c r="L17" s="4" t="str">
        <f t="shared" ca="1" si="1"/>
        <v/>
      </c>
      <c r="M17" s="3">
        <f ca="1">IF(K16="买",E17/E16-1,0)-IF(L17=1,计算结果!B$17,0)</f>
        <v>-3.6067446124254943E-4</v>
      </c>
      <c r="N17" s="2">
        <f t="shared" ca="1" si="2"/>
        <v>1.0152423203329302</v>
      </c>
      <c r="O17" s="3">
        <f ca="1">1-N17/MAX(N$2:N17)</f>
        <v>3.6067446124254943E-4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2">
        <v>-41708</v>
      </c>
      <c r="J18" s="32">
        <f ca="1">IF(ROW()&gt;计算结果!B$18+1,AVERAGE(OFFSET(I18,0,0,-计算结果!B$18,1)),AVERAGE(OFFSET(I18,0,0,-ROW(),1)))</f>
        <v>-41088.176470588238</v>
      </c>
      <c r="K18" t="str">
        <f ca="1">IF(计算结果!B$20=1,IF(I18&gt;J18,"买","卖"),IF(计算结果!B$20=2,IF(ROW()&gt;计算结果!B$19+1,IF(AND(I18&gt;OFFSET(I18,-计算结果!B$19,0,1,1),'000300'!E18&lt;OFFSET('000300'!E18,-计算结果!B$19,0,1,1)),"买",IF(AND(I18&lt;OFFSET(I18,-计算结果!B$19,0,1,1),'000300'!E18&gt;OFFSET('000300'!E18,-计算结果!B$19,0,1,1)),"卖",K17)),"买"),""))</f>
        <v>买</v>
      </c>
      <c r="L18" s="4" t="str">
        <f t="shared" ca="1" si="1"/>
        <v/>
      </c>
      <c r="M18" s="3">
        <f ca="1">IF(K17="买",E18/E17-1,0)-IF(L18=1,计算结果!B$17,0)</f>
        <v>-7.8675446245126679E-3</v>
      </c>
      <c r="N18" s="2">
        <f t="shared" ca="1" si="2"/>
        <v>1.007254856073017</v>
      </c>
      <c r="O18" s="3">
        <f ca="1">1-N18/MAX(N$2:N18)</f>
        <v>8.2253814633365119E-3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2">
        <v>-42381</v>
      </c>
      <c r="J19" s="32">
        <f ca="1">IF(ROW()&gt;计算结果!B$18+1,AVERAGE(OFFSET(I19,0,0,-计算结果!B$18,1)),AVERAGE(OFFSET(I19,0,0,-ROW(),1)))</f>
        <v>-41160</v>
      </c>
      <c r="K19" t="str">
        <f ca="1">IF(计算结果!B$20=1,IF(I19&gt;J19,"买","卖"),IF(计算结果!B$20=2,IF(ROW()&gt;计算结果!B$19+1,IF(AND(I19&gt;OFFSET(I19,-计算结果!B$19,0,1,1),'000300'!E19&lt;OFFSET('000300'!E19,-计算结果!B$19,0,1,1)),"买",IF(AND(I19&lt;OFFSET(I19,-计算结果!B$19,0,1,1),'000300'!E19&gt;OFFSET('000300'!E19,-计算结果!B$19,0,1,1)),"卖",K18)),"买"),""))</f>
        <v>买</v>
      </c>
      <c r="L19" s="4" t="str">
        <f t="shared" ca="1" si="1"/>
        <v/>
      </c>
      <c r="M19" s="3">
        <f ca="1">IF(K18="买",E19/E18-1,0)-IF(L19=1,计算结果!B$17,0)</f>
        <v>-1.544569258121864E-2</v>
      </c>
      <c r="N19" s="2">
        <f t="shared" ca="1" si="2"/>
        <v>0.99169710721517357</v>
      </c>
      <c r="O19" s="3">
        <f ca="1">1-N19/MAX(N$2:N19)</f>
        <v>2.3544027331109163E-2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2">
        <v>-43004</v>
      </c>
      <c r="J20" s="32">
        <f ca="1">IF(ROW()&gt;计算结果!B$18+1,AVERAGE(OFFSET(I20,0,0,-计算结果!B$18,1)),AVERAGE(OFFSET(I20,0,0,-ROW(),1)))</f>
        <v>-41257.052631578947</v>
      </c>
      <c r="K20" t="str">
        <f ca="1">IF(计算结果!B$20=1,IF(I20&gt;J20,"买","卖"),IF(计算结果!B$20=2,IF(ROW()&gt;计算结果!B$19+1,IF(AND(I20&gt;OFFSET(I20,-计算结果!B$19,0,1,1),'000300'!E20&lt;OFFSET('000300'!E20,-计算结果!B$19,0,1,1)),"买",IF(AND(I20&lt;OFFSET(I20,-计算结果!B$19,0,1,1),'000300'!E20&gt;OFFSET('000300'!E20,-计算结果!B$19,0,1,1)),"卖",K19)),"买"),""))</f>
        <v>买</v>
      </c>
      <c r="L20" s="4" t="str">
        <f t="shared" ca="1" si="1"/>
        <v/>
      </c>
      <c r="M20" s="3">
        <f ca="1">IF(K19="买",E20/E19-1,0)-IF(L20=1,计算结果!B$17,0)</f>
        <v>-5.5713450232395267E-3</v>
      </c>
      <c r="N20" s="2">
        <f t="shared" ca="1" si="2"/>
        <v>0.98617202047232932</v>
      </c>
      <c r="O20" s="3">
        <f ca="1">1-N20/MAX(N$2:N20)</f>
        <v>2.8984200454850506E-2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2">
        <v>-43740</v>
      </c>
      <c r="J21" s="32">
        <f ca="1">IF(ROW()&gt;计算结果!B$18+1,AVERAGE(OFFSET(I21,0,0,-计算结果!B$18,1)),AVERAGE(OFFSET(I21,0,0,-ROW(),1)))</f>
        <v>-41381.199999999997</v>
      </c>
      <c r="K21" t="str">
        <f ca="1">IF(计算结果!B$20=1,IF(I21&gt;J21,"买","卖"),IF(计算结果!B$20=2,IF(ROW()&gt;计算结果!B$19+1,IF(AND(I21&gt;OFFSET(I21,-计算结果!B$19,0,1,1),'000300'!E21&lt;OFFSET('000300'!E21,-计算结果!B$19,0,1,1)),"买",IF(AND(I21&lt;OFFSET(I21,-计算结果!B$19,0,1,1),'000300'!E21&gt;OFFSET('000300'!E21,-计算结果!B$19,0,1,1)),"卖",K20)),"买"),""))</f>
        <v>买</v>
      </c>
      <c r="L21" s="4" t="str">
        <f t="shared" ca="1" si="1"/>
        <v/>
      </c>
      <c r="M21" s="3">
        <f ca="1">IF(K20="买",E21/E20-1,0)-IF(L21=1,计算结果!B$17,0)</f>
        <v>-1.4785390012381439E-2</v>
      </c>
      <c r="N21" s="2">
        <f t="shared" ca="1" si="2"/>
        <v>0.97159108253034776</v>
      </c>
      <c r="O21" s="3">
        <f ca="1">1-N21/MAX(N$2:N21)</f>
        <v>4.3341047759309914E-2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2">
        <v>-44049</v>
      </c>
      <c r="J22" s="32">
        <f ca="1">IF(ROW()&gt;计算结果!B$18+1,AVERAGE(OFFSET(I22,0,0,-计算结果!B$18,1)),AVERAGE(OFFSET(I22,0,0,-ROW(),1)))</f>
        <v>-41508.238095238092</v>
      </c>
      <c r="K22" t="str">
        <f ca="1">IF(计算结果!B$20=1,IF(I22&gt;J22,"买","卖"),IF(计算结果!B$20=2,IF(ROW()&gt;计算结果!B$19+1,IF(AND(I22&gt;OFFSET(I22,-计算结果!B$19,0,1,1),'000300'!E22&lt;OFFSET('000300'!E22,-计算结果!B$19,0,1,1)),"买",IF(AND(I22&lt;OFFSET(I22,-计算结果!B$19,0,1,1),'000300'!E22&gt;OFFSET('000300'!E22,-计算结果!B$19,0,1,1)),"卖",K21)),"买"),""))</f>
        <v>买</v>
      </c>
      <c r="L22" s="4" t="str">
        <f t="shared" ca="1" si="1"/>
        <v/>
      </c>
      <c r="M22" s="3">
        <f ca="1">IF(K21="买",E22/E21-1,0)-IF(L22=1,计算结果!B$17,0)</f>
        <v>1.1310440164629121E-3</v>
      </c>
      <c r="N22" s="2">
        <f t="shared" ca="1" si="2"/>
        <v>0.9726899948106924</v>
      </c>
      <c r="O22" s="3">
        <f ca="1">1-N22/MAX(N$2:N22)</f>
        <v>4.2259024375582377E-2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2">
        <v>-43127</v>
      </c>
      <c r="J23" s="32">
        <f ca="1">IF(ROW()&gt;计算结果!B$18+1,AVERAGE(OFFSET(I23,0,0,-计算结果!B$18,1)),AVERAGE(OFFSET(I23,0,0,-ROW(),1)))</f>
        <v>-41581.818181818184</v>
      </c>
      <c r="K23" t="str">
        <f ca="1">IF(计算结果!B$20=1,IF(I23&gt;J23,"买","卖"),IF(计算结果!B$20=2,IF(ROW()&gt;计算结果!B$19+1,IF(AND(I23&gt;OFFSET(I23,-计算结果!B$19,0,1,1),'000300'!E23&lt;OFFSET('000300'!E23,-计算结果!B$19,0,1,1)),"买",IF(AND(I23&lt;OFFSET(I23,-计算结果!B$19,0,1,1),'000300'!E23&gt;OFFSET('000300'!E23,-计算结果!B$19,0,1,1)),"卖",K22)),"买"),""))</f>
        <v>卖</v>
      </c>
      <c r="L23" s="4">
        <f t="shared" ca="1" si="1"/>
        <v>1</v>
      </c>
      <c r="M23" s="3">
        <f ca="1">IF(K22="买",E23/E22-1,0)-IF(L23=1,计算结果!B$17,0)</f>
        <v>5.3308227417751874E-2</v>
      </c>
      <c r="N23" s="2">
        <f t="shared" ca="1" si="2"/>
        <v>1.0245423742610327</v>
      </c>
      <c r="O23" s="3">
        <f ca="1">1-N23/MAX(N$2:N23)</f>
        <v>0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2">
        <v>-43762</v>
      </c>
      <c r="J24" s="32">
        <f ca="1">IF(ROW()&gt;计算结果!B$18+1,AVERAGE(OFFSET(I24,0,0,-计算结果!B$18,1)),AVERAGE(OFFSET(I24,0,0,-ROW(),1)))</f>
        <v>-41676.608695652176</v>
      </c>
      <c r="K24" t="str">
        <f ca="1">IF(计算结果!B$20=1,IF(I24&gt;J24,"买","卖"),IF(计算结果!B$20=2,IF(ROW()&gt;计算结果!B$19+1,IF(AND(I24&gt;OFFSET(I24,-计算结果!B$19,0,1,1),'000300'!E24&lt;OFFSET('000300'!E24,-计算结果!B$19,0,1,1)),"买",IF(AND(I24&lt;OFFSET(I24,-计算结果!B$19,0,1,1),'000300'!E24&gt;OFFSET('000300'!E24,-计算结果!B$19,0,1,1)),"卖",K23)),"买"),""))</f>
        <v>卖</v>
      </c>
      <c r="L24" s="4" t="str">
        <f t="shared" ca="1" si="1"/>
        <v/>
      </c>
      <c r="M24" s="3">
        <f ca="1">IF(K23="买",E24/E23-1,0)-IF(L24=1,计算结果!B$17,0)</f>
        <v>0</v>
      </c>
      <c r="N24" s="2">
        <f t="shared" ca="1" si="2"/>
        <v>1.0245423742610327</v>
      </c>
      <c r="O24" s="3">
        <f ca="1">1-N24/MAX(N$2:N24)</f>
        <v>0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2">
        <v>-43003</v>
      </c>
      <c r="J25" s="32">
        <f ca="1">IF(ROW()&gt;计算结果!B$18+1,AVERAGE(OFFSET(I25,0,0,-计算结果!B$18,1)),AVERAGE(OFFSET(I25,0,0,-ROW(),1)))</f>
        <v>-41731.875</v>
      </c>
      <c r="K25" t="str">
        <f ca="1">IF(计算结果!B$20=1,IF(I25&gt;J25,"买","卖"),IF(计算结果!B$20=2,IF(ROW()&gt;计算结果!B$19+1,IF(AND(I25&gt;OFFSET(I25,-计算结果!B$19,0,1,1),'000300'!E25&lt;OFFSET('000300'!E25,-计算结果!B$19,0,1,1)),"买",IF(AND(I25&lt;OFFSET(I25,-计算结果!B$19,0,1,1),'000300'!E25&gt;OFFSET('000300'!E25,-计算结果!B$19,0,1,1)),"卖",K24)),"买"),""))</f>
        <v>卖</v>
      </c>
      <c r="L25" s="4" t="str">
        <f t="shared" ca="1" si="1"/>
        <v/>
      </c>
      <c r="M25" s="3">
        <f ca="1">IF(K24="买",E25/E24-1,0)-IF(L25=1,计算结果!B$17,0)</f>
        <v>0</v>
      </c>
      <c r="N25" s="2">
        <f t="shared" ca="1" si="2"/>
        <v>1.0245423742610327</v>
      </c>
      <c r="O25" s="3">
        <f ca="1">1-N25/MAX(N$2:N25)</f>
        <v>0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2">
        <v>-42472</v>
      </c>
      <c r="J26" s="32">
        <f ca="1">IF(ROW()&gt;计算结果!B$18+1,AVERAGE(OFFSET(I26,0,0,-计算结果!B$18,1)),AVERAGE(OFFSET(I26,0,0,-ROW(),1)))</f>
        <v>-41761.480000000003</v>
      </c>
      <c r="K26" t="str">
        <f ca="1">IF(计算结果!B$20=1,IF(I26&gt;J26,"买","卖"),IF(计算结果!B$20=2,IF(ROW()&gt;计算结果!B$19+1,IF(AND(I26&gt;OFFSET(I26,-计算结果!B$19,0,1,1),'000300'!E26&lt;OFFSET('000300'!E26,-计算结果!B$19,0,1,1)),"买",IF(AND(I26&lt;OFFSET(I26,-计算结果!B$19,0,1,1),'000300'!E26&gt;OFFSET('000300'!E26,-计算结果!B$19,0,1,1)),"卖",K25)),"买"),""))</f>
        <v>卖</v>
      </c>
      <c r="L26" s="4" t="str">
        <f t="shared" ca="1" si="1"/>
        <v/>
      </c>
      <c r="M26" s="3">
        <f ca="1">IF(K25="买",E26/E25-1,0)-IF(L26=1,计算结果!B$17,0)</f>
        <v>0</v>
      </c>
      <c r="N26" s="2">
        <f t="shared" ca="1" si="2"/>
        <v>1.0245423742610327</v>
      </c>
      <c r="O26" s="3">
        <f ca="1">1-N26/MAX(N$2:N26)</f>
        <v>0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2">
        <v>-42351</v>
      </c>
      <c r="J27" s="32">
        <f ca="1">IF(ROW()&gt;计算结果!B$18+1,AVERAGE(OFFSET(I27,0,0,-计算结果!B$18,1)),AVERAGE(OFFSET(I27,0,0,-ROW(),1)))</f>
        <v>-41784.153846153844</v>
      </c>
      <c r="K27" t="str">
        <f ca="1">IF(计算结果!B$20=1,IF(I27&gt;J27,"买","卖"),IF(计算结果!B$20=2,IF(ROW()&gt;计算结果!B$19+1,IF(AND(I27&gt;OFFSET(I27,-计算结果!B$19,0,1,1),'000300'!E27&lt;OFFSET('000300'!E27,-计算结果!B$19,0,1,1)),"买",IF(AND(I27&lt;OFFSET(I27,-计算结果!B$19,0,1,1),'000300'!E27&gt;OFFSET('000300'!E27,-计算结果!B$19,0,1,1)),"卖",K26)),"买"),""))</f>
        <v>卖</v>
      </c>
      <c r="L27" s="4" t="str">
        <f t="shared" ca="1" si="1"/>
        <v/>
      </c>
      <c r="M27" s="3">
        <f ca="1">IF(K26="买",E27/E26-1,0)-IF(L27=1,计算结果!B$17,0)</f>
        <v>0</v>
      </c>
      <c r="N27" s="2">
        <f t="shared" ca="1" si="2"/>
        <v>1.0245423742610327</v>
      </c>
      <c r="O27" s="3">
        <f ca="1">1-N27/MAX(N$2:N27)</f>
        <v>0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2">
        <v>-42991</v>
      </c>
      <c r="J28" s="32">
        <f ca="1">IF(ROW()&gt;计算结果!B$18+1,AVERAGE(OFFSET(I28,0,0,-计算结果!B$18,1)),AVERAGE(OFFSET(I28,0,0,-ROW(),1)))</f>
        <v>-41828.851851851854</v>
      </c>
      <c r="K28" t="str">
        <f ca="1">IF(计算结果!B$20=1,IF(I28&gt;J28,"买","卖"),IF(计算结果!B$20=2,IF(ROW()&gt;计算结果!B$19+1,IF(AND(I28&gt;OFFSET(I28,-计算结果!B$19,0,1,1),'000300'!E28&lt;OFFSET('000300'!E28,-计算结果!B$19,0,1,1)),"买",IF(AND(I28&lt;OFFSET(I28,-计算结果!B$19,0,1,1),'000300'!E28&gt;OFFSET('000300'!E28,-计算结果!B$19,0,1,1)),"卖",K27)),"买"),""))</f>
        <v>卖</v>
      </c>
      <c r="L28" s="4" t="str">
        <f t="shared" ca="1" si="1"/>
        <v/>
      </c>
      <c r="M28" s="3">
        <f ca="1">IF(K27="买",E28/E27-1,0)-IF(L28=1,计算结果!B$17,0)</f>
        <v>0</v>
      </c>
      <c r="N28" s="2">
        <f t="shared" ca="1" si="2"/>
        <v>1.0245423742610327</v>
      </c>
      <c r="O28" s="3">
        <f ca="1">1-N28/MAX(N$2:N28)</f>
        <v>0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2">
        <v>-42152</v>
      </c>
      <c r="J29" s="32">
        <f ca="1">IF(ROW()&gt;计算结果!B$18+1,AVERAGE(OFFSET(I29,0,0,-计算结果!B$18,1)),AVERAGE(OFFSET(I29,0,0,-ROW(),1)))</f>
        <v>-41840.392857142855</v>
      </c>
      <c r="K29" t="str">
        <f ca="1">IF(计算结果!B$20=1,IF(I29&gt;J29,"买","卖"),IF(计算结果!B$20=2,IF(ROW()&gt;计算结果!B$19+1,IF(AND(I29&gt;OFFSET(I29,-计算结果!B$19,0,1,1),'000300'!E29&lt;OFFSET('000300'!E29,-计算结果!B$19,0,1,1)),"买",IF(AND(I29&lt;OFFSET(I29,-计算结果!B$19,0,1,1),'000300'!E29&gt;OFFSET('000300'!E29,-计算结果!B$19,0,1,1)),"卖",K28)),"买"),""))</f>
        <v>卖</v>
      </c>
      <c r="L29" s="4" t="str">
        <f t="shared" ca="1" si="1"/>
        <v/>
      </c>
      <c r="M29" s="3">
        <f ca="1">IF(K28="买",E29/E28-1,0)-IF(L29=1,计算结果!B$17,0)</f>
        <v>0</v>
      </c>
      <c r="N29" s="2">
        <f t="shared" ca="1" si="2"/>
        <v>1.0245423742610327</v>
      </c>
      <c r="O29" s="3">
        <f ca="1">1-N29/MAX(N$2:N29)</f>
        <v>0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2">
        <v>-41236</v>
      </c>
      <c r="J30" s="32">
        <f ca="1">IF(ROW()&gt;计算结果!B$18+1,AVERAGE(OFFSET(I30,0,0,-计算结果!B$18,1)),AVERAGE(OFFSET(I30,0,0,-ROW(),1)))</f>
        <v>-41819.551724137928</v>
      </c>
      <c r="K30" t="str">
        <f ca="1">IF(计算结果!B$20=1,IF(I30&gt;J30,"买","卖"),IF(计算结果!B$20=2,IF(ROW()&gt;计算结果!B$19+1,IF(AND(I30&gt;OFFSET(I30,-计算结果!B$19,0,1,1),'000300'!E30&lt;OFFSET('000300'!E30,-计算结果!B$19,0,1,1)),"买",IF(AND(I30&lt;OFFSET(I30,-计算结果!B$19,0,1,1),'000300'!E30&gt;OFFSET('000300'!E30,-计算结果!B$19,0,1,1)),"卖",K29)),"买"),""))</f>
        <v>卖</v>
      </c>
      <c r="L30" s="4" t="str">
        <f t="shared" ca="1" si="1"/>
        <v/>
      </c>
      <c r="M30" s="3">
        <f ca="1">IF(K29="买",E30/E29-1,0)-IF(L30=1,计算结果!B$17,0)</f>
        <v>0</v>
      </c>
      <c r="N30" s="2">
        <f t="shared" ca="1" si="2"/>
        <v>1.0245423742610327</v>
      </c>
      <c r="O30" s="3">
        <f ca="1">1-N30/MAX(N$2:N30)</f>
        <v>0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2">
        <v>-40881</v>
      </c>
      <c r="J31" s="32">
        <f ca="1">IF(ROW()&gt;计算结果!B$18+1,AVERAGE(OFFSET(I31,0,0,-计算结果!B$18,1)),AVERAGE(OFFSET(I31,0,0,-ROW(),1)))</f>
        <v>-41788.26666666667</v>
      </c>
      <c r="K31" t="str">
        <f ca="1">IF(计算结果!B$20=1,IF(I31&gt;J31,"买","卖"),IF(计算结果!B$20=2,IF(ROW()&gt;计算结果!B$19+1,IF(AND(I31&gt;OFFSET(I31,-计算结果!B$19,0,1,1),'000300'!E31&lt;OFFSET('000300'!E31,-计算结果!B$19,0,1,1)),"买",IF(AND(I31&lt;OFFSET(I31,-计算结果!B$19,0,1,1),'000300'!E31&gt;OFFSET('000300'!E31,-计算结果!B$19,0,1,1)),"卖",K30)),"买"),""))</f>
        <v>卖</v>
      </c>
      <c r="L31" s="4" t="str">
        <f t="shared" ca="1" si="1"/>
        <v/>
      </c>
      <c r="M31" s="3">
        <f ca="1">IF(K30="买",E31/E30-1,0)-IF(L31=1,计算结果!B$17,0)</f>
        <v>0</v>
      </c>
      <c r="N31" s="2">
        <f t="shared" ca="1" si="2"/>
        <v>1.0245423742610327</v>
      </c>
      <c r="O31" s="3">
        <f ca="1">1-N31/MAX(N$2:N31)</f>
        <v>0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2">
        <v>-40790</v>
      </c>
      <c r="J32" s="32">
        <f ca="1">IF(ROW()&gt;计算结果!B$18+1,AVERAGE(OFFSET(I32,0,0,-计算结果!B$18,1)),AVERAGE(OFFSET(I32,0,0,-ROW(),1)))</f>
        <v>-41756.06451612903</v>
      </c>
      <c r="K32" t="str">
        <f ca="1">IF(计算结果!B$20=1,IF(I32&gt;J32,"买","卖"),IF(计算结果!B$20=2,IF(ROW()&gt;计算结果!B$19+1,IF(AND(I32&gt;OFFSET(I32,-计算结果!B$19,0,1,1),'000300'!E32&lt;OFFSET('000300'!E32,-计算结果!B$19,0,1,1)),"买",IF(AND(I32&lt;OFFSET(I32,-计算结果!B$19,0,1,1),'000300'!E32&gt;OFFSET('000300'!E32,-计算结果!B$19,0,1,1)),"卖",K31)),"买"),""))</f>
        <v>卖</v>
      </c>
      <c r="L32" s="4" t="str">
        <f t="shared" ca="1" si="1"/>
        <v/>
      </c>
      <c r="M32" s="3">
        <f ca="1">IF(K31="买",E32/E31-1,0)-IF(L32=1,计算结果!B$17,0)</f>
        <v>0</v>
      </c>
      <c r="N32" s="2">
        <f t="shared" ca="1" si="2"/>
        <v>1.0245423742610327</v>
      </c>
      <c r="O32" s="3">
        <f ca="1">1-N32/MAX(N$2:N32)</f>
        <v>0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2">
        <v>-40776</v>
      </c>
      <c r="J33" s="32">
        <f ca="1">IF(ROW()&gt;计算结果!B$18+1,AVERAGE(OFFSET(I33,0,0,-计算结果!B$18,1)),AVERAGE(OFFSET(I33,0,0,-ROW(),1)))</f>
        <v>-41725.4375</v>
      </c>
      <c r="K33" t="str">
        <f ca="1">IF(计算结果!B$20=1,IF(I33&gt;J33,"买","卖"),IF(计算结果!B$20=2,IF(ROW()&gt;计算结果!B$19+1,IF(AND(I33&gt;OFFSET(I33,-计算结果!B$19,0,1,1),'000300'!E33&lt;OFFSET('000300'!E33,-计算结果!B$19,0,1,1)),"买",IF(AND(I33&lt;OFFSET(I33,-计算结果!B$19,0,1,1),'000300'!E33&gt;OFFSET('000300'!E33,-计算结果!B$19,0,1,1)),"卖",K32)),"买"),""))</f>
        <v>卖</v>
      </c>
      <c r="L33" s="4" t="str">
        <f t="shared" ca="1" si="1"/>
        <v/>
      </c>
      <c r="M33" s="3">
        <f ca="1">IF(K32="买",E33/E32-1,0)-IF(L33=1,计算结果!B$17,0)</f>
        <v>0</v>
      </c>
      <c r="N33" s="2">
        <f t="shared" ca="1" si="2"/>
        <v>1.0245423742610327</v>
      </c>
      <c r="O33" s="3">
        <f ca="1">1-N33/MAX(N$2:N33)</f>
        <v>0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2">
        <v>-41068</v>
      </c>
      <c r="J34" s="32">
        <f ca="1">IF(ROW()&gt;计算结果!B$18+1,AVERAGE(OFFSET(I34,0,0,-计算结果!B$18,1)),AVERAGE(OFFSET(I34,0,0,-ROW(),1)))</f>
        <v>-41705.515151515152</v>
      </c>
      <c r="K34" t="str">
        <f ca="1">IF(计算结果!B$20=1,IF(I34&gt;J34,"买","卖"),IF(计算结果!B$20=2,IF(ROW()&gt;计算结果!B$19+1,IF(AND(I34&gt;OFFSET(I34,-计算结果!B$19,0,1,1),'000300'!E34&lt;OFFSET('000300'!E34,-计算结果!B$19,0,1,1)),"买",IF(AND(I34&lt;OFFSET(I34,-计算结果!B$19,0,1,1),'000300'!E34&gt;OFFSET('000300'!E34,-计算结果!B$19,0,1,1)),"卖",K33)),"买"),""))</f>
        <v>卖</v>
      </c>
      <c r="L34" s="4" t="str">
        <f t="shared" ca="1" si="1"/>
        <v/>
      </c>
      <c r="M34" s="3">
        <f ca="1">IF(K33="买",E34/E33-1,0)-IF(L34=1,计算结果!B$17,0)</f>
        <v>0</v>
      </c>
      <c r="N34" s="2">
        <f t="shared" ca="1" si="2"/>
        <v>1.0245423742610327</v>
      </c>
      <c r="O34" s="3">
        <f ca="1">1-N34/MAX(N$2:N34)</f>
        <v>0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2">
        <v>-41121</v>
      </c>
      <c r="J35" s="32">
        <f ca="1">IF(ROW()&gt;计算结果!B$18+1,AVERAGE(OFFSET(I35,0,0,-计算结果!B$18,1)),AVERAGE(OFFSET(I35,0,0,-ROW(),1)))</f>
        <v>-41688.323529411762</v>
      </c>
      <c r="K35" t="str">
        <f ca="1">IF(计算结果!B$20=1,IF(I35&gt;J35,"买","卖"),IF(计算结果!B$20=2,IF(ROW()&gt;计算结果!B$19+1,IF(AND(I35&gt;OFFSET(I35,-计算结果!B$19,0,1,1),'000300'!E35&lt;OFFSET('000300'!E35,-计算结果!B$19,0,1,1)),"买",IF(AND(I35&lt;OFFSET(I35,-计算结果!B$19,0,1,1),'000300'!E35&gt;OFFSET('000300'!E35,-计算结果!B$19,0,1,1)),"卖",K34)),"买"),""))</f>
        <v>卖</v>
      </c>
      <c r="L35" s="4" t="str">
        <f t="shared" ca="1" si="1"/>
        <v/>
      </c>
      <c r="M35" s="3">
        <f ca="1">IF(K34="买",E35/E34-1,0)-IF(L35=1,计算结果!B$17,0)</f>
        <v>0</v>
      </c>
      <c r="N35" s="2">
        <f t="shared" ca="1" si="2"/>
        <v>1.0245423742610327</v>
      </c>
      <c r="O35" s="3">
        <f ca="1">1-N35/MAX(N$2:N35)</f>
        <v>0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2">
        <v>-41738</v>
      </c>
      <c r="J36" s="32">
        <f ca="1">IF(ROW()&gt;计算结果!B$18+1,AVERAGE(OFFSET(I36,0,0,-计算结果!B$18,1)),AVERAGE(OFFSET(I36,0,0,-ROW(),1)))</f>
        <v>-41689.742857142854</v>
      </c>
      <c r="K36" t="str">
        <f ca="1">IF(计算结果!B$20=1,IF(I36&gt;J36,"买","卖"),IF(计算结果!B$20=2,IF(ROW()&gt;计算结果!B$19+1,IF(AND(I36&gt;OFFSET(I36,-计算结果!B$19,0,1,1),'000300'!E36&lt;OFFSET('000300'!E36,-计算结果!B$19,0,1,1)),"买",IF(AND(I36&lt;OFFSET(I36,-计算结果!B$19,0,1,1),'000300'!E36&gt;OFFSET('000300'!E36,-计算结果!B$19,0,1,1)),"卖",K35)),"买"),""))</f>
        <v>卖</v>
      </c>
      <c r="L36" s="4" t="str">
        <f t="shared" ca="1" si="1"/>
        <v/>
      </c>
      <c r="M36" s="3">
        <f ca="1">IF(K35="买",E36/E35-1,0)-IF(L36=1,计算结果!B$17,0)</f>
        <v>0</v>
      </c>
      <c r="N36" s="2">
        <f t="shared" ca="1" si="2"/>
        <v>1.0245423742610327</v>
      </c>
      <c r="O36" s="3">
        <f ca="1">1-N36/MAX(N$2:N36)</f>
        <v>0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2">
        <v>-41401</v>
      </c>
      <c r="J37" s="32">
        <f ca="1">IF(ROW()&gt;计算结果!B$18+1,AVERAGE(OFFSET(I37,0,0,-计算结果!B$18,1)),AVERAGE(OFFSET(I37,0,0,-ROW(),1)))</f>
        <v>-41681.722222222219</v>
      </c>
      <c r="K37" t="str">
        <f ca="1">IF(计算结果!B$20=1,IF(I37&gt;J37,"买","卖"),IF(计算结果!B$20=2,IF(ROW()&gt;计算结果!B$19+1,IF(AND(I37&gt;OFFSET(I37,-计算结果!B$19,0,1,1),'000300'!E37&lt;OFFSET('000300'!E37,-计算结果!B$19,0,1,1)),"买",IF(AND(I37&lt;OFFSET(I37,-计算结果!B$19,0,1,1),'000300'!E37&gt;OFFSET('000300'!E37,-计算结果!B$19,0,1,1)),"卖",K36)),"买"),""))</f>
        <v>卖</v>
      </c>
      <c r="L37" s="4" t="str">
        <f t="shared" ca="1" si="1"/>
        <v/>
      </c>
      <c r="M37" s="3">
        <f ca="1">IF(K36="买",E37/E36-1,0)-IF(L37=1,计算结果!B$17,0)</f>
        <v>0</v>
      </c>
      <c r="N37" s="2">
        <f t="shared" ca="1" si="2"/>
        <v>1.0245423742610327</v>
      </c>
      <c r="O37" s="3">
        <f ca="1">1-N37/MAX(N$2:N37)</f>
        <v>0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2">
        <v>-41882</v>
      </c>
      <c r="J38" s="32">
        <f ca="1">IF(ROW()&gt;计算结果!B$18+1,AVERAGE(OFFSET(I38,0,0,-计算结果!B$18,1)),AVERAGE(OFFSET(I38,0,0,-ROW(),1)))</f>
        <v>-41687.135135135133</v>
      </c>
      <c r="K38" t="str">
        <f ca="1">IF(计算结果!B$20=1,IF(I38&gt;J38,"买","卖"),IF(计算结果!B$20=2,IF(ROW()&gt;计算结果!B$19+1,IF(AND(I38&gt;OFFSET(I38,-计算结果!B$19,0,1,1),'000300'!E38&lt;OFFSET('000300'!E38,-计算结果!B$19,0,1,1)),"买",IF(AND(I38&lt;OFFSET(I38,-计算结果!B$19,0,1,1),'000300'!E38&gt;OFFSET('000300'!E38,-计算结果!B$19,0,1,1)),"卖",K37)),"买"),""))</f>
        <v>卖</v>
      </c>
      <c r="L38" s="4" t="str">
        <f t="shared" ca="1" si="1"/>
        <v/>
      </c>
      <c r="M38" s="3">
        <f ca="1">IF(K37="买",E38/E37-1,0)-IF(L38=1,计算结果!B$17,0)</f>
        <v>0</v>
      </c>
      <c r="N38" s="2">
        <f t="shared" ca="1" si="2"/>
        <v>1.0245423742610327</v>
      </c>
      <c r="O38" s="3">
        <f ca="1">1-N38/MAX(N$2:N38)</f>
        <v>0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2">
        <v>-41708</v>
      </c>
      <c r="J39" s="32">
        <f ca="1">IF(ROW()&gt;计算结果!B$18+1,AVERAGE(OFFSET(I39,0,0,-计算结果!B$18,1)),AVERAGE(OFFSET(I39,0,0,-ROW(),1)))</f>
        <v>-41687.684210526313</v>
      </c>
      <c r="K39" t="str">
        <f ca="1">IF(计算结果!B$20=1,IF(I39&gt;J39,"买","卖"),IF(计算结果!B$20=2,IF(ROW()&gt;计算结果!B$19+1,IF(AND(I39&gt;OFFSET(I39,-计算结果!B$19,0,1,1),'000300'!E39&lt;OFFSET('000300'!E39,-计算结果!B$19,0,1,1)),"买",IF(AND(I39&lt;OFFSET(I39,-计算结果!B$19,0,1,1),'000300'!E39&gt;OFFSET('000300'!E39,-计算结果!B$19,0,1,1)),"卖",K38)),"买"),""))</f>
        <v>卖</v>
      </c>
      <c r="L39" s="4" t="str">
        <f t="shared" ca="1" si="1"/>
        <v/>
      </c>
      <c r="M39" s="3">
        <f ca="1">IF(K38="买",E39/E38-1,0)-IF(L39=1,计算结果!B$17,0)</f>
        <v>0</v>
      </c>
      <c r="N39" s="2">
        <f t="shared" ca="1" si="2"/>
        <v>1.0245423742610327</v>
      </c>
      <c r="O39" s="3">
        <f ca="1">1-N39/MAX(N$2:N39)</f>
        <v>0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2">
        <v>-40855</v>
      </c>
      <c r="J40" s="32">
        <f ca="1">IF(ROW()&gt;计算结果!B$18+1,AVERAGE(OFFSET(I40,0,0,-计算结果!B$18,1)),AVERAGE(OFFSET(I40,0,0,-ROW(),1)))</f>
        <v>-41666.333333333336</v>
      </c>
      <c r="K40" t="str">
        <f ca="1">IF(计算结果!B$20=1,IF(I40&gt;J40,"买","卖"),IF(计算结果!B$20=2,IF(ROW()&gt;计算结果!B$19+1,IF(AND(I40&gt;OFFSET(I40,-计算结果!B$19,0,1,1),'000300'!E40&lt;OFFSET('000300'!E40,-计算结果!B$19,0,1,1)),"买",IF(AND(I40&lt;OFFSET(I40,-计算结果!B$19,0,1,1),'000300'!E40&gt;OFFSET('000300'!E40,-计算结果!B$19,0,1,1)),"卖",K39)),"买"),""))</f>
        <v>卖</v>
      </c>
      <c r="L40" s="4" t="str">
        <f t="shared" ca="1" si="1"/>
        <v/>
      </c>
      <c r="M40" s="3">
        <f ca="1">IF(K39="买",E40/E39-1,0)-IF(L40=1,计算结果!B$17,0)</f>
        <v>0</v>
      </c>
      <c r="N40" s="2">
        <f t="shared" ca="1" si="2"/>
        <v>1.0245423742610327</v>
      </c>
      <c r="O40" s="3">
        <f ca="1">1-N40/MAX(N$2:N40)</f>
        <v>0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2">
        <v>-40781</v>
      </c>
      <c r="J41" s="32">
        <f ca="1">IF(ROW()&gt;计算结果!B$18+1,AVERAGE(OFFSET(I41,0,0,-计算结果!B$18,1)),AVERAGE(OFFSET(I41,0,0,-ROW(),1)))</f>
        <v>-41644.199999999997</v>
      </c>
      <c r="K41" t="str">
        <f ca="1">IF(计算结果!B$20=1,IF(I41&gt;J41,"买","卖"),IF(计算结果!B$20=2,IF(ROW()&gt;计算结果!B$19+1,IF(AND(I41&gt;OFFSET(I41,-计算结果!B$19,0,1,1),'000300'!E41&lt;OFFSET('000300'!E41,-计算结果!B$19,0,1,1)),"买",IF(AND(I41&lt;OFFSET(I41,-计算结果!B$19,0,1,1),'000300'!E41&gt;OFFSET('000300'!E41,-计算结果!B$19,0,1,1)),"卖",K40)),"买"),""))</f>
        <v>卖</v>
      </c>
      <c r="L41" s="4" t="str">
        <f t="shared" ca="1" si="1"/>
        <v/>
      </c>
      <c r="M41" s="3">
        <f ca="1">IF(K40="买",E41/E40-1,0)-IF(L41=1,计算结果!B$17,0)</f>
        <v>0</v>
      </c>
      <c r="N41" s="2">
        <f t="shared" ca="1" si="2"/>
        <v>1.0245423742610327</v>
      </c>
      <c r="O41" s="3">
        <f ca="1">1-N41/MAX(N$2:N41)</f>
        <v>0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2">
        <v>-41564</v>
      </c>
      <c r="J42" s="32">
        <f ca="1">IF(ROW()&gt;计算结果!B$18+1,AVERAGE(OFFSET(I42,0,0,-计算结果!B$18,1)),AVERAGE(OFFSET(I42,0,0,-ROW(),1)))</f>
        <v>-41642.243902439026</v>
      </c>
      <c r="K42" t="str">
        <f ca="1">IF(计算结果!B$20=1,IF(I42&gt;J42,"买","卖"),IF(计算结果!B$20=2,IF(ROW()&gt;计算结果!B$19+1,IF(AND(I42&gt;OFFSET(I42,-计算结果!B$19,0,1,1),'000300'!E42&lt;OFFSET('000300'!E42,-计算结果!B$19,0,1,1)),"买",IF(AND(I42&lt;OFFSET(I42,-计算结果!B$19,0,1,1),'000300'!E42&gt;OFFSET('000300'!E42,-计算结果!B$19,0,1,1)),"卖",K41)),"买"),""))</f>
        <v>卖</v>
      </c>
      <c r="L42" s="4" t="str">
        <f t="shared" ca="1" si="1"/>
        <v/>
      </c>
      <c r="M42" s="3">
        <f ca="1">IF(K41="买",E42/E41-1,0)-IF(L42=1,计算结果!B$17,0)</f>
        <v>0</v>
      </c>
      <c r="N42" s="2">
        <f t="shared" ca="1" si="2"/>
        <v>1.0245423742610327</v>
      </c>
      <c r="O42" s="3">
        <f ca="1">1-N42/MAX(N$2:N42)</f>
        <v>0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2">
        <v>-41370</v>
      </c>
      <c r="J43" s="32">
        <f ca="1">IF(ROW()&gt;计算结果!B$18+1,AVERAGE(OFFSET(I43,0,0,-计算结果!B$18,1)),AVERAGE(OFFSET(I43,0,0,-ROW(),1)))</f>
        <v>-41635.761904761908</v>
      </c>
      <c r="K43" t="str">
        <f ca="1">IF(计算结果!B$20=1,IF(I43&gt;J43,"买","卖"),IF(计算结果!B$20=2,IF(ROW()&gt;计算结果!B$19+1,IF(AND(I43&gt;OFFSET(I43,-计算结果!B$19,0,1,1),'000300'!E43&lt;OFFSET('000300'!E43,-计算结果!B$19,0,1,1)),"买",IF(AND(I43&lt;OFFSET(I43,-计算结果!B$19,0,1,1),'000300'!E43&gt;OFFSET('000300'!E43,-计算结果!B$19,0,1,1)),"卖",K42)),"买"),""))</f>
        <v>卖</v>
      </c>
      <c r="L43" s="4" t="str">
        <f t="shared" ca="1" si="1"/>
        <v/>
      </c>
      <c r="M43" s="3">
        <f ca="1">IF(K42="买",E43/E42-1,0)-IF(L43=1,计算结果!B$17,0)</f>
        <v>0</v>
      </c>
      <c r="N43" s="2">
        <f t="shared" ca="1" si="2"/>
        <v>1.0245423742610327</v>
      </c>
      <c r="O43" s="3">
        <f ca="1">1-N43/MAX(N$2:N43)</f>
        <v>0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2">
        <v>-41620</v>
      </c>
      <c r="J44" s="32">
        <f ca="1">IF(ROW()&gt;计算结果!B$18+1,AVERAGE(OFFSET(I44,0,0,-计算结果!B$18,1)),AVERAGE(OFFSET(I44,0,0,-ROW(),1)))</f>
        <v>-41635.395348837206</v>
      </c>
      <c r="K44" t="str">
        <f ca="1">IF(计算结果!B$20=1,IF(I44&gt;J44,"买","卖"),IF(计算结果!B$20=2,IF(ROW()&gt;计算结果!B$19+1,IF(AND(I44&gt;OFFSET(I44,-计算结果!B$19,0,1,1),'000300'!E44&lt;OFFSET('000300'!E44,-计算结果!B$19,0,1,1)),"买",IF(AND(I44&lt;OFFSET(I44,-计算结果!B$19,0,1,1),'000300'!E44&gt;OFFSET('000300'!E44,-计算结果!B$19,0,1,1)),"卖",K43)),"买"),""))</f>
        <v>卖</v>
      </c>
      <c r="L44" s="4" t="str">
        <f t="shared" ca="1" si="1"/>
        <v/>
      </c>
      <c r="M44" s="3">
        <f ca="1">IF(K43="买",E44/E43-1,0)-IF(L44=1,计算结果!B$17,0)</f>
        <v>0</v>
      </c>
      <c r="N44" s="2">
        <f t="shared" ca="1" si="2"/>
        <v>1.0245423742610327</v>
      </c>
      <c r="O44" s="3">
        <f ca="1">1-N44/MAX(N$2:N44)</f>
        <v>0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2">
        <v>-42193</v>
      </c>
      <c r="J45" s="32">
        <f ca="1">IF(ROW()&gt;计算结果!B$18+1,AVERAGE(OFFSET(I45,0,0,-计算结果!B$18,1)),AVERAGE(OFFSET(I45,0,0,-ROW(),1)))</f>
        <v>-41648.068181818184</v>
      </c>
      <c r="K45" t="str">
        <f ca="1">IF(计算结果!B$20=1,IF(I45&gt;J45,"买","卖"),IF(计算结果!B$20=2,IF(ROW()&gt;计算结果!B$19+1,IF(AND(I45&gt;OFFSET(I45,-计算结果!B$19,0,1,1),'000300'!E45&lt;OFFSET('000300'!E45,-计算结果!B$19,0,1,1)),"买",IF(AND(I45&lt;OFFSET(I45,-计算结果!B$19,0,1,1),'000300'!E45&gt;OFFSET('000300'!E45,-计算结果!B$19,0,1,1)),"卖",K44)),"买"),""))</f>
        <v>买</v>
      </c>
      <c r="L45" s="4">
        <f t="shared" ca="1" si="1"/>
        <v>1</v>
      </c>
      <c r="M45" s="3">
        <f ca="1">IF(K44="买",E45/E44-1,0)-IF(L45=1,计算结果!B$17,0)</f>
        <v>0</v>
      </c>
      <c r="N45" s="2">
        <f t="shared" ca="1" si="2"/>
        <v>1.0245423742610327</v>
      </c>
      <c r="O45" s="3">
        <f ca="1">1-N45/MAX(N$2:N45)</f>
        <v>0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2">
        <v>-42594</v>
      </c>
      <c r="J46" s="32">
        <f ca="1">IF(ROW()&gt;计算结果!B$18+1,AVERAGE(OFFSET(I46,0,0,-计算结果!B$18,1)),AVERAGE(OFFSET(I46,0,0,-ROW(),1)))</f>
        <v>-41669.088888888888</v>
      </c>
      <c r="K46" t="str">
        <f ca="1">IF(计算结果!B$20=1,IF(I46&gt;J46,"买","卖"),IF(计算结果!B$20=2,IF(ROW()&gt;计算结果!B$19+1,IF(AND(I46&gt;OFFSET(I46,-计算结果!B$19,0,1,1),'000300'!E46&lt;OFFSET('000300'!E46,-计算结果!B$19,0,1,1)),"买",IF(AND(I46&lt;OFFSET(I46,-计算结果!B$19,0,1,1),'000300'!E46&gt;OFFSET('000300'!E46,-计算结果!B$19,0,1,1)),"卖",K45)),"买"),""))</f>
        <v>买</v>
      </c>
      <c r="L46" s="4" t="str">
        <f t="shared" ca="1" si="1"/>
        <v/>
      </c>
      <c r="M46" s="3">
        <f ca="1">IF(K45="买",E46/E45-1,0)-IF(L46=1,计算结果!B$17,0)</f>
        <v>-1.0320467282342816E-2</v>
      </c>
      <c r="N46" s="2">
        <f t="shared" ca="1" si="2"/>
        <v>1.0139686182080978</v>
      </c>
      <c r="O46" s="3">
        <f ca="1">1-N46/MAX(N$2:N46)</f>
        <v>1.0320467282342816E-2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2">
        <v>-43066</v>
      </c>
      <c r="J47" s="32">
        <f ca="1">IF(ROW()&gt;计算结果!B$18+1,AVERAGE(OFFSET(I47,0,0,-计算结果!B$18,1)),AVERAGE(OFFSET(I47,0,0,-ROW(),1)))</f>
        <v>-41699.456521739128</v>
      </c>
      <c r="K47" t="str">
        <f ca="1">IF(计算结果!B$20=1,IF(I47&gt;J47,"买","卖"),IF(计算结果!B$20=2,IF(ROW()&gt;计算结果!B$19+1,IF(AND(I47&gt;OFFSET(I47,-计算结果!B$19,0,1,1),'000300'!E47&lt;OFFSET('000300'!E47,-计算结果!B$19,0,1,1)),"买",IF(AND(I47&lt;OFFSET(I47,-计算结果!B$19,0,1,1),'000300'!E47&gt;OFFSET('000300'!E47,-计算结果!B$19,0,1,1)),"卖",K46)),"买"),""))</f>
        <v>买</v>
      </c>
      <c r="L47" s="4" t="str">
        <f t="shared" ca="1" si="1"/>
        <v/>
      </c>
      <c r="M47" s="3">
        <f ca="1">IF(K46="买",E47/E46-1,0)-IF(L47=1,计算结果!B$17,0)</f>
        <v>-1.0168883217354874E-2</v>
      </c>
      <c r="N47" s="2">
        <f t="shared" ca="1" si="2"/>
        <v>1.003657689743477</v>
      </c>
      <c r="O47" s="3">
        <f ca="1">1-N47/MAX(N$2:N47)</f>
        <v>2.0384402873155016E-2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2">
        <v>-43713</v>
      </c>
      <c r="J48" s="32">
        <f ca="1">IF(ROW()&gt;计算结果!B$18+1,AVERAGE(OFFSET(I48,0,0,-计算结果!B$18,1)),AVERAGE(OFFSET(I48,0,0,-ROW(),1)))</f>
        <v>-41742.297872340423</v>
      </c>
      <c r="K48" t="str">
        <f ca="1">IF(计算结果!B$20=1,IF(I48&gt;J48,"买","卖"),IF(计算结果!B$20=2,IF(ROW()&gt;计算结果!B$19+1,IF(AND(I48&gt;OFFSET(I48,-计算结果!B$19,0,1,1),'000300'!E48&lt;OFFSET('000300'!E48,-计算结果!B$19,0,1,1)),"买",IF(AND(I48&lt;OFFSET(I48,-计算结果!B$19,0,1,1),'000300'!E48&gt;OFFSET('000300'!E48,-计算结果!B$19,0,1,1)),"卖",K47)),"买"),""))</f>
        <v>买</v>
      </c>
      <c r="L48" s="4" t="str">
        <f t="shared" ca="1" si="1"/>
        <v/>
      </c>
      <c r="M48" s="3">
        <f ca="1">IF(K47="买",E48/E47-1,0)-IF(L48=1,计算结果!B$17,0)</f>
        <v>-1.4302117116209767E-2</v>
      </c>
      <c r="N48" s="2">
        <f t="shared" ca="1" si="2"/>
        <v>0.98930325992018131</v>
      </c>
      <c r="O48" s="3">
        <f ca="1">1-N48/MAX(N$2:N48)</f>
        <v>3.4394979872128917E-2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2">
        <v>-43617</v>
      </c>
      <c r="J49" s="32">
        <f ca="1">IF(ROW()&gt;计算结果!B$18+1,AVERAGE(OFFSET(I49,0,0,-计算结果!B$18,1)),AVERAGE(OFFSET(I49,0,0,-ROW(),1)))</f>
        <v>-41781.354166666664</v>
      </c>
      <c r="K49" t="str">
        <f ca="1">IF(计算结果!B$20=1,IF(I49&gt;J49,"买","卖"),IF(计算结果!B$20=2,IF(ROW()&gt;计算结果!B$19+1,IF(AND(I49&gt;OFFSET(I49,-计算结果!B$19,0,1,1),'000300'!E49&lt;OFFSET('000300'!E49,-计算结果!B$19,0,1,1)),"买",IF(AND(I49&lt;OFFSET(I49,-计算结果!B$19,0,1,1),'000300'!E49&gt;OFFSET('000300'!E49,-计算结果!B$19,0,1,1)),"卖",K48)),"买"),""))</f>
        <v>买</v>
      </c>
      <c r="L49" s="4" t="str">
        <f t="shared" ca="1" si="1"/>
        <v/>
      </c>
      <c r="M49" s="3">
        <f ca="1">IF(K48="买",E49/E48-1,0)-IF(L49=1,计算结果!B$17,0)</f>
        <v>3.3004312018474202E-3</v>
      </c>
      <c r="N49" s="2">
        <f t="shared" ca="1" si="2"/>
        <v>0.99256838726731123</v>
      </c>
      <c r="O49" s="3">
        <f ca="1">1-N49/MAX(N$2:N49)</f>
        <v>3.1208066935038414E-2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2">
        <v>-44238</v>
      </c>
      <c r="J50" s="32">
        <f ca="1">IF(ROW()&gt;计算结果!B$18+1,AVERAGE(OFFSET(I50,0,0,-计算结果!B$18,1)),AVERAGE(OFFSET(I50,0,0,-ROW(),1)))</f>
        <v>-41831.489795918365</v>
      </c>
      <c r="K50" t="str">
        <f ca="1">IF(计算结果!B$20=1,IF(I50&gt;J50,"买","卖"),IF(计算结果!B$20=2,IF(ROW()&gt;计算结果!B$19+1,IF(AND(I50&gt;OFFSET(I50,-计算结果!B$19,0,1,1),'000300'!E50&lt;OFFSET('000300'!E50,-计算结果!B$19,0,1,1)),"买",IF(AND(I50&lt;OFFSET(I50,-计算结果!B$19,0,1,1),'000300'!E50&gt;OFFSET('000300'!E50,-计算结果!B$19,0,1,1)),"卖",K49)),"买"),""))</f>
        <v>买</v>
      </c>
      <c r="L50" s="4" t="str">
        <f t="shared" ca="1" si="1"/>
        <v/>
      </c>
      <c r="M50" s="3">
        <f ca="1">IF(K49="买",E50/E49-1,0)-IF(L50=1,计算结果!B$17,0)</f>
        <v>-1.8199594659279561E-2</v>
      </c>
      <c r="N50" s="2">
        <f t="shared" ca="1" si="2"/>
        <v>0.97450404494743137</v>
      </c>
      <c r="O50" s="3">
        <f ca="1">1-N50/MAX(N$2:N50)</f>
        <v>4.8839687426000533E-2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2">
        <v>-44149</v>
      </c>
      <c r="J51" s="32">
        <f ca="1">IF(ROW()&gt;计算结果!B$18+1,AVERAGE(OFFSET(I51,0,0,-计算结果!B$18,1)),AVERAGE(OFFSET(I51,0,0,-ROW(),1)))</f>
        <v>-41877.839999999997</v>
      </c>
      <c r="K51" t="str">
        <f ca="1">IF(计算结果!B$20=1,IF(I51&gt;J51,"买","卖"),IF(计算结果!B$20=2,IF(ROW()&gt;计算结果!B$19+1,IF(AND(I51&gt;OFFSET(I51,-计算结果!B$19,0,1,1),'000300'!E51&lt;OFFSET('000300'!E51,-计算结果!B$19,0,1,1)),"买",IF(AND(I51&lt;OFFSET(I51,-计算结果!B$19,0,1,1),'000300'!E51&gt;OFFSET('000300'!E51,-计算结果!B$19,0,1,1)),"卖",K50)),"买"),""))</f>
        <v>买</v>
      </c>
      <c r="L51" s="4" t="str">
        <f t="shared" ca="1" si="1"/>
        <v/>
      </c>
      <c r="M51" s="3">
        <f ca="1">IF(K50="买",E51/E50-1,0)-IF(L51=1,计算结果!B$17,0)</f>
        <v>-5.196987614364823E-3</v>
      </c>
      <c r="N51" s="2">
        <f t="shared" ca="1" si="2"/>
        <v>0.96943955949569116</v>
      </c>
      <c r="O51" s="3">
        <f ca="1">1-N51/MAX(N$2:N51)</f>
        <v>5.3782855789722972E-2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2">
        <v>-43599</v>
      </c>
      <c r="J52" s="32">
        <f ca="1">IF(ROW()&gt;计算结果!B$18+1,AVERAGE(OFFSET(I52,0,0,-计算结果!B$18,1)),AVERAGE(OFFSET(I52,0,0,-ROW(),1)))</f>
        <v>-41911.588235294119</v>
      </c>
      <c r="K52" t="str">
        <f ca="1">IF(计算结果!B$20=1,IF(I52&gt;J52,"买","卖"),IF(计算结果!B$20=2,IF(ROW()&gt;计算结果!B$19+1,IF(AND(I52&gt;OFFSET(I52,-计算结果!B$19,0,1,1),'000300'!E52&lt;OFFSET('000300'!E52,-计算结果!B$19,0,1,1)),"买",IF(AND(I52&lt;OFFSET(I52,-计算结果!B$19,0,1,1),'000300'!E52&gt;OFFSET('000300'!E52,-计算结果!B$19,0,1,1)),"卖",K51)),"买"),""))</f>
        <v>买</v>
      </c>
      <c r="L52" s="4" t="str">
        <f t="shared" ca="1" si="1"/>
        <v/>
      </c>
      <c r="M52" s="3">
        <f ca="1">IF(K51="买",E52/E51-1,0)-IF(L52=1,计算结果!B$17,0)</f>
        <v>6.0374761472767879E-3</v>
      </c>
      <c r="N52" s="2">
        <f t="shared" ca="1" si="2"/>
        <v>0.97529252771237296</v>
      </c>
      <c r="O52" s="3">
        <f ca="1">1-N52/MAX(N$2:N52)</f>
        <v>4.8070092351409022E-2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2">
        <v>-43832</v>
      </c>
      <c r="J53" s="32">
        <f ca="1">IF(ROW()&gt;计算结果!B$18+1,AVERAGE(OFFSET(I53,0,0,-计算结果!B$18,1)),AVERAGE(OFFSET(I53,0,0,-ROW(),1)))</f>
        <v>-41948.519230769234</v>
      </c>
      <c r="K53" t="str">
        <f ca="1">IF(计算结果!B$20=1,IF(I53&gt;J53,"买","卖"),IF(计算结果!B$20=2,IF(ROW()&gt;计算结果!B$19+1,IF(AND(I53&gt;OFFSET(I53,-计算结果!B$19,0,1,1),'000300'!E53&lt;OFFSET('000300'!E53,-计算结果!B$19,0,1,1)),"买",IF(AND(I53&lt;OFFSET(I53,-计算结果!B$19,0,1,1),'000300'!E53&gt;OFFSET('000300'!E53,-计算结果!B$19,0,1,1)),"卖",K52)),"买"),""))</f>
        <v>买</v>
      </c>
      <c r="L53" s="4" t="str">
        <f t="shared" ca="1" si="1"/>
        <v/>
      </c>
      <c r="M53" s="3">
        <f ca="1">IF(K52="买",E53/E52-1,0)-IF(L53=1,计算结果!B$17,0)</f>
        <v>-1.9174958540629783E-3</v>
      </c>
      <c r="N53" s="2">
        <f t="shared" ca="1" si="2"/>
        <v>0.97342240833398586</v>
      </c>
      <c r="O53" s="3">
        <f ca="1">1-N53/MAX(N$2:N53)</f>
        <v>4.9895414002683824E-2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2">
        <v>-44280</v>
      </c>
      <c r="J54" s="32">
        <f ca="1">IF(ROW()&gt;计算结果!B$18+1,AVERAGE(OFFSET(I54,0,0,-计算结果!B$18,1)),AVERAGE(OFFSET(I54,0,0,-ROW(),1)))</f>
        <v>-41992.509433962266</v>
      </c>
      <c r="K54" t="str">
        <f ca="1">IF(计算结果!B$20=1,IF(I54&gt;J54,"买","卖"),IF(计算结果!B$20=2,IF(ROW()&gt;计算结果!B$19+1,IF(AND(I54&gt;OFFSET(I54,-计算结果!B$19,0,1,1),'000300'!E54&lt;OFFSET('000300'!E54,-计算结果!B$19,0,1,1)),"买",IF(AND(I54&lt;OFFSET(I54,-计算结果!B$19,0,1,1),'000300'!E54&gt;OFFSET('000300'!E54,-计算结果!B$19,0,1,1)),"卖",K53)),"买"),""))</f>
        <v>买</v>
      </c>
      <c r="L54" s="4" t="str">
        <f t="shared" ca="1" si="1"/>
        <v/>
      </c>
      <c r="M54" s="3">
        <f ca="1">IF(K53="买",E54/E53-1,0)-IF(L54=1,计算结果!B$17,0)</f>
        <v>-2.3469546705435773E-3</v>
      </c>
      <c r="N54" s="2">
        <f t="shared" ca="1" si="2"/>
        <v>0.97113783006633458</v>
      </c>
      <c r="O54" s="3">
        <f ca="1">1-N54/MAX(N$2:N54)</f>
        <v>5.2125266398295067E-2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2">
        <v>-44522</v>
      </c>
      <c r="J55" s="32">
        <f ca="1">IF(ROW()&gt;计算结果!B$18+1,AVERAGE(OFFSET(I55,0,0,-计算结果!B$18,1)),AVERAGE(OFFSET(I55,0,0,-ROW(),1)))</f>
        <v>-42039.351851851854</v>
      </c>
      <c r="K55" t="str">
        <f ca="1">IF(计算结果!B$20=1,IF(I55&gt;J55,"买","卖"),IF(计算结果!B$20=2,IF(ROW()&gt;计算结果!B$19+1,IF(AND(I55&gt;OFFSET(I55,-计算结果!B$19,0,1,1),'000300'!E55&lt;OFFSET('000300'!E55,-计算结果!B$19,0,1,1)),"买",IF(AND(I55&lt;OFFSET(I55,-计算结果!B$19,0,1,1),'000300'!E55&gt;OFFSET('000300'!E55,-计算结果!B$19,0,1,1)),"卖",K54)),"买"),""))</f>
        <v>买</v>
      </c>
      <c r="L55" s="4" t="str">
        <f t="shared" ca="1" si="1"/>
        <v/>
      </c>
      <c r="M55" s="3">
        <f ca="1">IF(K54="买",E55/E54-1,0)-IF(L55=1,计算结果!B$17,0)</f>
        <v>-5.7250517856957117E-3</v>
      </c>
      <c r="N55" s="2">
        <f t="shared" ca="1" si="2"/>
        <v>0.96557801569815671</v>
      </c>
      <c r="O55" s="3">
        <f ca="1">1-N55/MAX(N$2:N55)</f>
        <v>5.7551898334517348E-2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2">
        <v>-45248</v>
      </c>
      <c r="J56" s="32">
        <f ca="1">IF(ROW()&gt;计算结果!B$18+1,AVERAGE(OFFSET(I56,0,0,-计算结果!B$18,1)),AVERAGE(OFFSET(I56,0,0,-ROW(),1)))</f>
        <v>-42097.69090909091</v>
      </c>
      <c r="K56" t="str">
        <f ca="1">IF(计算结果!B$20=1,IF(I56&gt;J56,"买","卖"),IF(计算结果!B$20=2,IF(ROW()&gt;计算结果!B$19+1,IF(AND(I56&gt;OFFSET(I56,-计算结果!B$19,0,1,1),'000300'!E56&lt;OFFSET('000300'!E56,-计算结果!B$19,0,1,1)),"买",IF(AND(I56&lt;OFFSET(I56,-计算结果!B$19,0,1,1),'000300'!E56&gt;OFFSET('000300'!E56,-计算结果!B$19,0,1,1)),"卖",K55)),"买"),""))</f>
        <v>买</v>
      </c>
      <c r="L56" s="4" t="str">
        <f t="shared" ca="1" si="1"/>
        <v/>
      </c>
      <c r="M56" s="3">
        <f ca="1">IF(K55="买",E56/E55-1,0)-IF(L56=1,计算结果!B$17,0)</f>
        <v>-1.9011924329191188E-2</v>
      </c>
      <c r="N56" s="2">
        <f t="shared" ca="1" si="2"/>
        <v>0.94722051952977282</v>
      </c>
      <c r="O56" s="3">
        <f ca="1">1-N56/MAX(N$2:N56)</f>
        <v>7.5469650327571358E-2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2">
        <v>-44907</v>
      </c>
      <c r="J57" s="32">
        <f ca="1">IF(ROW()&gt;计算结果!B$18+1,AVERAGE(OFFSET(I57,0,0,-计算结果!B$18,1)),AVERAGE(OFFSET(I57,0,0,-ROW(),1)))</f>
        <v>-42159.818181818184</v>
      </c>
      <c r="K57" t="str">
        <f ca="1">IF(计算结果!B$20=1,IF(I57&gt;J57,"买","卖"),IF(计算结果!B$20=2,IF(ROW()&gt;计算结果!B$19+1,IF(AND(I57&gt;OFFSET(I57,-计算结果!B$19,0,1,1),'000300'!E57&lt;OFFSET('000300'!E57,-计算结果!B$19,0,1,1)),"买",IF(AND(I57&lt;OFFSET(I57,-计算结果!B$19,0,1,1),'000300'!E57&gt;OFFSET('000300'!E57,-计算结果!B$19,0,1,1)),"卖",K56)),"买"),""))</f>
        <v>买</v>
      </c>
      <c r="L57" s="4" t="str">
        <f t="shared" ca="1" si="1"/>
        <v/>
      </c>
      <c r="M57" s="3">
        <f ca="1">IF(K56="买",E57/E56-1,0)-IF(L57=1,计算结果!B$17,0)</f>
        <v>5.5174327396134704E-3</v>
      </c>
      <c r="N57" s="2">
        <f t="shared" ca="1" si="2"/>
        <v>0.95244674503586002</v>
      </c>
      <c r="O57" s="3">
        <f ca="1">1-N57/MAX(N$2:N57)</f>
        <v>7.0368616307522447E-2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2">
        <v>-43991</v>
      </c>
      <c r="J58" s="32">
        <f ca="1">IF(ROW()&gt;计算结果!B$18+1,AVERAGE(OFFSET(I58,0,0,-计算结果!B$18,1)),AVERAGE(OFFSET(I58,0,0,-ROW(),1)))</f>
        <v>-42218.945454545457</v>
      </c>
      <c r="K58" t="str">
        <f ca="1">IF(计算结果!B$20=1,IF(I58&gt;J58,"买","卖"),IF(计算结果!B$20=2,IF(ROW()&gt;计算结果!B$19+1,IF(AND(I58&gt;OFFSET(I58,-计算结果!B$19,0,1,1),'000300'!E58&lt;OFFSET('000300'!E58,-计算结果!B$19,0,1,1)),"买",IF(AND(I58&lt;OFFSET(I58,-计算结果!B$19,0,1,1),'000300'!E58&gt;OFFSET('000300'!E58,-计算结果!B$19,0,1,1)),"卖",K57)),"买"),""))</f>
        <v>买</v>
      </c>
      <c r="L58" s="4" t="str">
        <f t="shared" ca="1" si="1"/>
        <v/>
      </c>
      <c r="M58" s="3">
        <f ca="1">IF(K57="买",E58/E57-1,0)-IF(L58=1,计算结果!B$17,0)</f>
        <v>3.814476756527263E-2</v>
      </c>
      <c r="N58" s="2">
        <f t="shared" ca="1" si="2"/>
        <v>0.98877760474355336</v>
      </c>
      <c r="O58" s="3">
        <f ca="1">1-N58/MAX(N$2:N58)</f>
        <v>3.4908043255190147E-2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2">
        <v>-44641</v>
      </c>
      <c r="J59" s="32">
        <f ca="1">IF(ROW()&gt;计算结果!B$18+1,AVERAGE(OFFSET(I59,0,0,-计算结果!B$18,1)),AVERAGE(OFFSET(I59,0,0,-ROW(),1)))</f>
        <v>-42281.581818181818</v>
      </c>
      <c r="K59" t="str">
        <f ca="1">IF(计算结果!B$20=1,IF(I59&gt;J59,"买","卖"),IF(计算结果!B$20=2,IF(ROW()&gt;计算结果!B$19+1,IF(AND(I59&gt;OFFSET(I59,-计算结果!B$19,0,1,1),'000300'!E59&lt;OFFSET('000300'!E59,-计算结果!B$19,0,1,1)),"买",IF(AND(I59&lt;OFFSET(I59,-计算结果!B$19,0,1,1),'000300'!E59&gt;OFFSET('000300'!E59,-计算结果!B$19,0,1,1)),"卖",K58)),"买"),""))</f>
        <v>买</v>
      </c>
      <c r="L59" s="4" t="str">
        <f t="shared" ca="1" si="1"/>
        <v/>
      </c>
      <c r="M59" s="3">
        <f ca="1">IF(K58="买",E59/E58-1,0)-IF(L59=1,计算结果!B$17,0)</f>
        <v>-1.6337129654241722E-2</v>
      </c>
      <c r="N59" s="2">
        <f t="shared" ca="1" si="2"/>
        <v>0.97262381681564736</v>
      </c>
      <c r="O59" s="3">
        <f ca="1">1-N59/MAX(N$2:N59)</f>
        <v>5.0674875680795872E-2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2">
        <v>-45069</v>
      </c>
      <c r="J60" s="32">
        <f ca="1">IF(ROW()&gt;计算结果!B$18+1,AVERAGE(OFFSET(I60,0,0,-计算结果!B$18,1)),AVERAGE(OFFSET(I60,0,0,-ROW(),1)))</f>
        <v>-42357.672727272729</v>
      </c>
      <c r="K60" t="str">
        <f ca="1">IF(计算结果!B$20=1,IF(I60&gt;J60,"买","卖"),IF(计算结果!B$20=2,IF(ROW()&gt;计算结果!B$19+1,IF(AND(I60&gt;OFFSET(I60,-计算结果!B$19,0,1,1),'000300'!E60&lt;OFFSET('000300'!E60,-计算结果!B$19,0,1,1)),"买",IF(AND(I60&lt;OFFSET(I60,-计算结果!B$19,0,1,1),'000300'!E60&gt;OFFSET('000300'!E60,-计算结果!B$19,0,1,1)),"卖",K59)),"买"),""))</f>
        <v>买</v>
      </c>
      <c r="L60" s="4" t="str">
        <f t="shared" ca="1" si="1"/>
        <v/>
      </c>
      <c r="M60" s="3">
        <f ca="1">IF(K59="买",E60/E59-1,0)-IF(L60=1,计算结果!B$17,0)</f>
        <v>-6.8283861312047334E-3</v>
      </c>
      <c r="N60" s="2">
        <f t="shared" ca="1" si="2"/>
        <v>0.96598236583402397</v>
      </c>
      <c r="O60" s="3">
        <f ca="1">1-N60/MAX(N$2:N60)</f>
        <v>5.7157234193701334E-2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2">
        <v>-44446</v>
      </c>
      <c r="J61" s="32">
        <f ca="1">IF(ROW()&gt;计算结果!B$18+1,AVERAGE(OFFSET(I61,0,0,-计算结果!B$18,1)),AVERAGE(OFFSET(I61,0,0,-ROW(),1)))</f>
        <v>-42432.163636363635</v>
      </c>
      <c r="K61" t="str">
        <f ca="1">IF(计算结果!B$20=1,IF(I61&gt;J61,"买","卖"),IF(计算结果!B$20=2,IF(ROW()&gt;计算结果!B$19+1,IF(AND(I61&gt;OFFSET(I61,-计算结果!B$19,0,1,1),'000300'!E61&lt;OFFSET('000300'!E61,-计算结果!B$19,0,1,1)),"买",IF(AND(I61&lt;OFFSET(I61,-计算结果!B$19,0,1,1),'000300'!E61&gt;OFFSET('000300'!E61,-计算结果!B$19,0,1,1)),"卖",K60)),"买"),""))</f>
        <v>买</v>
      </c>
      <c r="L61" s="4" t="str">
        <f t="shared" ca="1" si="1"/>
        <v/>
      </c>
      <c r="M61" s="3">
        <f ca="1">IF(K60="买",E61/E60-1,0)-IF(L61=1,计算结果!B$17,0)</f>
        <v>1.8909783484548637E-2</v>
      </c>
      <c r="N61" s="2">
        <f t="shared" ca="1" si="2"/>
        <v>0.98424888322183746</v>
      </c>
      <c r="O61" s="3">
        <f ca="1">1-N61/MAX(N$2:N61)</f>
        <v>3.9328281632331263E-2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2">
        <v>-43767</v>
      </c>
      <c r="J62" s="32">
        <f ca="1">IF(ROW()&gt;计算结果!B$18+1,AVERAGE(OFFSET(I62,0,0,-计算结果!B$18,1)),AVERAGE(OFFSET(I62,0,0,-ROW(),1)))</f>
        <v>-42495.927272727269</v>
      </c>
      <c r="K62" t="str">
        <f ca="1">IF(计算结果!B$20=1,IF(I62&gt;J62,"买","卖"),IF(计算结果!B$20=2,IF(ROW()&gt;计算结果!B$19+1,IF(AND(I62&gt;OFFSET(I62,-计算结果!B$19,0,1,1),'000300'!E62&lt;OFFSET('000300'!E62,-计算结果!B$19,0,1,1)),"买",IF(AND(I62&lt;OFFSET(I62,-计算结果!B$19,0,1,1),'000300'!E62&gt;OFFSET('000300'!E62,-计算结果!B$19,0,1,1)),"卖",K61)),"买"),""))</f>
        <v>买</v>
      </c>
      <c r="L62" s="4" t="str">
        <f t="shared" ca="1" si="1"/>
        <v/>
      </c>
      <c r="M62" s="3">
        <f ca="1">IF(K61="买",E62/E61-1,0)-IF(L62=1,计算结果!B$17,0)</f>
        <v>1.1369471889571381E-2</v>
      </c>
      <c r="N62" s="2">
        <f t="shared" ca="1" si="2"/>
        <v>0.99543927323197012</v>
      </c>
      <c r="O62" s="3">
        <f ca="1">1-N62/MAX(N$2:N62)</f>
        <v>2.8405951535243834E-2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2">
        <v>-43019</v>
      </c>
      <c r="J63" s="32">
        <f ca="1">IF(ROW()&gt;计算结果!B$18+1,AVERAGE(OFFSET(I63,0,0,-计算结果!B$18,1)),AVERAGE(OFFSET(I63,0,0,-ROW(),1)))</f>
        <v>-42542.527272727275</v>
      </c>
      <c r="K63" t="str">
        <f ca="1">IF(计算结果!B$20=1,IF(I63&gt;J63,"买","卖"),IF(计算结果!B$20=2,IF(ROW()&gt;计算结果!B$19+1,IF(AND(I63&gt;OFFSET(I63,-计算结果!B$19,0,1,1),'000300'!E63&lt;OFFSET('000300'!E63,-计算结果!B$19,0,1,1)),"买",IF(AND(I63&lt;OFFSET(I63,-计算结果!B$19,0,1,1),'000300'!E63&gt;OFFSET('000300'!E63,-计算结果!B$19,0,1,1)),"卖",K62)),"买"),""))</f>
        <v>买</v>
      </c>
      <c r="L63" s="4" t="str">
        <f t="shared" ca="1" si="1"/>
        <v/>
      </c>
      <c r="M63" s="3">
        <f ca="1">IF(K62="买",E63/E62-1,0)-IF(L63=1,计算结果!B$17,0)</f>
        <v>1.9010287083769173E-2</v>
      </c>
      <c r="N63" s="2">
        <f t="shared" ca="1" si="2"/>
        <v>1.0143628595905685</v>
      </c>
      <c r="O63" s="3">
        <f ca="1">1-N63/MAX(N$2:N63)</f>
        <v>9.9356697450472264E-3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2">
        <v>-43145</v>
      </c>
      <c r="J64" s="32">
        <f ca="1">IF(ROW()&gt;计算结果!B$18+1,AVERAGE(OFFSET(I64,0,0,-计算结果!B$18,1)),AVERAGE(OFFSET(I64,0,0,-ROW(),1)))</f>
        <v>-42591.418181818182</v>
      </c>
      <c r="K64" t="str">
        <f ca="1">IF(计算结果!B$20=1,IF(I64&gt;J64,"买","卖"),IF(计算结果!B$20=2,IF(ROW()&gt;计算结果!B$19+1,IF(AND(I64&gt;OFFSET(I64,-计算结果!B$19,0,1,1),'000300'!E64&lt;OFFSET('000300'!E64,-计算结果!B$19,0,1,1)),"买",IF(AND(I64&lt;OFFSET(I64,-计算结果!B$19,0,1,1),'000300'!E64&gt;OFFSET('000300'!E64,-计算结果!B$19,0,1,1)),"卖",K63)),"买"),""))</f>
        <v>买</v>
      </c>
      <c r="L64" s="4" t="str">
        <f t="shared" ca="1" si="1"/>
        <v/>
      </c>
      <c r="M64" s="3">
        <f ca="1">IF(K63="买",E64/E63-1,0)-IF(L64=1,计算结果!B$17,0)</f>
        <v>-8.0023917484678408E-3</v>
      </c>
      <c r="N64" s="2">
        <f t="shared" ca="1" si="2"/>
        <v>1.0062455306130287</v>
      </c>
      <c r="O64" s="3">
        <f ca="1">1-N64/MAX(N$2:N64)</f>
        <v>1.7858552371931791E-2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2">
        <v>-43882</v>
      </c>
      <c r="J65" s="32">
        <f ca="1">IF(ROW()&gt;计算结果!B$18+1,AVERAGE(OFFSET(I65,0,0,-计算结果!B$18,1)),AVERAGE(OFFSET(I65,0,0,-ROW(),1)))</f>
        <v>-42642.909090909088</v>
      </c>
      <c r="K65" t="str">
        <f ca="1">IF(计算结果!B$20=1,IF(I65&gt;J65,"买","卖"),IF(计算结果!B$20=2,IF(ROW()&gt;计算结果!B$19+1,IF(AND(I65&gt;OFFSET(I65,-计算结果!B$19,0,1,1),'000300'!E65&lt;OFFSET('000300'!E65,-计算结果!B$19,0,1,1)),"买",IF(AND(I65&lt;OFFSET(I65,-计算结果!B$19,0,1,1),'000300'!E65&gt;OFFSET('000300'!E65,-计算结果!B$19,0,1,1)),"卖",K64)),"买"),""))</f>
        <v>买</v>
      </c>
      <c r="L65" s="4" t="str">
        <f t="shared" ca="1" si="1"/>
        <v/>
      </c>
      <c r="M65" s="3">
        <f ca="1">IF(K64="买",E65/E64-1,0)-IF(L65=1,计算结果!B$17,0)</f>
        <v>-1.6796929939121075E-2</v>
      </c>
      <c r="N65" s="2">
        <f t="shared" ca="1" si="2"/>
        <v>0.98934369493376795</v>
      </c>
      <c r="O65" s="3">
        <f ca="1">1-N65/MAX(N$2:N65)</f>
        <v>3.4355513458047438E-2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2">
        <v>-43013</v>
      </c>
      <c r="J66" s="32">
        <f ca="1">IF(ROW()&gt;计算结果!B$18+1,AVERAGE(OFFSET(I66,0,0,-计算结果!B$18,1)),AVERAGE(OFFSET(I66,0,0,-ROW(),1)))</f>
        <v>-42665.218181818185</v>
      </c>
      <c r="K66" t="str">
        <f ca="1">IF(计算结果!B$20=1,IF(I66&gt;J66,"买","卖"),IF(计算结果!B$20=2,IF(ROW()&gt;计算结果!B$19+1,IF(AND(I66&gt;OFFSET(I66,-计算结果!B$19,0,1,1),'000300'!E66&lt;OFFSET('000300'!E66,-计算结果!B$19,0,1,1)),"买",IF(AND(I66&lt;OFFSET(I66,-计算结果!B$19,0,1,1),'000300'!E66&gt;OFFSET('000300'!E66,-计算结果!B$19,0,1,1)),"卖",K65)),"买"),""))</f>
        <v>买</v>
      </c>
      <c r="L66" s="4" t="str">
        <f t="shared" ca="1" si="1"/>
        <v/>
      </c>
      <c r="M66" s="3">
        <f ca="1">IF(K65="买",E66/E65-1,0)-IF(L66=1,计算结果!B$17,0)</f>
        <v>2.2683151118831013E-2</v>
      </c>
      <c r="N66" s="2">
        <f t="shared" ca="1" si="2"/>
        <v>1.0117851274744132</v>
      </c>
      <c r="O66" s="3">
        <f ca="1">1-N66/MAX(N$2:N66)</f>
        <v>1.245165364275036E-2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2">
        <v>-43595</v>
      </c>
      <c r="J67" s="32">
        <f ca="1">IF(ROW()&gt;计算结果!B$18+1,AVERAGE(OFFSET(I67,0,0,-计算结果!B$18,1)),AVERAGE(OFFSET(I67,0,0,-ROW(),1)))</f>
        <v>-42709.345454545452</v>
      </c>
      <c r="K67" t="str">
        <f ca="1">IF(计算结果!B$20=1,IF(I67&gt;J67,"买","卖"),IF(计算结果!B$20=2,IF(ROW()&gt;计算结果!B$19+1,IF(AND(I67&gt;OFFSET(I67,-计算结果!B$19,0,1,1),'000300'!E67&lt;OFFSET('000300'!E67,-计算结果!B$19,0,1,1)),"买",IF(AND(I67&lt;OFFSET(I67,-计算结果!B$19,0,1,1),'000300'!E67&gt;OFFSET('000300'!E67,-计算结果!B$19,0,1,1)),"卖",K66)),"买"),""))</f>
        <v>买</v>
      </c>
      <c r="L67" s="4" t="str">
        <f t="shared" ca="1" si="1"/>
        <v/>
      </c>
      <c r="M67" s="3">
        <f ca="1">IF(K66="买",E67/E66-1,0)-IF(L67=1,计算结果!B$17,0)</f>
        <v>-1.3917474273154151E-2</v>
      </c>
      <c r="N67" s="2">
        <f t="shared" ca="1" si="2"/>
        <v>0.99770363399282802</v>
      </c>
      <c r="O67" s="3">
        <f ca="1">1-N67/MAX(N$2:N67)</f>
        <v>2.6195832346673331E-2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3"/>
        <v>-1.3060174068107444E-2</v>
      </c>
      <c r="H68" s="3">
        <f>1-E68/MAX(E$2:E68)</f>
        <v>7.1402695952258344E-2</v>
      </c>
      <c r="I68" s="32">
        <v>-44200</v>
      </c>
      <c r="J68" s="32">
        <f ca="1">IF(ROW()&gt;计算结果!B$18+1,AVERAGE(OFFSET(I68,0,0,-计算结果!B$18,1)),AVERAGE(OFFSET(I68,0,0,-ROW(),1)))</f>
        <v>-42757.745454545453</v>
      </c>
      <c r="K68" t="str">
        <f ca="1">IF(计算结果!B$20=1,IF(I68&gt;J68,"买","卖"),IF(计算结果!B$20=2,IF(ROW()&gt;计算结果!B$19+1,IF(AND(I68&gt;OFFSET(I68,-计算结果!B$19,0,1,1),'000300'!E68&lt;OFFSET('000300'!E68,-计算结果!B$19,0,1,1)),"买",IF(AND(I68&lt;OFFSET(I68,-计算结果!B$19,0,1,1),'000300'!E68&gt;OFFSET('000300'!E68,-计算结果!B$19,0,1,1)),"卖",K67)),"买"),""))</f>
        <v>买</v>
      </c>
      <c r="L68" s="4" t="str">
        <f t="shared" ref="L68:L131" ca="1" si="4">IF(K67&lt;&gt;K68,1,"")</f>
        <v/>
      </c>
      <c r="M68" s="3">
        <f ca="1">IF(K67="买",E68/E67-1,0)-IF(L68=1,计算结果!B$17,0)</f>
        <v>-1.3060174068107444E-2</v>
      </c>
      <c r="N68" s="2">
        <f t="shared" ref="N68:N131" ca="1" si="5">IFERROR(N67*(1+M68),N67)</f>
        <v>0.98467345086449831</v>
      </c>
      <c r="O68" s="3">
        <f ca="1">1-N68/MAX(N$2:N68)</f>
        <v>3.8913884284474287E-2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3"/>
        <v>-1.0584346254927768E-2</v>
      </c>
      <c r="H69" s="3">
        <f>1-E69/MAX(E$2:E69)</f>
        <v>8.1231291349692092E-2</v>
      </c>
      <c r="I69" s="32">
        <v>-44726</v>
      </c>
      <c r="J69" s="32">
        <f ca="1">IF(ROW()&gt;计算结果!B$18+1,AVERAGE(OFFSET(I69,0,0,-计算结果!B$18,1)),AVERAGE(OFFSET(I69,0,0,-ROW(),1)))</f>
        <v>-42804.654545454548</v>
      </c>
      <c r="K69" t="str">
        <f ca="1">IF(计算结果!B$20=1,IF(I69&gt;J69,"买","卖"),IF(计算结果!B$20=2,IF(ROW()&gt;计算结果!B$19+1,IF(AND(I69&gt;OFFSET(I69,-计算结果!B$19,0,1,1),'000300'!E69&lt;OFFSET('000300'!E69,-计算结果!B$19,0,1,1)),"买",IF(AND(I69&lt;OFFSET(I69,-计算结果!B$19,0,1,1),'000300'!E69&gt;OFFSET('000300'!E69,-计算结果!B$19,0,1,1)),"卖",K68)),"买"),""))</f>
        <v>卖</v>
      </c>
      <c r="L69" s="4">
        <f t="shared" ca="1" si="4"/>
        <v>1</v>
      </c>
      <c r="M69" s="3">
        <f ca="1">IF(K68="买",E69/E68-1,0)-IF(L69=1,计算结果!B$17,0)</f>
        <v>-1.0584346254927768E-2</v>
      </c>
      <c r="N69" s="2">
        <f t="shared" ca="1" si="5"/>
        <v>0.97425132611251386</v>
      </c>
      <c r="O69" s="3">
        <f ca="1">1-N69/MAX(N$2:N69)</f>
        <v>4.9086352514010945E-2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3"/>
        <v>2.199694947964792E-3</v>
      </c>
      <c r="H70" s="3">
        <f>1-E70/MAX(E$2:E70)</f>
        <v>7.9210280462925886E-2</v>
      </c>
      <c r="I70" s="32">
        <v>-44465</v>
      </c>
      <c r="J70" s="32">
        <f ca="1">IF(ROW()&gt;计算结果!B$18+1,AVERAGE(OFFSET(I70,0,0,-计算结果!B$18,1)),AVERAGE(OFFSET(I70,0,0,-ROW(),1)))</f>
        <v>-42858.472727272725</v>
      </c>
      <c r="K70" t="str">
        <f ca="1">IF(计算结果!B$20=1,IF(I70&gt;J70,"买","卖"),IF(计算结果!B$20=2,IF(ROW()&gt;计算结果!B$19+1,IF(AND(I70&gt;OFFSET(I70,-计算结果!B$19,0,1,1),'000300'!E70&lt;OFFSET('000300'!E70,-计算结果!B$19,0,1,1)),"买",IF(AND(I70&lt;OFFSET(I70,-计算结果!B$19,0,1,1),'000300'!E70&gt;OFFSET('000300'!E70,-计算结果!B$19,0,1,1)),"卖",K69)),"买"),""))</f>
        <v>卖</v>
      </c>
      <c r="L70" s="4" t="str">
        <f t="shared" ca="1" si="4"/>
        <v/>
      </c>
      <c r="M70" s="3">
        <f ca="1">IF(K69="买",E70/E69-1,0)-IF(L70=1,计算结果!B$17,0)</f>
        <v>0</v>
      </c>
      <c r="N70" s="2">
        <f t="shared" ca="1" si="5"/>
        <v>0.97425132611251386</v>
      </c>
      <c r="O70" s="3">
        <f ca="1">1-N70/MAX(N$2:N70)</f>
        <v>4.9086352514010945E-2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3"/>
        <v>-1.555042499663517E-2</v>
      </c>
      <c r="H71" s="3">
        <f>1-E71/MAX(E$2:E71)</f>
        <v>9.3528951934259918E-2</v>
      </c>
      <c r="I71" s="32">
        <v>-45039</v>
      </c>
      <c r="J71" s="32">
        <f ca="1">IF(ROW()&gt;计算结果!B$18+1,AVERAGE(OFFSET(I71,0,0,-计算结果!B$18,1)),AVERAGE(OFFSET(I71,0,0,-ROW(),1)))</f>
        <v>-42938.163636363635</v>
      </c>
      <c r="K71" t="str">
        <f ca="1">IF(计算结果!B$20=1,IF(I71&gt;J71,"买","卖"),IF(计算结果!B$20=2,IF(ROW()&gt;计算结果!B$19+1,IF(AND(I71&gt;OFFSET(I71,-计算结果!B$19,0,1,1),'000300'!E71&lt;OFFSET('000300'!E71,-计算结果!B$19,0,1,1)),"买",IF(AND(I71&lt;OFFSET(I71,-计算结果!B$19,0,1,1),'000300'!E71&gt;OFFSET('000300'!E71,-计算结果!B$19,0,1,1)),"卖",K70)),"买"),""))</f>
        <v>卖</v>
      </c>
      <c r="L71" s="4" t="str">
        <f t="shared" ca="1" si="4"/>
        <v/>
      </c>
      <c r="M71" s="3">
        <f ca="1">IF(K70="买",E71/E70-1,0)-IF(L71=1,计算结果!B$17,0)</f>
        <v>0</v>
      </c>
      <c r="N71" s="2">
        <f t="shared" ca="1" si="5"/>
        <v>0.97425132611251386</v>
      </c>
      <c r="O71" s="3">
        <f ca="1">1-N71/MAX(N$2:N71)</f>
        <v>4.9086352514010945E-2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3"/>
        <v>-7.2459957722926793E-3</v>
      </c>
      <c r="H72" s="3">
        <f>1-E72/MAX(E$2:E72)</f>
        <v>0.10009723731625009</v>
      </c>
      <c r="I72" s="32">
        <v>-45439</v>
      </c>
      <c r="J72" s="32">
        <f ca="1">IF(ROW()&gt;计算结果!B$18+1,AVERAGE(OFFSET(I72,0,0,-计算结果!B$18,1)),AVERAGE(OFFSET(I72,0,0,-ROW(),1)))</f>
        <v>-43016.836363636365</v>
      </c>
      <c r="K72" t="str">
        <f ca="1">IF(计算结果!B$20=1,IF(I72&gt;J72,"买","卖"),IF(计算结果!B$20=2,IF(ROW()&gt;计算结果!B$19+1,IF(AND(I72&gt;OFFSET(I72,-计算结果!B$19,0,1,1),'000300'!E72&lt;OFFSET('000300'!E72,-计算结果!B$19,0,1,1)),"买",IF(AND(I72&lt;OFFSET(I72,-计算结果!B$19,0,1,1),'000300'!E72&gt;OFFSET('000300'!E72,-计算结果!B$19,0,1,1)),"卖",K71)),"买"),""))</f>
        <v>卖</v>
      </c>
      <c r="L72" s="4" t="str">
        <f t="shared" ca="1" si="4"/>
        <v/>
      </c>
      <c r="M72" s="3">
        <f ca="1">IF(K71="买",E72/E71-1,0)-IF(L72=1,计算结果!B$17,0)</f>
        <v>0</v>
      </c>
      <c r="N72" s="2">
        <f t="shared" ca="1" si="5"/>
        <v>0.97425132611251386</v>
      </c>
      <c r="O72" s="3">
        <f ca="1">1-N72/MAX(N$2:N72)</f>
        <v>4.9086352514010945E-2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3"/>
        <v>-5.169601050869721E-3</v>
      </c>
      <c r="H73" s="3">
        <f>1-E73/MAX(E$2:E73)</f>
        <v>0.10474937558390052</v>
      </c>
      <c r="I73" s="32">
        <v>-45733</v>
      </c>
      <c r="J73" s="32">
        <f ca="1">IF(ROW()&gt;计算结果!B$18+1,AVERAGE(OFFSET(I73,0,0,-计算结果!B$18,1)),AVERAGE(OFFSET(I73,0,0,-ROW(),1)))</f>
        <v>-43090.018181818181</v>
      </c>
      <c r="K73" t="str">
        <f ca="1">IF(计算结果!B$20=1,IF(I73&gt;J73,"买","卖"),IF(计算结果!B$20=2,IF(ROW()&gt;计算结果!B$19+1,IF(AND(I73&gt;OFFSET(I73,-计算结果!B$19,0,1,1),'000300'!E73&lt;OFFSET('000300'!E73,-计算结果!B$19,0,1,1)),"买",IF(AND(I73&lt;OFFSET(I73,-计算结果!B$19,0,1,1),'000300'!E73&gt;OFFSET('000300'!E73,-计算结果!B$19,0,1,1)),"卖",K72)),"买"),""))</f>
        <v>卖</v>
      </c>
      <c r="L73" s="4" t="str">
        <f t="shared" ca="1" si="4"/>
        <v/>
      </c>
      <c r="M73" s="3">
        <f ca="1">IF(K72="买",E73/E72-1,0)-IF(L73=1,计算结果!B$17,0)</f>
        <v>0</v>
      </c>
      <c r="N73" s="2">
        <f t="shared" ca="1" si="5"/>
        <v>0.97425132611251386</v>
      </c>
      <c r="O73" s="3">
        <f ca="1">1-N73/MAX(N$2:N73)</f>
        <v>4.9086352514010945E-2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3"/>
        <v>-9.6155893941006765E-3</v>
      </c>
      <c r="H74" s="3">
        <f>1-E74/MAX(E$2:E74)</f>
        <v>0.11335773799309801</v>
      </c>
      <c r="I74" s="32">
        <v>-46159</v>
      </c>
      <c r="J74" s="32">
        <f ca="1">IF(ROW()&gt;计算结果!B$18+1,AVERAGE(OFFSET(I74,0,0,-计算结果!B$18,1)),AVERAGE(OFFSET(I74,0,0,-ROW(),1)))</f>
        <v>-43158.709090909091</v>
      </c>
      <c r="K74" t="str">
        <f ca="1">IF(计算结果!B$20=1,IF(I74&gt;J74,"买","卖"),IF(计算结果!B$20=2,IF(ROW()&gt;计算结果!B$19+1,IF(AND(I74&gt;OFFSET(I74,-计算结果!B$19,0,1,1),'000300'!E74&lt;OFFSET('000300'!E74,-计算结果!B$19,0,1,1)),"买",IF(AND(I74&lt;OFFSET(I74,-计算结果!B$19,0,1,1),'000300'!E74&gt;OFFSET('000300'!E74,-计算结果!B$19,0,1,1)),"卖",K73)),"买"),""))</f>
        <v>卖</v>
      </c>
      <c r="L74" s="4" t="str">
        <f t="shared" ca="1" si="4"/>
        <v/>
      </c>
      <c r="M74" s="3">
        <f ca="1">IF(K73="买",E74/E73-1,0)-IF(L74=1,计算结果!B$17,0)</f>
        <v>0</v>
      </c>
      <c r="N74" s="2">
        <f t="shared" ca="1" si="5"/>
        <v>0.97425132611251386</v>
      </c>
      <c r="O74" s="3">
        <f ca="1">1-N74/MAX(N$2:N74)</f>
        <v>4.9086352514010945E-2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3"/>
        <v>7.5370671024761471E-3</v>
      </c>
      <c r="H75" s="3">
        <f>1-E75/MAX(E$2:E75)</f>
        <v>0.10667505576846081</v>
      </c>
      <c r="I75" s="32">
        <v>-45600</v>
      </c>
      <c r="J75" s="32">
        <f ca="1">IF(ROW()&gt;计算结果!B$18+1,AVERAGE(OFFSET(I75,0,0,-计算结果!B$18,1)),AVERAGE(OFFSET(I75,0,0,-ROW(),1)))</f>
        <v>-43205.909090909088</v>
      </c>
      <c r="K75" t="str">
        <f ca="1">IF(计算结果!B$20=1,IF(I75&gt;J75,"买","卖"),IF(计算结果!B$20=2,IF(ROW()&gt;计算结果!B$19+1,IF(AND(I75&gt;OFFSET(I75,-计算结果!B$19,0,1,1),'000300'!E75&lt;OFFSET('000300'!E75,-计算结果!B$19,0,1,1)),"买",IF(AND(I75&lt;OFFSET(I75,-计算结果!B$19,0,1,1),'000300'!E75&gt;OFFSET('000300'!E75,-计算结果!B$19,0,1,1)),"卖",K74)),"买"),""))</f>
        <v>卖</v>
      </c>
      <c r="L75" s="4" t="str">
        <f t="shared" ca="1" si="4"/>
        <v/>
      </c>
      <c r="M75" s="3">
        <f ca="1">IF(K74="买",E75/E74-1,0)-IF(L75=1,计算结果!B$17,0)</f>
        <v>0</v>
      </c>
      <c r="N75" s="2">
        <f t="shared" ca="1" si="5"/>
        <v>0.97425132611251386</v>
      </c>
      <c r="O75" s="3">
        <f ca="1">1-N75/MAX(N$2:N75)</f>
        <v>4.9086352514010945E-2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3"/>
        <v>-1.1183676953942068E-2</v>
      </c>
      <c r="H76" s="3">
        <f>1-E76/MAX(E$2:E76)</f>
        <v>0.1166657133596446</v>
      </c>
      <c r="I76" s="32">
        <v>-46063</v>
      </c>
      <c r="J76" s="32">
        <f ca="1">IF(ROW()&gt;计算结果!B$18+1,AVERAGE(OFFSET(I76,0,0,-计算结果!B$18,1)),AVERAGE(OFFSET(I76,0,0,-ROW(),1)))</f>
        <v>-43248.145454545454</v>
      </c>
      <c r="K76" t="str">
        <f ca="1">IF(计算结果!B$20=1,IF(I76&gt;J76,"买","卖"),IF(计算结果!B$20=2,IF(ROW()&gt;计算结果!B$19+1,IF(AND(I76&gt;OFFSET(I76,-计算结果!B$19,0,1,1),'000300'!E76&lt;OFFSET('000300'!E76,-计算结果!B$19,0,1,1)),"买",IF(AND(I76&lt;OFFSET(I76,-计算结果!B$19,0,1,1),'000300'!E76&gt;OFFSET('000300'!E76,-计算结果!B$19,0,1,1)),"卖",K75)),"买"),""))</f>
        <v>卖</v>
      </c>
      <c r="L76" s="4" t="str">
        <f t="shared" ca="1" si="4"/>
        <v/>
      </c>
      <c r="M76" s="3">
        <f ca="1">IF(K75="买",E76/E75-1,0)-IF(L76=1,计算结果!B$17,0)</f>
        <v>0</v>
      </c>
      <c r="N76" s="2">
        <f t="shared" ca="1" si="5"/>
        <v>0.97425132611251386</v>
      </c>
      <c r="O76" s="3">
        <f ca="1">1-N76/MAX(N$2:N76)</f>
        <v>4.9086352514010945E-2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3"/>
        <v>1.6695445715519064E-2</v>
      </c>
      <c r="H77" s="3">
        <f>1-E77/MAX(E$2:E77)</f>
        <v>0.1019180537283837</v>
      </c>
      <c r="I77" s="32">
        <v>-45379</v>
      </c>
      <c r="J77" s="32">
        <f ca="1">IF(ROW()&gt;计算结果!B$18+1,AVERAGE(OFFSET(I77,0,0,-计算结果!B$18,1)),AVERAGE(OFFSET(I77,0,0,-ROW(),1)))</f>
        <v>-43272.327272727271</v>
      </c>
      <c r="K77" t="str">
        <f ca="1">IF(计算结果!B$20=1,IF(I77&gt;J77,"买","卖"),IF(计算结果!B$20=2,IF(ROW()&gt;计算结果!B$19+1,IF(AND(I77&gt;OFFSET(I77,-计算结果!B$19,0,1,1),'000300'!E77&lt;OFFSET('000300'!E77,-计算结果!B$19,0,1,1)),"买",IF(AND(I77&lt;OFFSET(I77,-计算结果!B$19,0,1,1),'000300'!E77&gt;OFFSET('000300'!E77,-计算结果!B$19,0,1,1)),"卖",K76)),"买"),""))</f>
        <v>卖</v>
      </c>
      <c r="L77" s="4" t="str">
        <f t="shared" ca="1" si="4"/>
        <v/>
      </c>
      <c r="M77" s="3">
        <f ca="1">IF(K76="买",E77/E76-1,0)-IF(L77=1,计算结果!B$17,0)</f>
        <v>0</v>
      </c>
      <c r="N77" s="2">
        <f t="shared" ca="1" si="5"/>
        <v>0.97425132611251386</v>
      </c>
      <c r="O77" s="3">
        <f ca="1">1-N77/MAX(N$2:N77)</f>
        <v>4.9086352514010945E-2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3"/>
        <v>-1.0264630016877829E-2</v>
      </c>
      <c r="H78" s="3">
        <f>1-E78/MAX(E$2:E78)</f>
        <v>0.11113653263169943</v>
      </c>
      <c r="I78" s="32">
        <v>-45879</v>
      </c>
      <c r="J78" s="32">
        <f ca="1">IF(ROW()&gt;计算结果!B$18+1,AVERAGE(OFFSET(I78,0,0,-计算结果!B$18,1)),AVERAGE(OFFSET(I78,0,0,-ROW(),1)))</f>
        <v>-43322.36363636364</v>
      </c>
      <c r="K78" t="str">
        <f ca="1">IF(计算结果!B$20=1,IF(I78&gt;J78,"买","卖"),IF(计算结果!B$20=2,IF(ROW()&gt;计算结果!B$19+1,IF(AND(I78&gt;OFFSET(I78,-计算结果!B$19,0,1,1),'000300'!E78&lt;OFFSET('000300'!E78,-计算结果!B$19,0,1,1)),"买",IF(AND(I78&lt;OFFSET(I78,-计算结果!B$19,0,1,1),'000300'!E78&gt;OFFSET('000300'!E78,-计算结果!B$19,0,1,1)),"卖",K77)),"买"),""))</f>
        <v>卖</v>
      </c>
      <c r="L78" s="4" t="str">
        <f t="shared" ca="1" si="4"/>
        <v/>
      </c>
      <c r="M78" s="3">
        <f ca="1">IF(K77="买",E78/E77-1,0)-IF(L78=1,计算结果!B$17,0)</f>
        <v>0</v>
      </c>
      <c r="N78" s="2">
        <f t="shared" ca="1" si="5"/>
        <v>0.97425132611251386</v>
      </c>
      <c r="O78" s="3">
        <f ca="1">1-N78/MAX(N$2:N78)</f>
        <v>4.9086352514010945E-2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3"/>
        <v>-2.4914199914199964E-2</v>
      </c>
      <c r="H79" s="3">
        <f>1-E79/MAX(E$2:E79)</f>
        <v>0.13328185475414223</v>
      </c>
      <c r="I79" s="32">
        <v>-46621</v>
      </c>
      <c r="J79" s="32">
        <f ca="1">IF(ROW()&gt;计算结果!B$18+1,AVERAGE(OFFSET(I79,0,0,-计算结果!B$18,1)),AVERAGE(OFFSET(I79,0,0,-ROW(),1)))</f>
        <v>-43374.345454545452</v>
      </c>
      <c r="K79" t="str">
        <f ca="1">IF(计算结果!B$20=1,IF(I79&gt;J79,"买","卖"),IF(计算结果!B$20=2,IF(ROW()&gt;计算结果!B$19+1,IF(AND(I79&gt;OFFSET(I79,-计算结果!B$19,0,1,1),'000300'!E79&lt;OFFSET('000300'!E79,-计算结果!B$19,0,1,1)),"买",IF(AND(I79&lt;OFFSET(I79,-计算结果!B$19,0,1,1),'000300'!E79&gt;OFFSET('000300'!E79,-计算结果!B$19,0,1,1)),"卖",K78)),"买"),""))</f>
        <v>卖</v>
      </c>
      <c r="L79" s="4" t="str">
        <f t="shared" ca="1" si="4"/>
        <v/>
      </c>
      <c r="M79" s="3">
        <f ca="1">IF(K78="买",E79/E78-1,0)-IF(L79=1,计算结果!B$17,0)</f>
        <v>0</v>
      </c>
      <c r="N79" s="2">
        <f t="shared" ca="1" si="5"/>
        <v>0.97425132611251386</v>
      </c>
      <c r="O79" s="3">
        <f ca="1">1-N79/MAX(N$2:N79)</f>
        <v>4.9086352514010945E-2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3"/>
        <v>4.3006258455515756E-3</v>
      </c>
      <c r="H80" s="3">
        <f>1-E80/MAX(E$2:E80)</f>
        <v>0.12955442429788933</v>
      </c>
      <c r="I80" s="32">
        <v>-46618</v>
      </c>
      <c r="J80" s="32">
        <f ca="1">IF(ROW()&gt;计算结果!B$18+1,AVERAGE(OFFSET(I80,0,0,-计算结果!B$18,1)),AVERAGE(OFFSET(I80,0,0,-ROW(),1)))</f>
        <v>-43440.072727272731</v>
      </c>
      <c r="K80" t="str">
        <f ca="1">IF(计算结果!B$20=1,IF(I80&gt;J80,"买","卖"),IF(计算结果!B$20=2,IF(ROW()&gt;计算结果!B$19+1,IF(AND(I80&gt;OFFSET(I80,-计算结果!B$19,0,1,1),'000300'!E80&lt;OFFSET('000300'!E80,-计算结果!B$19,0,1,1)),"买",IF(AND(I80&lt;OFFSET(I80,-计算结果!B$19,0,1,1),'000300'!E80&gt;OFFSET('000300'!E80,-计算结果!B$19,0,1,1)),"卖",K79)),"买"),""))</f>
        <v>卖</v>
      </c>
      <c r="L80" s="4" t="str">
        <f t="shared" ca="1" si="4"/>
        <v/>
      </c>
      <c r="M80" s="3">
        <f ca="1">IF(K79="买",E80/E79-1,0)-IF(L80=1,计算结果!B$17,0)</f>
        <v>0</v>
      </c>
      <c r="N80" s="2">
        <f t="shared" ca="1" si="5"/>
        <v>0.97425132611251386</v>
      </c>
      <c r="O80" s="3">
        <f ca="1">1-N80/MAX(N$2:N80)</f>
        <v>4.9086352514010945E-2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3"/>
        <v>-1.2299031848249875E-2</v>
      </c>
      <c r="H81" s="3">
        <f>1-E81/MAX(E$2:E81)</f>
        <v>0.14026006215561782</v>
      </c>
      <c r="I81" s="32">
        <v>-46928</v>
      </c>
      <c r="J81" s="32">
        <f ca="1">IF(ROW()&gt;计算结果!B$18+1,AVERAGE(OFFSET(I81,0,0,-计算结果!B$18,1)),AVERAGE(OFFSET(I81,0,0,-ROW(),1)))</f>
        <v>-43521.090909090912</v>
      </c>
      <c r="K81" t="str">
        <f ca="1">IF(计算结果!B$20=1,IF(I81&gt;J81,"买","卖"),IF(计算结果!B$20=2,IF(ROW()&gt;计算结果!B$19+1,IF(AND(I81&gt;OFFSET(I81,-计算结果!B$19,0,1,1),'000300'!E81&lt;OFFSET('000300'!E81,-计算结果!B$19,0,1,1)),"买",IF(AND(I81&lt;OFFSET(I81,-计算结果!B$19,0,1,1),'000300'!E81&gt;OFFSET('000300'!E81,-计算结果!B$19,0,1,1)),"卖",K80)),"买"),""))</f>
        <v>卖</v>
      </c>
      <c r="L81" s="4" t="str">
        <f t="shared" ca="1" si="4"/>
        <v/>
      </c>
      <c r="M81" s="3">
        <f ca="1">IF(K80="买",E81/E80-1,0)-IF(L81=1,计算结果!B$17,0)</f>
        <v>0</v>
      </c>
      <c r="N81" s="2">
        <f t="shared" ca="1" si="5"/>
        <v>0.97425132611251386</v>
      </c>
      <c r="O81" s="3">
        <f ca="1">1-N81/MAX(N$2:N81)</f>
        <v>4.9086352514010945E-2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3"/>
        <v>-1.7774574485779238E-2</v>
      </c>
      <c r="H82" s="3">
        <f>1-E82/MAX(E$2:E82)</f>
        <v>0.15554157371923194</v>
      </c>
      <c r="I82" s="32">
        <v>-47013</v>
      </c>
      <c r="J82" s="32">
        <f ca="1">IF(ROW()&gt;计算结果!B$18+1,AVERAGE(OFFSET(I82,0,0,-计算结果!B$18,1)),AVERAGE(OFFSET(I82,0,0,-ROW(),1)))</f>
        <v>-43605.854545454546</v>
      </c>
      <c r="K82" t="str">
        <f ca="1">IF(计算结果!B$20=1,IF(I82&gt;J82,"买","卖"),IF(计算结果!B$20=2,IF(ROW()&gt;计算结果!B$19+1,IF(AND(I82&gt;OFFSET(I82,-计算结果!B$19,0,1,1),'000300'!E82&lt;OFFSET('000300'!E82,-计算结果!B$19,0,1,1)),"买",IF(AND(I82&lt;OFFSET(I82,-计算结果!B$19,0,1,1),'000300'!E82&gt;OFFSET('000300'!E82,-计算结果!B$19,0,1,1)),"卖",K81)),"买"),""))</f>
        <v>卖</v>
      </c>
      <c r="L82" s="4" t="str">
        <f t="shared" ca="1" si="4"/>
        <v/>
      </c>
      <c r="M82" s="3">
        <f ca="1">IF(K81="买",E82/E81-1,0)-IF(L82=1,计算结果!B$17,0)</f>
        <v>0</v>
      </c>
      <c r="N82" s="2">
        <f t="shared" ca="1" si="5"/>
        <v>0.97425132611251386</v>
      </c>
      <c r="O82" s="3">
        <f ca="1">1-N82/MAX(N$2:N82)</f>
        <v>4.9086352514010945E-2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3"/>
        <v>1.9417037321352026E-3</v>
      </c>
      <c r="H83" s="3">
        <f>1-E83/MAX(E$2:E83)</f>
        <v>0.1539018856412897</v>
      </c>
      <c r="I83" s="32">
        <v>-46573</v>
      </c>
      <c r="J83" s="32">
        <f ca="1">IF(ROW()&gt;计算结果!B$18+1,AVERAGE(OFFSET(I83,0,0,-计算结果!B$18,1)),AVERAGE(OFFSET(I83,0,0,-ROW(),1)))</f>
        <v>-43670.981818181819</v>
      </c>
      <c r="K83" t="str">
        <f ca="1">IF(计算结果!B$20=1,IF(I83&gt;J83,"买","卖"),IF(计算结果!B$20=2,IF(ROW()&gt;计算结果!B$19+1,IF(AND(I83&gt;OFFSET(I83,-计算结果!B$19,0,1,1),'000300'!E83&lt;OFFSET('000300'!E83,-计算结果!B$19,0,1,1)),"买",IF(AND(I83&lt;OFFSET(I83,-计算结果!B$19,0,1,1),'000300'!E83&gt;OFFSET('000300'!E83,-计算结果!B$19,0,1,1)),"卖",K82)),"买"),""))</f>
        <v>卖</v>
      </c>
      <c r="L83" s="4" t="str">
        <f t="shared" ca="1" si="4"/>
        <v/>
      </c>
      <c r="M83" s="3">
        <f ca="1">IF(K82="买",E83/E82-1,0)-IF(L83=1,计算结果!B$17,0)</f>
        <v>0</v>
      </c>
      <c r="N83" s="2">
        <f t="shared" ca="1" si="5"/>
        <v>0.97425132611251386</v>
      </c>
      <c r="O83" s="3">
        <f ca="1">1-N83/MAX(N$2:N83)</f>
        <v>4.9086352514010945E-2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3"/>
        <v>-1.3824729026297389E-2</v>
      </c>
      <c r="H84" s="3">
        <f>1-E84/MAX(E$2:E84)</f>
        <v>0.16559896280196007</v>
      </c>
      <c r="I84" s="32">
        <v>-46915</v>
      </c>
      <c r="J84" s="32">
        <f ca="1">IF(ROW()&gt;计算结果!B$18+1,AVERAGE(OFFSET(I84,0,0,-计算结果!B$18,1)),AVERAGE(OFFSET(I84,0,0,-ROW(),1)))</f>
        <v>-43757.581818181818</v>
      </c>
      <c r="K84" t="str">
        <f ca="1">IF(计算结果!B$20=1,IF(I84&gt;J84,"买","卖"),IF(计算结果!B$20=2,IF(ROW()&gt;计算结果!B$19+1,IF(AND(I84&gt;OFFSET(I84,-计算结果!B$19,0,1,1),'000300'!E84&lt;OFFSET('000300'!E84,-计算结果!B$19,0,1,1)),"买",IF(AND(I84&lt;OFFSET(I84,-计算结果!B$19,0,1,1),'000300'!E84&gt;OFFSET('000300'!E84,-计算结果!B$19,0,1,1)),"卖",K83)),"买"),""))</f>
        <v>卖</v>
      </c>
      <c r="L84" s="4" t="str">
        <f t="shared" ca="1" si="4"/>
        <v/>
      </c>
      <c r="M84" s="3">
        <f ca="1">IF(K83="买",E84/E83-1,0)-IF(L84=1,计算结果!B$17,0)</f>
        <v>0</v>
      </c>
      <c r="N84" s="2">
        <f t="shared" ca="1" si="5"/>
        <v>0.97425132611251386</v>
      </c>
      <c r="O84" s="3">
        <f ca="1">1-N84/MAX(N$2:N84)</f>
        <v>4.9086352514010945E-2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3"/>
        <v>7.0721034652165837E-3</v>
      </c>
      <c r="H85" s="3">
        <f>1-E85/MAX(E$2:E85)</f>
        <v>0.15969799233541149</v>
      </c>
      <c r="I85" s="32">
        <v>-46324</v>
      </c>
      <c r="J85" s="32">
        <f ca="1">IF(ROW()&gt;计算结果!B$18+1,AVERAGE(OFFSET(I85,0,0,-计算结果!B$18,1)),AVERAGE(OFFSET(I85,0,0,-ROW(),1)))</f>
        <v>-43850.090909090912</v>
      </c>
      <c r="K85" t="str">
        <f ca="1">IF(计算结果!B$20=1,IF(I85&gt;J85,"买","卖"),IF(计算结果!B$20=2,IF(ROW()&gt;计算结果!B$19+1,IF(AND(I85&gt;OFFSET(I85,-计算结果!B$19,0,1,1),'000300'!E85&lt;OFFSET('000300'!E85,-计算结果!B$19,0,1,1)),"买",IF(AND(I85&lt;OFFSET(I85,-计算结果!B$19,0,1,1),'000300'!E85&gt;OFFSET('000300'!E85,-计算结果!B$19,0,1,1)),"卖",K84)),"买"),""))</f>
        <v>卖</v>
      </c>
      <c r="L85" s="4" t="str">
        <f t="shared" ca="1" si="4"/>
        <v/>
      </c>
      <c r="M85" s="3">
        <f ca="1">IF(K84="买",E85/E84-1,0)-IF(L85=1,计算结果!B$17,0)</f>
        <v>0</v>
      </c>
      <c r="N85" s="2">
        <f t="shared" ca="1" si="5"/>
        <v>0.97425132611251386</v>
      </c>
      <c r="O85" s="3">
        <f ca="1">1-N85/MAX(N$2:N85)</f>
        <v>4.9086352514010945E-2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3"/>
        <v>1.9739976856578689E-3</v>
      </c>
      <c r="H86" s="3">
        <f>1-E86/MAX(E$2:E86)</f>
        <v>0.15803923811702791</v>
      </c>
      <c r="I86" s="32">
        <v>-45909</v>
      </c>
      <c r="J86" s="32">
        <f ca="1">IF(ROW()&gt;计算结果!B$18+1,AVERAGE(OFFSET(I86,0,0,-计算结果!B$18,1)),AVERAGE(OFFSET(I86,0,0,-ROW(),1)))</f>
        <v>-43941.509090909094</v>
      </c>
      <c r="K86" t="str">
        <f ca="1">IF(计算结果!B$20=1,IF(I86&gt;J86,"买","卖"),IF(计算结果!B$20=2,IF(ROW()&gt;计算结果!B$19+1,IF(AND(I86&gt;OFFSET(I86,-计算结果!B$19,0,1,1),'000300'!E86&lt;OFFSET('000300'!E86,-计算结果!B$19,0,1,1)),"买",IF(AND(I86&lt;OFFSET(I86,-计算结果!B$19,0,1,1),'000300'!E86&gt;OFFSET('000300'!E86,-计算结果!B$19,0,1,1)),"卖",K85)),"买"),""))</f>
        <v>卖</v>
      </c>
      <c r="L86" s="4" t="str">
        <f t="shared" ca="1" si="4"/>
        <v/>
      </c>
      <c r="M86" s="3">
        <f ca="1">IF(K85="买",E86/E85-1,0)-IF(L86=1,计算结果!B$17,0)</f>
        <v>0</v>
      </c>
      <c r="N86" s="2">
        <f t="shared" ca="1" si="5"/>
        <v>0.97425132611251386</v>
      </c>
      <c r="O86" s="3">
        <f ca="1">1-N86/MAX(N$2:N86)</f>
        <v>4.9086352514010945E-2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3"/>
        <v>1.0982789855071839E-3</v>
      </c>
      <c r="H87" s="3">
        <f>1-E87/MAX(E$2:E87)</f>
        <v>0.15711453030563027</v>
      </c>
      <c r="I87" s="32">
        <v>-45889</v>
      </c>
      <c r="J87" s="32">
        <f ca="1">IF(ROW()&gt;计算结果!B$18+1,AVERAGE(OFFSET(I87,0,0,-计算结果!B$18,1)),AVERAGE(OFFSET(I87,0,0,-ROW(),1)))</f>
        <v>-44034.218181818185</v>
      </c>
      <c r="K87" t="str">
        <f ca="1">IF(计算结果!B$20=1,IF(I87&gt;J87,"买","卖"),IF(计算结果!B$20=2,IF(ROW()&gt;计算结果!B$19+1,IF(AND(I87&gt;OFFSET(I87,-计算结果!B$19,0,1,1),'000300'!E87&lt;OFFSET('000300'!E87,-计算结果!B$19,0,1,1)),"买",IF(AND(I87&lt;OFFSET(I87,-计算结果!B$19,0,1,1),'000300'!E87&gt;OFFSET('000300'!E87,-计算结果!B$19,0,1,1)),"卖",K86)),"买"),""))</f>
        <v>卖</v>
      </c>
      <c r="L87" s="4" t="str">
        <f t="shared" ca="1" si="4"/>
        <v/>
      </c>
      <c r="M87" s="3">
        <f ca="1">IF(K86="买",E87/E86-1,0)-IF(L87=1,计算结果!B$17,0)</f>
        <v>0</v>
      </c>
      <c r="N87" s="2">
        <f t="shared" ca="1" si="5"/>
        <v>0.97425132611251386</v>
      </c>
      <c r="O87" s="3">
        <f ca="1">1-N87/MAX(N$2:N87)</f>
        <v>4.9086352514010945E-2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3"/>
        <v>-1.594715948290415E-3</v>
      </c>
      <c r="H88" s="3">
        <f>1-E88/MAX(E$2:E88)</f>
        <v>0.15845869320673422</v>
      </c>
      <c r="I88" s="32">
        <v>-46243</v>
      </c>
      <c r="J88" s="32">
        <f ca="1">IF(ROW()&gt;计算结果!B$18+1,AVERAGE(OFFSET(I88,0,0,-计算结果!B$18,1)),AVERAGE(OFFSET(I88,0,0,-ROW(),1)))</f>
        <v>-44133.618181818179</v>
      </c>
      <c r="K88" t="str">
        <f ca="1">IF(计算结果!B$20=1,IF(I88&gt;J88,"买","卖"),IF(计算结果!B$20=2,IF(ROW()&gt;计算结果!B$19+1,IF(AND(I88&gt;OFFSET(I88,-计算结果!B$19,0,1,1),'000300'!E88&lt;OFFSET('000300'!E88,-计算结果!B$19,0,1,1)),"买",IF(AND(I88&lt;OFFSET(I88,-计算结果!B$19,0,1,1),'000300'!E88&gt;OFFSET('000300'!E88,-计算结果!B$19,0,1,1)),"卖",K87)),"买"),""))</f>
        <v>卖</v>
      </c>
      <c r="L88" s="4" t="str">
        <f t="shared" ca="1" si="4"/>
        <v/>
      </c>
      <c r="M88" s="3">
        <f ca="1">IF(K87="买",E88/E87-1,0)-IF(L88=1,计算结果!B$17,0)</f>
        <v>0</v>
      </c>
      <c r="N88" s="2">
        <f t="shared" ca="1" si="5"/>
        <v>0.97425132611251386</v>
      </c>
      <c r="O88" s="3">
        <f ca="1">1-N88/MAX(N$2:N88)</f>
        <v>4.9086352514010945E-2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3"/>
        <v>-2.199918437627435E-2</v>
      </c>
      <c r="H89" s="3">
        <f>1-E89/MAX(E$2:E89)</f>
        <v>0.17697191557513015</v>
      </c>
      <c r="I89" s="32">
        <v>-47009</v>
      </c>
      <c r="J89" s="32">
        <f ca="1">IF(ROW()&gt;计算结果!B$18+1,AVERAGE(OFFSET(I89,0,0,-计算结果!B$18,1)),AVERAGE(OFFSET(I89,0,0,-ROW(),1)))</f>
        <v>-44241.63636363636</v>
      </c>
      <c r="K89" t="str">
        <f ca="1">IF(计算结果!B$20=1,IF(I89&gt;J89,"买","卖"),IF(计算结果!B$20=2,IF(ROW()&gt;计算结果!B$19+1,IF(AND(I89&gt;OFFSET(I89,-计算结果!B$19,0,1,1),'000300'!E89&lt;OFFSET('000300'!E89,-计算结果!B$19,0,1,1)),"买",IF(AND(I89&lt;OFFSET(I89,-计算结果!B$19,0,1,1),'000300'!E89&gt;OFFSET('000300'!E89,-计算结果!B$19,0,1,1)),"卖",K88)),"买"),""))</f>
        <v>卖</v>
      </c>
      <c r="L89" s="4" t="str">
        <f t="shared" ca="1" si="4"/>
        <v/>
      </c>
      <c r="M89" s="3">
        <f ca="1">IF(K88="买",E89/E88-1,0)-IF(L89=1,计算结果!B$17,0)</f>
        <v>0</v>
      </c>
      <c r="N89" s="2">
        <f t="shared" ca="1" si="5"/>
        <v>0.97425132611251386</v>
      </c>
      <c r="O89" s="3">
        <f ca="1">1-N89/MAX(N$2:N89)</f>
        <v>4.9086352514010945E-2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3"/>
        <v>5.9304561354738272E-3</v>
      </c>
      <c r="H90" s="3">
        <f>1-E90/MAX(E$2:E90)</f>
        <v>0.17209098362218533</v>
      </c>
      <c r="I90" s="32">
        <v>-46313</v>
      </c>
      <c r="J90" s="32">
        <f ca="1">IF(ROW()&gt;计算结果!B$18+1,AVERAGE(OFFSET(I90,0,0,-计算结果!B$18,1)),AVERAGE(OFFSET(I90,0,0,-ROW(),1)))</f>
        <v>-44336.036363636362</v>
      </c>
      <c r="K90" t="str">
        <f ca="1">IF(计算结果!B$20=1,IF(I90&gt;J90,"买","卖"),IF(计算结果!B$20=2,IF(ROW()&gt;计算结果!B$19+1,IF(AND(I90&gt;OFFSET(I90,-计算结果!B$19,0,1,1),'000300'!E90&lt;OFFSET('000300'!E90,-计算结果!B$19,0,1,1)),"买",IF(AND(I90&lt;OFFSET(I90,-计算结果!B$19,0,1,1),'000300'!E90&gt;OFFSET('000300'!E90,-计算结果!B$19,0,1,1)),"卖",K89)),"买"),""))</f>
        <v>卖</v>
      </c>
      <c r="L90" s="4" t="str">
        <f t="shared" ca="1" si="4"/>
        <v/>
      </c>
      <c r="M90" s="3">
        <f ca="1">IF(K89="买",E90/E89-1,0)-IF(L90=1,计算结果!B$17,0)</f>
        <v>0</v>
      </c>
      <c r="N90" s="2">
        <f t="shared" ca="1" si="5"/>
        <v>0.97425132611251386</v>
      </c>
      <c r="O90" s="3">
        <f ca="1">1-N90/MAX(N$2:N90)</f>
        <v>4.9086352514010945E-2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3"/>
        <v>-1.1514635101184112E-5</v>
      </c>
      <c r="H91" s="3">
        <f>1-E91/MAX(E$2:E91)</f>
        <v>0.17210051669240589</v>
      </c>
      <c r="I91" s="32">
        <v>-46186</v>
      </c>
      <c r="J91" s="32">
        <f ca="1">IF(ROW()&gt;计算结果!B$18+1,AVERAGE(OFFSET(I91,0,0,-计算结果!B$18,1)),AVERAGE(OFFSET(I91,0,0,-ROW(),1)))</f>
        <v>-44416.909090909088</v>
      </c>
      <c r="K91" t="str">
        <f ca="1">IF(计算结果!B$20=1,IF(I91&gt;J91,"买","卖"),IF(计算结果!B$20=2,IF(ROW()&gt;计算结果!B$19+1,IF(AND(I91&gt;OFFSET(I91,-计算结果!B$19,0,1,1),'000300'!E91&lt;OFFSET('000300'!E91,-计算结果!B$19,0,1,1)),"买",IF(AND(I91&lt;OFFSET(I91,-计算结果!B$19,0,1,1),'000300'!E91&gt;OFFSET('000300'!E91,-计算结果!B$19,0,1,1)),"卖",K90)),"买"),""))</f>
        <v>卖</v>
      </c>
      <c r="L91" s="4" t="str">
        <f t="shared" ca="1" si="4"/>
        <v/>
      </c>
      <c r="M91" s="3">
        <f ca="1">IF(K90="买",E91/E90-1,0)-IF(L91=1,计算结果!B$17,0)</f>
        <v>0</v>
      </c>
      <c r="N91" s="2">
        <f t="shared" ca="1" si="5"/>
        <v>0.97425132611251386</v>
      </c>
      <c r="O91" s="3">
        <f ca="1">1-N91/MAX(N$2:N91)</f>
        <v>4.9086352514010945E-2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3"/>
        <v>-1.2804421670792765E-2</v>
      </c>
      <c r="H92" s="3">
        <f>1-E92/MAX(E$2:E92)</f>
        <v>0.1827012907777078</v>
      </c>
      <c r="I92" s="32">
        <v>-46647</v>
      </c>
      <c r="J92" s="32">
        <f ca="1">IF(ROW()&gt;计算结果!B$18+1,AVERAGE(OFFSET(I92,0,0,-计算结果!B$18,1)),AVERAGE(OFFSET(I92,0,0,-ROW(),1)))</f>
        <v>-44512.290909090909</v>
      </c>
      <c r="K92" t="str">
        <f ca="1">IF(计算结果!B$20=1,IF(I92&gt;J92,"买","卖"),IF(计算结果!B$20=2,IF(ROW()&gt;计算结果!B$19+1,IF(AND(I92&gt;OFFSET(I92,-计算结果!B$19,0,1,1),'000300'!E92&lt;OFFSET('000300'!E92,-计算结果!B$19,0,1,1)),"买",IF(AND(I92&lt;OFFSET(I92,-计算结果!B$19,0,1,1),'000300'!E92&gt;OFFSET('000300'!E92,-计算结果!B$19,0,1,1)),"卖",K91)),"买"),""))</f>
        <v>卖</v>
      </c>
      <c r="L92" s="4" t="str">
        <f t="shared" ca="1" si="4"/>
        <v/>
      </c>
      <c r="M92" s="3">
        <f ca="1">IF(K91="买",E92/E91-1,0)-IF(L92=1,计算结果!B$17,0)</f>
        <v>0</v>
      </c>
      <c r="N92" s="2">
        <f t="shared" ca="1" si="5"/>
        <v>0.97425132611251386</v>
      </c>
      <c r="O92" s="3">
        <f ca="1">1-N92/MAX(N$2:N92)</f>
        <v>4.9086352514010945E-2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3"/>
        <v>-9.1213418403649493E-3</v>
      </c>
      <c r="H93" s="3">
        <f>1-E93/MAX(E$2:E93)</f>
        <v>0.19015615169021338</v>
      </c>
      <c r="I93" s="32">
        <v>-46928</v>
      </c>
      <c r="J93" s="32">
        <f ca="1">IF(ROW()&gt;计算结果!B$18+1,AVERAGE(OFFSET(I93,0,0,-计算结果!B$18,1)),AVERAGE(OFFSET(I93,0,0,-ROW(),1)))</f>
        <v>-44604.036363636362</v>
      </c>
      <c r="K93" t="str">
        <f ca="1">IF(计算结果!B$20=1,IF(I93&gt;J93,"买","卖"),IF(计算结果!B$20=2,IF(ROW()&gt;计算结果!B$19+1,IF(AND(I93&gt;OFFSET(I93,-计算结果!B$19,0,1,1),'000300'!E93&lt;OFFSET('000300'!E93,-计算结果!B$19,0,1,1)),"买",IF(AND(I93&lt;OFFSET(I93,-计算结果!B$19,0,1,1),'000300'!E93&gt;OFFSET('000300'!E93,-计算结果!B$19,0,1,1)),"卖",K92)),"买"),""))</f>
        <v>卖</v>
      </c>
      <c r="L93" s="4" t="str">
        <f t="shared" ca="1" si="4"/>
        <v/>
      </c>
      <c r="M93" s="3">
        <f ca="1">IF(K92="买",E93/E92-1,0)-IF(L93=1,计算结果!B$17,0)</f>
        <v>0</v>
      </c>
      <c r="N93" s="2">
        <f t="shared" ca="1" si="5"/>
        <v>0.97425132611251386</v>
      </c>
      <c r="O93" s="3">
        <f ca="1">1-N93/MAX(N$2:N93)</f>
        <v>4.9086352514010945E-2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3"/>
        <v>7.1806099987050676E-3</v>
      </c>
      <c r="H94" s="3">
        <f>1-E94/MAX(E$2:E94)</f>
        <v>0.18434097885565026</v>
      </c>
      <c r="I94" s="32">
        <v>-46393</v>
      </c>
      <c r="J94" s="32">
        <f ca="1">IF(ROW()&gt;计算结果!B$18+1,AVERAGE(OFFSET(I94,0,0,-计算结果!B$18,1)),AVERAGE(OFFSET(I94,0,0,-ROW(),1)))</f>
        <v>-44689.218181818185</v>
      </c>
      <c r="K94" t="str">
        <f ca="1">IF(计算结果!B$20=1,IF(I94&gt;J94,"买","卖"),IF(计算结果!B$20=2,IF(ROW()&gt;计算结果!B$19+1,IF(AND(I94&gt;OFFSET(I94,-计算结果!B$19,0,1,1),'000300'!E94&lt;OFFSET('000300'!E94,-计算结果!B$19,0,1,1)),"买",IF(AND(I94&lt;OFFSET(I94,-计算结果!B$19,0,1,1),'000300'!E94&gt;OFFSET('000300'!E94,-计算结果!B$19,0,1,1)),"卖",K93)),"买"),""))</f>
        <v>卖</v>
      </c>
      <c r="L94" s="4" t="str">
        <f t="shared" ca="1" si="4"/>
        <v/>
      </c>
      <c r="M94" s="3">
        <f ca="1">IF(K93="买",E94/E93-1,0)-IF(L94=1,计算结果!B$17,0)</f>
        <v>0</v>
      </c>
      <c r="N94" s="2">
        <f t="shared" ca="1" si="5"/>
        <v>0.97425132611251386</v>
      </c>
      <c r="O94" s="3">
        <f ca="1">1-N94/MAX(N$2:N94)</f>
        <v>4.9086352514010945E-2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3"/>
        <v>3.9737730975564212E-4</v>
      </c>
      <c r="H95" s="3">
        <f>1-E95/MAX(E$2:E95)</f>
        <v>0.18401685446814997</v>
      </c>
      <c r="I95" s="32">
        <v>-46539</v>
      </c>
      <c r="J95" s="32">
        <f ca="1">IF(ROW()&gt;计算结果!B$18+1,AVERAGE(OFFSET(I95,0,0,-计算结果!B$18,1)),AVERAGE(OFFSET(I95,0,0,-ROW(),1)))</f>
        <v>-44792.563636363637</v>
      </c>
      <c r="K95" t="str">
        <f ca="1">IF(计算结果!B$20=1,IF(I95&gt;J95,"买","卖"),IF(计算结果!B$20=2,IF(ROW()&gt;计算结果!B$19+1,IF(AND(I95&gt;OFFSET(I95,-计算结果!B$19,0,1,1),'000300'!E95&lt;OFFSET('000300'!E95,-计算结果!B$19,0,1,1)),"买",IF(AND(I95&lt;OFFSET(I95,-计算结果!B$19,0,1,1),'000300'!E95&gt;OFFSET('000300'!E95,-计算结果!B$19,0,1,1)),"卖",K94)),"买"),""))</f>
        <v>卖</v>
      </c>
      <c r="L95" s="4" t="str">
        <f t="shared" ca="1" si="4"/>
        <v/>
      </c>
      <c r="M95" s="3">
        <f ca="1">IF(K94="买",E95/E94-1,0)-IF(L95=1,计算结果!B$17,0)</f>
        <v>0</v>
      </c>
      <c r="N95" s="2">
        <f t="shared" ca="1" si="5"/>
        <v>0.97425132611251386</v>
      </c>
      <c r="O95" s="3">
        <f ca="1">1-N95/MAX(N$2:N95)</f>
        <v>4.9086352514010945E-2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3"/>
        <v>-2.1519948595128291E-2</v>
      </c>
      <c r="H96" s="3">
        <f>1-E96/MAX(E$2:E96)</f>
        <v>0.20157676981448647</v>
      </c>
      <c r="I96" s="32">
        <v>-47261</v>
      </c>
      <c r="J96" s="32">
        <f ca="1">IF(ROW()&gt;计算结果!B$18+1,AVERAGE(OFFSET(I96,0,0,-计算结果!B$18,1)),AVERAGE(OFFSET(I96,0,0,-ROW(),1)))</f>
        <v>-44910.381818181821</v>
      </c>
      <c r="K96" t="str">
        <f ca="1">IF(计算结果!B$20=1,IF(I96&gt;J96,"买","卖"),IF(计算结果!B$20=2,IF(ROW()&gt;计算结果!B$19+1,IF(AND(I96&gt;OFFSET(I96,-计算结果!B$19,0,1,1),'000300'!E96&lt;OFFSET('000300'!E96,-计算结果!B$19,0,1,1)),"买",IF(AND(I96&lt;OFFSET(I96,-计算结果!B$19,0,1,1),'000300'!E96&gt;OFFSET('000300'!E96,-计算结果!B$19,0,1,1)),"卖",K95)),"买"),""))</f>
        <v>卖</v>
      </c>
      <c r="L96" s="4" t="str">
        <f t="shared" ca="1" si="4"/>
        <v/>
      </c>
      <c r="M96" s="3">
        <f ca="1">IF(K95="买",E96/E95-1,0)-IF(L96=1,计算结果!B$17,0)</f>
        <v>0</v>
      </c>
      <c r="N96" s="2">
        <f t="shared" ca="1" si="5"/>
        <v>0.97425132611251386</v>
      </c>
      <c r="O96" s="3">
        <f ca="1">1-N96/MAX(N$2:N96)</f>
        <v>4.9086352514010945E-2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3"/>
        <v>-2.2864852602294872E-2</v>
      </c>
      <c r="H97" s="3">
        <f>1-E97/MAX(E$2:E97)</f>
        <v>0.21983259928692633</v>
      </c>
      <c r="I97" s="32">
        <v>-47647</v>
      </c>
      <c r="J97" s="32">
        <f ca="1">IF(ROW()&gt;计算结果!B$18+1,AVERAGE(OFFSET(I97,0,0,-计算结果!B$18,1)),AVERAGE(OFFSET(I97,0,0,-ROW(),1)))</f>
        <v>-45020.981818181819</v>
      </c>
      <c r="K97" t="str">
        <f ca="1">IF(计算结果!B$20=1,IF(I97&gt;J97,"买","卖"),IF(计算结果!B$20=2,IF(ROW()&gt;计算结果!B$19+1,IF(AND(I97&gt;OFFSET(I97,-计算结果!B$19,0,1,1),'000300'!E97&lt;OFFSET('000300'!E97,-计算结果!B$19,0,1,1)),"买",IF(AND(I97&lt;OFFSET(I97,-计算结果!B$19,0,1,1),'000300'!E97&gt;OFFSET('000300'!E97,-计算结果!B$19,0,1,1)),"卖",K96)),"买"),""))</f>
        <v>卖</v>
      </c>
      <c r="L97" s="4" t="str">
        <f t="shared" ca="1" si="4"/>
        <v/>
      </c>
      <c r="M97" s="3">
        <f ca="1">IF(K96="买",E97/E96-1,0)-IF(L97=1,计算结果!B$17,0)</f>
        <v>0</v>
      </c>
      <c r="N97" s="2">
        <f t="shared" ca="1" si="5"/>
        <v>0.97425132611251386</v>
      </c>
      <c r="O97" s="3">
        <f ca="1">1-N97/MAX(N$2:N97)</f>
        <v>4.9086352514010945E-2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3"/>
        <v>-4.2767418558620207E-4</v>
      </c>
      <c r="H98" s="3">
        <f>1-E98/MAX(E$2:E98)</f>
        <v>0.22016625674464718</v>
      </c>
      <c r="I98" s="32">
        <v>-47696</v>
      </c>
      <c r="J98" s="32">
        <f ca="1">IF(ROW()&gt;计算结果!B$18+1,AVERAGE(OFFSET(I98,0,0,-计算结果!B$18,1)),AVERAGE(OFFSET(I98,0,0,-ROW(),1)))</f>
        <v>-45136</v>
      </c>
      <c r="K98" t="str">
        <f ca="1">IF(计算结果!B$20=1,IF(I98&gt;J98,"买","卖"),IF(计算结果!B$20=2,IF(ROW()&gt;计算结果!B$19+1,IF(AND(I98&gt;OFFSET(I98,-计算结果!B$19,0,1,1),'000300'!E98&lt;OFFSET('000300'!E98,-计算结果!B$19,0,1,1)),"买",IF(AND(I98&lt;OFFSET(I98,-计算结果!B$19,0,1,1),'000300'!E98&gt;OFFSET('000300'!E98,-计算结果!B$19,0,1,1)),"卖",K97)),"买"),""))</f>
        <v>卖</v>
      </c>
      <c r="L98" s="4" t="str">
        <f t="shared" ca="1" si="4"/>
        <v/>
      </c>
      <c r="M98" s="3">
        <f ca="1">IF(K97="买",E98/E97-1,0)-IF(L98=1,计算结果!B$17,0)</f>
        <v>0</v>
      </c>
      <c r="N98" s="2">
        <f t="shared" ca="1" si="5"/>
        <v>0.97425132611251386</v>
      </c>
      <c r="O98" s="3">
        <f ca="1">1-N98/MAX(N$2:N98)</f>
        <v>4.9086352514010945E-2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3"/>
        <v>2.5634756671515824E-2</v>
      </c>
      <c r="H99" s="3">
        <f>1-E99/MAX(E$2:E99)</f>
        <v>0.20017540849205895</v>
      </c>
      <c r="I99" s="32">
        <v>-47074</v>
      </c>
      <c r="J99" s="32">
        <f ca="1">IF(ROW()&gt;计算结果!B$18+1,AVERAGE(OFFSET(I99,0,0,-计算结果!B$18,1)),AVERAGE(OFFSET(I99,0,0,-ROW(),1)))</f>
        <v>-45235.163636363635</v>
      </c>
      <c r="K99" t="str">
        <f ca="1">IF(计算结果!B$20=1,IF(I99&gt;J99,"买","卖"),IF(计算结果!B$20=2,IF(ROW()&gt;计算结果!B$19+1,IF(AND(I99&gt;OFFSET(I99,-计算结果!B$19,0,1,1),'000300'!E99&lt;OFFSET('000300'!E99,-计算结果!B$19,0,1,1)),"买",IF(AND(I99&lt;OFFSET(I99,-计算结果!B$19,0,1,1),'000300'!E99&gt;OFFSET('000300'!E99,-计算结果!B$19,0,1,1)),"卖",K98)),"买"),""))</f>
        <v>卖</v>
      </c>
      <c r="L99" s="4" t="str">
        <f t="shared" ca="1" si="4"/>
        <v/>
      </c>
      <c r="M99" s="3">
        <f ca="1">IF(K98="买",E99/E98-1,0)-IF(L99=1,计算结果!B$17,0)</f>
        <v>0</v>
      </c>
      <c r="N99" s="2">
        <f t="shared" ca="1" si="5"/>
        <v>0.97425132611251386</v>
      </c>
      <c r="O99" s="3">
        <f ca="1">1-N99/MAX(N$2:N99)</f>
        <v>4.9086352514010945E-2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3"/>
        <v>-2.0500595947556821E-3</v>
      </c>
      <c r="H100" s="3">
        <f>1-E100/MAX(E$2:E100)</f>
        <v>0.20181509657000141</v>
      </c>
      <c r="I100" s="32">
        <v>-46972</v>
      </c>
      <c r="J100" s="32">
        <f ca="1">IF(ROW()&gt;计算结果!B$18+1,AVERAGE(OFFSET(I100,0,0,-计算结果!B$18,1)),AVERAGE(OFFSET(I100,0,0,-ROW(),1)))</f>
        <v>-45322.054545454543</v>
      </c>
      <c r="K100" t="str">
        <f ca="1">IF(计算结果!B$20=1,IF(I100&gt;J100,"买","卖"),IF(计算结果!B$20=2,IF(ROW()&gt;计算结果!B$19+1,IF(AND(I100&gt;OFFSET(I100,-计算结果!B$19,0,1,1),'000300'!E100&lt;OFFSET('000300'!E100,-计算结果!B$19,0,1,1)),"买",IF(AND(I100&lt;OFFSET(I100,-计算结果!B$19,0,1,1),'000300'!E100&gt;OFFSET('000300'!E100,-计算结果!B$19,0,1,1)),"卖",K99)),"买"),""))</f>
        <v>买</v>
      </c>
      <c r="L100" s="4">
        <f t="shared" ca="1" si="4"/>
        <v>1</v>
      </c>
      <c r="M100" s="3">
        <f ca="1">IF(K99="买",E100/E99-1,0)-IF(L100=1,计算结果!B$17,0)</f>
        <v>0</v>
      </c>
      <c r="N100" s="2">
        <f t="shared" ca="1" si="5"/>
        <v>0.97425132611251386</v>
      </c>
      <c r="O100" s="3">
        <f ca="1">1-N100/MAX(N$2:N100)</f>
        <v>4.9086352514010945E-2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3"/>
        <v>8.1800592394420057E-2</v>
      </c>
      <c r="H101" s="3">
        <f>1-E101/MAX(E$2:E101)</f>
        <v>0.13652309862914458</v>
      </c>
      <c r="I101" s="32">
        <v>-46041</v>
      </c>
      <c r="J101" s="32">
        <f ca="1">IF(ROW()&gt;计算结果!B$18+1,AVERAGE(OFFSET(I101,0,0,-计算结果!B$18,1)),AVERAGE(OFFSET(I101,0,0,-ROW(),1)))</f>
        <v>-45384.727272727272</v>
      </c>
      <c r="K101" t="str">
        <f ca="1">IF(计算结果!B$20=1,IF(I101&gt;J101,"买","卖"),IF(计算结果!B$20=2,IF(ROW()&gt;计算结果!B$19+1,IF(AND(I101&gt;OFFSET(I101,-计算结果!B$19,0,1,1),'000300'!E101&lt;OFFSET('000300'!E101,-计算结果!B$19,0,1,1)),"买",IF(AND(I101&lt;OFFSET(I101,-计算结果!B$19,0,1,1),'000300'!E101&gt;OFFSET('000300'!E101,-计算结果!B$19,0,1,1)),"卖",K100)),"买"),""))</f>
        <v>买</v>
      </c>
      <c r="L101" s="4" t="str">
        <f t="shared" ca="1" si="4"/>
        <v/>
      </c>
      <c r="M101" s="3">
        <f ca="1">IF(K100="买",E101/E100-1,0)-IF(L101=1,计算结果!B$17,0)</f>
        <v>8.1800592394420057E-2</v>
      </c>
      <c r="N101" s="2">
        <f t="shared" ca="1" si="5"/>
        <v>1.0539456617295668</v>
      </c>
      <c r="O101" s="3">
        <f ca="1">1-N101/MAX(N$2:N101)</f>
        <v>0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3"/>
        <v>7.5405456131247828E-3</v>
      </c>
      <c r="H102" s="3">
        <f>1-E102/MAX(E$2:E102)</f>
        <v>0.13001201166847798</v>
      </c>
      <c r="I102" s="32">
        <v>-45847</v>
      </c>
      <c r="J102" s="32">
        <f ca="1">IF(ROW()&gt;计算结果!B$18+1,AVERAGE(OFFSET(I102,0,0,-计算结果!B$18,1)),AVERAGE(OFFSET(I102,0,0,-ROW(),1)))</f>
        <v>-45435.290909090909</v>
      </c>
      <c r="K102" t="str">
        <f ca="1">IF(计算结果!B$20=1,IF(I102&gt;J102,"买","卖"),IF(计算结果!B$20=2,IF(ROW()&gt;计算结果!B$19+1,IF(AND(I102&gt;OFFSET(I102,-计算结果!B$19,0,1,1),'000300'!E102&lt;OFFSET('000300'!E102,-计算结果!B$19,0,1,1)),"买",IF(AND(I102&lt;OFFSET(I102,-计算结果!B$19,0,1,1),'000300'!E102&gt;OFFSET('000300'!E102,-计算结果!B$19,0,1,1)),"卖",K101)),"买"),""))</f>
        <v>买</v>
      </c>
      <c r="L102" s="4" t="str">
        <f t="shared" ca="1" si="4"/>
        <v/>
      </c>
      <c r="M102" s="3">
        <f ca="1">IF(K101="买",E102/E101-1,0)-IF(L102=1,计算结果!B$17,0)</f>
        <v>7.5405456131247828E-3</v>
      </c>
      <c r="N102" s="2">
        <f t="shared" ca="1" si="5"/>
        <v>1.0618929870655935</v>
      </c>
      <c r="O102" s="3">
        <f ca="1">1-N102/MAX(N$2:N102)</f>
        <v>0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3"/>
        <v>-1.9767696690773717E-2</v>
      </c>
      <c r="H103" s="3">
        <f>1-E103/MAX(E$2:E103)</f>
        <v>0.14720967034643184</v>
      </c>
      <c r="I103" s="32">
        <v>-46514</v>
      </c>
      <c r="J103" s="32">
        <f ca="1">IF(ROW()&gt;计算结果!B$18+1,AVERAGE(OFFSET(I103,0,0,-计算结果!B$18,1)),AVERAGE(OFFSET(I103,0,0,-ROW(),1)))</f>
        <v>-45486.218181818185</v>
      </c>
      <c r="K103" t="str">
        <f ca="1">IF(计算结果!B$20=1,IF(I103&gt;J103,"买","卖"),IF(计算结果!B$20=2,IF(ROW()&gt;计算结果!B$19+1,IF(AND(I103&gt;OFFSET(I103,-计算结果!B$19,0,1,1),'000300'!E103&lt;OFFSET('000300'!E103,-计算结果!B$19,0,1,1)),"买",IF(AND(I103&lt;OFFSET(I103,-计算结果!B$19,0,1,1),'000300'!E103&gt;OFFSET('000300'!E103,-计算结果!B$19,0,1,1)),"卖",K102)),"买"),""))</f>
        <v>卖</v>
      </c>
      <c r="L103" s="4">
        <f t="shared" ca="1" si="4"/>
        <v>1</v>
      </c>
      <c r="M103" s="3">
        <f ca="1">IF(K102="买",E103/E102-1,0)-IF(L103=1,计算结果!B$17,0)</f>
        <v>-1.9767696690773717E-2</v>
      </c>
      <c r="N103" s="2">
        <f t="shared" ca="1" si="5"/>
        <v>1.0409018085792212</v>
      </c>
      <c r="O103" s="3">
        <f ca="1">1-N103/MAX(N$2:N103)</f>
        <v>1.9767696690773717E-2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3"/>
        <v>-1.7885888034340214E-3</v>
      </c>
      <c r="H104" s="3">
        <f>1-E104/MAX(E$2:E104)</f>
        <v>0.14873496158172694</v>
      </c>
      <c r="I104" s="32">
        <v>-46301</v>
      </c>
      <c r="J104" s="32">
        <f ca="1">IF(ROW()&gt;计算结果!B$18+1,AVERAGE(OFFSET(I104,0,0,-计算结果!B$18,1)),AVERAGE(OFFSET(I104,0,0,-ROW(),1)))</f>
        <v>-45535.018181818181</v>
      </c>
      <c r="K104" t="str">
        <f ca="1">IF(计算结果!B$20=1,IF(I104&gt;J104,"买","卖"),IF(计算结果!B$20=2,IF(ROW()&gt;计算结果!B$19+1,IF(AND(I104&gt;OFFSET(I104,-计算结果!B$19,0,1,1),'000300'!E104&lt;OFFSET('000300'!E104,-计算结果!B$19,0,1,1)),"买",IF(AND(I104&lt;OFFSET(I104,-计算结果!B$19,0,1,1),'000300'!E104&gt;OFFSET('000300'!E104,-计算结果!B$19,0,1,1)),"卖",K103)),"买"),""))</f>
        <v>卖</v>
      </c>
      <c r="L104" s="4" t="str">
        <f t="shared" ca="1" si="4"/>
        <v/>
      </c>
      <c r="M104" s="3">
        <f ca="1">IF(K103="买",E104/E103-1,0)-IF(L104=1,计算结果!B$17,0)</f>
        <v>0</v>
      </c>
      <c r="N104" s="2">
        <f t="shared" ca="1" si="5"/>
        <v>1.0409018085792212</v>
      </c>
      <c r="O104" s="3">
        <f ca="1">1-N104/MAX(N$2:N104)</f>
        <v>1.9767696690773717E-2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3"/>
        <v>-1.0549184733918748E-2</v>
      </c>
      <c r="H105" s="3">
        <f>1-E105/MAX(E$2:E105)</f>
        <v>0.15771511372952773</v>
      </c>
      <c r="I105" s="32">
        <v>-46952</v>
      </c>
      <c r="J105" s="32">
        <f ca="1">IF(ROW()&gt;计算结果!B$18+1,AVERAGE(OFFSET(I105,0,0,-计算结果!B$18,1)),AVERAGE(OFFSET(I105,0,0,-ROW(),1)))</f>
        <v>-45584.36363636364</v>
      </c>
      <c r="K105" t="str">
        <f ca="1">IF(计算结果!B$20=1,IF(I105&gt;J105,"买","卖"),IF(计算结果!B$20=2,IF(ROW()&gt;计算结果!B$19+1,IF(AND(I105&gt;OFFSET(I105,-计算结果!B$19,0,1,1),'000300'!E105&lt;OFFSET('000300'!E105,-计算结果!B$19,0,1,1)),"买",IF(AND(I105&lt;OFFSET(I105,-计算结果!B$19,0,1,1),'000300'!E105&gt;OFFSET('000300'!E105,-计算结果!B$19,0,1,1)),"卖",K104)),"买"),""))</f>
        <v>卖</v>
      </c>
      <c r="L105" s="4" t="str">
        <f t="shared" ca="1" si="4"/>
        <v/>
      </c>
      <c r="M105" s="3">
        <f ca="1">IF(K104="买",E105/E104-1,0)-IF(L105=1,计算结果!B$17,0)</f>
        <v>0</v>
      </c>
      <c r="N105" s="2">
        <f t="shared" ca="1" si="5"/>
        <v>1.0409018085792212</v>
      </c>
      <c r="O105" s="3">
        <f ca="1">1-N105/MAX(N$2:N105)</f>
        <v>1.9767696690773717E-2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3"/>
        <v>-1.8912556307580819E-2</v>
      </c>
      <c r="H106" s="3">
        <f>1-E106/MAX(E$2:E106)</f>
        <v>0.17364487406814233</v>
      </c>
      <c r="I106" s="32">
        <v>-47673</v>
      </c>
      <c r="J106" s="32">
        <f ca="1">IF(ROW()&gt;计算结果!B$18+1,AVERAGE(OFFSET(I106,0,0,-计算结果!B$18,1)),AVERAGE(OFFSET(I106,0,0,-ROW(),1)))</f>
        <v>-45648.436363636363</v>
      </c>
      <c r="K106" t="str">
        <f ca="1">IF(计算结果!B$20=1,IF(I106&gt;J106,"买","卖"),IF(计算结果!B$20=2,IF(ROW()&gt;计算结果!B$19+1,IF(AND(I106&gt;OFFSET(I106,-计算结果!B$19,0,1,1),'000300'!E106&lt;OFFSET('000300'!E106,-计算结果!B$19,0,1,1)),"买",IF(AND(I106&lt;OFFSET(I106,-计算结果!B$19,0,1,1),'000300'!E106&gt;OFFSET('000300'!E106,-计算结果!B$19,0,1,1)),"卖",K105)),"买"),""))</f>
        <v>卖</v>
      </c>
      <c r="L106" s="4" t="str">
        <f t="shared" ca="1" si="4"/>
        <v/>
      </c>
      <c r="M106" s="3">
        <f ca="1">IF(K105="买",E106/E105-1,0)-IF(L106=1,计算结果!B$17,0)</f>
        <v>0</v>
      </c>
      <c r="N106" s="2">
        <f t="shared" ca="1" si="5"/>
        <v>1.0409018085792212</v>
      </c>
      <c r="O106" s="3">
        <f ca="1">1-N106/MAX(N$2:N106)</f>
        <v>1.9767696690773717E-2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3"/>
        <v>1.4316532653461334E-2</v>
      </c>
      <c r="H107" s="3">
        <f>1-E107/MAX(E$2:E107)</f>
        <v>0.16181433392438371</v>
      </c>
      <c r="I107" s="32">
        <v>-47248</v>
      </c>
      <c r="J107" s="32">
        <f ca="1">IF(ROW()&gt;计算结果!B$18+1,AVERAGE(OFFSET(I107,0,0,-计算结果!B$18,1)),AVERAGE(OFFSET(I107,0,0,-ROW(),1)))</f>
        <v>-45714.781818181815</v>
      </c>
      <c r="K107" t="str">
        <f ca="1">IF(计算结果!B$20=1,IF(I107&gt;J107,"买","卖"),IF(计算结果!B$20=2,IF(ROW()&gt;计算结果!B$19+1,IF(AND(I107&gt;OFFSET(I107,-计算结果!B$19,0,1,1),'000300'!E107&lt;OFFSET('000300'!E107,-计算结果!B$19,0,1,1)),"买",IF(AND(I107&lt;OFFSET(I107,-计算结果!B$19,0,1,1),'000300'!E107&gt;OFFSET('000300'!E107,-计算结果!B$19,0,1,1)),"卖",K106)),"买"),""))</f>
        <v>卖</v>
      </c>
      <c r="L107" s="4" t="str">
        <f t="shared" ca="1" si="4"/>
        <v/>
      </c>
      <c r="M107" s="3">
        <f ca="1">IF(K106="买",E107/E106-1,0)-IF(L107=1,计算结果!B$17,0)</f>
        <v>0</v>
      </c>
      <c r="N107" s="2">
        <f t="shared" ca="1" si="5"/>
        <v>1.0409018085792212</v>
      </c>
      <c r="O107" s="3">
        <f ca="1">1-N107/MAX(N$2:N107)</f>
        <v>1.9767696690773717E-2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3"/>
        <v>1.2510804785952345E-3</v>
      </c>
      <c r="H108" s="3">
        <f>1-E108/MAX(E$2:E108)</f>
        <v>0.16076569620011816</v>
      </c>
      <c r="I108" s="32">
        <v>-47474</v>
      </c>
      <c r="J108" s="32">
        <f ca="1">IF(ROW()&gt;计算结果!B$18+1,AVERAGE(OFFSET(I108,0,0,-计算结果!B$18,1)),AVERAGE(OFFSET(I108,0,0,-ROW(),1)))</f>
        <v>-45781</v>
      </c>
      <c r="K108" t="str">
        <f ca="1">IF(计算结果!B$20=1,IF(I108&gt;J108,"买","卖"),IF(计算结果!B$20=2,IF(ROW()&gt;计算结果!B$19+1,IF(AND(I108&gt;OFFSET(I108,-计算结果!B$19,0,1,1),'000300'!E108&lt;OFFSET('000300'!E108,-计算结果!B$19,0,1,1)),"买",IF(AND(I108&lt;OFFSET(I108,-计算结果!B$19,0,1,1),'000300'!E108&gt;OFFSET('000300'!E108,-计算结果!B$19,0,1,1)),"卖",K107)),"买"),""))</f>
        <v>卖</v>
      </c>
      <c r="L108" s="4" t="str">
        <f t="shared" ca="1" si="4"/>
        <v/>
      </c>
      <c r="M108" s="3">
        <f ca="1">IF(K107="买",E108/E107-1,0)-IF(L108=1,计算结果!B$17,0)</f>
        <v>0</v>
      </c>
      <c r="N108" s="2">
        <f t="shared" ca="1" si="5"/>
        <v>1.0409018085792212</v>
      </c>
      <c r="O108" s="3">
        <f ca="1">1-N108/MAX(N$2:N108)</f>
        <v>1.9767696690773717E-2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3"/>
        <v>2.9443169684440162E-2</v>
      </c>
      <c r="H109" s="3">
        <f>1-E109/MAX(E$2:E109)</f>
        <v>0.13605597818833537</v>
      </c>
      <c r="I109" s="32">
        <v>-46655</v>
      </c>
      <c r="J109" s="32">
        <f ca="1">IF(ROW()&gt;计算结果!B$18+1,AVERAGE(OFFSET(I109,0,0,-计算结果!B$18,1)),AVERAGE(OFFSET(I109,0,0,-ROW(),1)))</f>
        <v>-45824.181818181816</v>
      </c>
      <c r="K109" t="str">
        <f ca="1">IF(计算结果!B$20=1,IF(I109&gt;J109,"买","卖"),IF(计算结果!B$20=2,IF(ROW()&gt;计算结果!B$19+1,IF(AND(I109&gt;OFFSET(I109,-计算结果!B$19,0,1,1),'000300'!E109&lt;OFFSET('000300'!E109,-计算结果!B$19,0,1,1)),"买",IF(AND(I109&lt;OFFSET(I109,-计算结果!B$19,0,1,1),'000300'!E109&gt;OFFSET('000300'!E109,-计算结果!B$19,0,1,1)),"卖",K108)),"买"),""))</f>
        <v>卖</v>
      </c>
      <c r="L109" s="4" t="str">
        <f t="shared" ca="1" si="4"/>
        <v/>
      </c>
      <c r="M109" s="3">
        <f ca="1">IF(K108="买",E109/E108-1,0)-IF(L109=1,计算结果!B$17,0)</f>
        <v>0</v>
      </c>
      <c r="N109" s="2">
        <f t="shared" ca="1" si="5"/>
        <v>1.0409018085792212</v>
      </c>
      <c r="O109" s="3">
        <f ca="1">1-N109/MAX(N$2:N109)</f>
        <v>1.9767696690773717E-2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3"/>
        <v>-1.1133670249155903E-2</v>
      </c>
      <c r="H110" s="3">
        <f>1-E110/MAX(E$2:E110)</f>
        <v>0.14567484604091596</v>
      </c>
      <c r="I110" s="32">
        <v>-47060</v>
      </c>
      <c r="J110" s="32">
        <f ca="1">IF(ROW()&gt;计算结果!B$18+1,AVERAGE(OFFSET(I110,0,0,-计算结果!B$18,1)),AVERAGE(OFFSET(I110,0,0,-ROW(),1)))</f>
        <v>-45870.327272727271</v>
      </c>
      <c r="K110" t="str">
        <f ca="1">IF(计算结果!B$20=1,IF(I110&gt;J110,"买","卖"),IF(计算结果!B$20=2,IF(ROW()&gt;计算结果!B$19+1,IF(AND(I110&gt;OFFSET(I110,-计算结果!B$19,0,1,1),'000300'!E110&lt;OFFSET('000300'!E110,-计算结果!B$19,0,1,1)),"买",IF(AND(I110&lt;OFFSET(I110,-计算结果!B$19,0,1,1),'000300'!E110&gt;OFFSET('000300'!E110,-计算结果!B$19,0,1,1)),"卖",K109)),"买"),""))</f>
        <v>卖</v>
      </c>
      <c r="L110" s="4" t="str">
        <f t="shared" ca="1" si="4"/>
        <v/>
      </c>
      <c r="M110" s="3">
        <f ca="1">IF(K109="买",E110/E109-1,0)-IF(L110=1,计算结果!B$17,0)</f>
        <v>0</v>
      </c>
      <c r="N110" s="2">
        <f t="shared" ca="1" si="5"/>
        <v>1.0409018085792212</v>
      </c>
      <c r="O110" s="3">
        <f ca="1">1-N110/MAX(N$2:N110)</f>
        <v>1.9767696690773717E-2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3"/>
        <v>4.9990515192430696E-3</v>
      </c>
      <c r="H111" s="3">
        <f>1-E111/MAX(E$2:E111)</f>
        <v>0.14140403058208928</v>
      </c>
      <c r="I111" s="32">
        <v>-46929</v>
      </c>
      <c r="J111" s="32">
        <f ca="1">IF(ROW()&gt;计算结果!B$18+1,AVERAGE(OFFSET(I111,0,0,-计算结果!B$18,1)),AVERAGE(OFFSET(I111,0,0,-ROW(),1)))</f>
        <v>-45900.890909090907</v>
      </c>
      <c r="K111" t="str">
        <f ca="1">IF(计算结果!B$20=1,IF(I111&gt;J111,"买","卖"),IF(计算结果!B$20=2,IF(ROW()&gt;计算结果!B$19+1,IF(AND(I111&gt;OFFSET(I111,-计算结果!B$19,0,1,1),'000300'!E111&lt;OFFSET('000300'!E111,-计算结果!B$19,0,1,1)),"买",IF(AND(I111&lt;OFFSET(I111,-计算结果!B$19,0,1,1),'000300'!E111&gt;OFFSET('000300'!E111,-计算结果!B$19,0,1,1)),"卖",K110)),"买"),""))</f>
        <v>卖</v>
      </c>
      <c r="L111" s="4" t="str">
        <f t="shared" ca="1" si="4"/>
        <v/>
      </c>
      <c r="M111" s="3">
        <f ca="1">IF(K110="买",E111/E110-1,0)-IF(L111=1,计算结果!B$17,0)</f>
        <v>0</v>
      </c>
      <c r="N111" s="2">
        <f t="shared" ca="1" si="5"/>
        <v>1.0409018085792212</v>
      </c>
      <c r="O111" s="3">
        <f ca="1">1-N111/MAX(N$2:N111)</f>
        <v>1.9767696690773717E-2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3"/>
        <v>-7.8609892855159291E-3</v>
      </c>
      <c r="H112" s="3">
        <f>1-E112/MAX(E$2:E112)</f>
        <v>0.14815344429827071</v>
      </c>
      <c r="I112" s="32">
        <v>-47428</v>
      </c>
      <c r="J112" s="32">
        <f ca="1">IF(ROW()&gt;计算结果!B$18+1,AVERAGE(OFFSET(I112,0,0,-计算结果!B$18,1)),AVERAGE(OFFSET(I112,0,0,-ROW(),1)))</f>
        <v>-45946.727272727272</v>
      </c>
      <c r="K112" t="str">
        <f ca="1">IF(计算结果!B$20=1,IF(I112&gt;J112,"买","卖"),IF(计算结果!B$20=2,IF(ROW()&gt;计算结果!B$19+1,IF(AND(I112&gt;OFFSET(I112,-计算结果!B$19,0,1,1),'000300'!E112&lt;OFFSET('000300'!E112,-计算结果!B$19,0,1,1)),"买",IF(AND(I112&lt;OFFSET(I112,-计算结果!B$19,0,1,1),'000300'!E112&gt;OFFSET('000300'!E112,-计算结果!B$19,0,1,1)),"卖",K111)),"买"),""))</f>
        <v>卖</v>
      </c>
      <c r="L112" s="4" t="str">
        <f t="shared" ca="1" si="4"/>
        <v/>
      </c>
      <c r="M112" s="3">
        <f ca="1">IF(K111="买",E112/E111-1,0)-IF(L112=1,计算结果!B$17,0)</f>
        <v>0</v>
      </c>
      <c r="N112" s="2">
        <f t="shared" ca="1" si="5"/>
        <v>1.0409018085792212</v>
      </c>
      <c r="O112" s="3">
        <f ca="1">1-N112/MAX(N$2:N112)</f>
        <v>1.9767696690773717E-2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3"/>
        <v>5.2933737703815265E-3</v>
      </c>
      <c r="H113" s="3">
        <f>1-E113/MAX(E$2:E113)</f>
        <v>0.1436443020839292</v>
      </c>
      <c r="I113" s="32">
        <v>-47184</v>
      </c>
      <c r="J113" s="32">
        <f ca="1">IF(ROW()&gt;计算结果!B$18+1,AVERAGE(OFFSET(I113,0,0,-计算结果!B$18,1)),AVERAGE(OFFSET(I113,0,0,-ROW(),1)))</f>
        <v>-46004.781818181815</v>
      </c>
      <c r="K113" t="str">
        <f ca="1">IF(计算结果!B$20=1,IF(I113&gt;J113,"买","卖"),IF(计算结果!B$20=2,IF(ROW()&gt;计算结果!B$19+1,IF(AND(I113&gt;OFFSET(I113,-计算结果!B$19,0,1,1),'000300'!E113&lt;OFFSET('000300'!E113,-计算结果!B$19,0,1,1)),"买",IF(AND(I113&lt;OFFSET(I113,-计算结果!B$19,0,1,1),'000300'!E113&gt;OFFSET('000300'!E113,-计算结果!B$19,0,1,1)),"卖",K112)),"买"),""))</f>
        <v>卖</v>
      </c>
      <c r="L113" s="4" t="str">
        <f t="shared" ca="1" si="4"/>
        <v/>
      </c>
      <c r="M113" s="3">
        <f ca="1">IF(K112="买",E113/E112-1,0)-IF(L113=1,计算结果!B$17,0)</f>
        <v>0</v>
      </c>
      <c r="N113" s="2">
        <f t="shared" ca="1" si="5"/>
        <v>1.0409018085792212</v>
      </c>
      <c r="O113" s="3">
        <f ca="1">1-N113/MAX(N$2:N113)</f>
        <v>1.9767696690773717E-2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3"/>
        <v>1.9748413670266141E-2</v>
      </c>
      <c r="H114" s="3">
        <f>1-E114/MAX(E$2:E114)</f>
        <v>0.12673263551259328</v>
      </c>
      <c r="I114" s="32">
        <v>-46321</v>
      </c>
      <c r="J114" s="32">
        <f ca="1">IF(ROW()&gt;计算结果!B$18+1,AVERAGE(OFFSET(I114,0,0,-计算结果!B$18,1)),AVERAGE(OFFSET(I114,0,0,-ROW(),1)))</f>
        <v>-46035.327272727271</v>
      </c>
      <c r="K114" t="str">
        <f ca="1">IF(计算结果!B$20=1,IF(I114&gt;J114,"买","卖"),IF(计算结果!B$20=2,IF(ROW()&gt;计算结果!B$19+1,IF(AND(I114&gt;OFFSET(I114,-计算结果!B$19,0,1,1),'000300'!E114&lt;OFFSET('000300'!E114,-计算结果!B$19,0,1,1)),"买",IF(AND(I114&lt;OFFSET(I114,-计算结果!B$19,0,1,1),'000300'!E114&gt;OFFSET('000300'!E114,-计算结果!B$19,0,1,1)),"卖",K113)),"买"),""))</f>
        <v>卖</v>
      </c>
      <c r="L114" s="4" t="str">
        <f t="shared" ca="1" si="4"/>
        <v/>
      </c>
      <c r="M114" s="3">
        <f ca="1">IF(K113="买",E114/E113-1,0)-IF(L114=1,计算结果!B$17,0)</f>
        <v>0</v>
      </c>
      <c r="N114" s="2">
        <f t="shared" ca="1" si="5"/>
        <v>1.0409018085792212</v>
      </c>
      <c r="O114" s="3">
        <f ca="1">1-N114/MAX(N$2:N114)</f>
        <v>1.9767696690773717E-2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3"/>
        <v>-1.3449194358324923E-2</v>
      </c>
      <c r="H115" s="3">
        <f>1-E115/MAX(E$2:E115)</f>
        <v>0.13847737802436655</v>
      </c>
      <c r="I115" s="32">
        <v>-46934</v>
      </c>
      <c r="J115" s="32">
        <f ca="1">IF(ROW()&gt;计算结果!B$18+1,AVERAGE(OFFSET(I115,0,0,-计算结果!B$18,1)),AVERAGE(OFFSET(I115,0,0,-ROW(),1)))</f>
        <v>-46069.236363636366</v>
      </c>
      <c r="K115" t="str">
        <f ca="1">IF(计算结果!B$20=1,IF(I115&gt;J115,"买","卖"),IF(计算结果!B$20=2,IF(ROW()&gt;计算结果!B$19+1,IF(AND(I115&gt;OFFSET(I115,-计算结果!B$19,0,1,1),'000300'!E115&lt;OFFSET('000300'!E115,-计算结果!B$19,0,1,1)),"买",IF(AND(I115&lt;OFFSET(I115,-计算结果!B$19,0,1,1),'000300'!E115&gt;OFFSET('000300'!E115,-计算结果!B$19,0,1,1)),"卖",K114)),"买"),""))</f>
        <v>卖</v>
      </c>
      <c r="L115" s="4" t="str">
        <f t="shared" ca="1" si="4"/>
        <v/>
      </c>
      <c r="M115" s="3">
        <f ca="1">IF(K114="买",E115/E114-1,0)-IF(L115=1,计算结果!B$17,0)</f>
        <v>0</v>
      </c>
      <c r="N115" s="2">
        <f t="shared" ca="1" si="5"/>
        <v>1.0409018085792212</v>
      </c>
      <c r="O115" s="3">
        <f ca="1">1-N115/MAX(N$2:N115)</f>
        <v>1.9767696690773717E-2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3"/>
        <v>-5.3335103793210603E-3</v>
      </c>
      <c r="H116" s="3">
        <f>1-E116/MAX(E$2:E116)</f>
        <v>0.14307231787069352</v>
      </c>
      <c r="I116" s="32">
        <v>-47228</v>
      </c>
      <c r="J116" s="32">
        <f ca="1">IF(ROW()&gt;计算结果!B$18+1,AVERAGE(OFFSET(I116,0,0,-计算结果!B$18,1)),AVERAGE(OFFSET(I116,0,0,-ROW(),1)))</f>
        <v>-46119.818181818184</v>
      </c>
      <c r="K116" t="str">
        <f ca="1">IF(计算结果!B$20=1,IF(I116&gt;J116,"买","卖"),IF(计算结果!B$20=2,IF(ROW()&gt;计算结果!B$19+1,IF(AND(I116&gt;OFFSET(I116,-计算结果!B$19,0,1,1),'000300'!E116&lt;OFFSET('000300'!E116,-计算结果!B$19,0,1,1)),"买",IF(AND(I116&lt;OFFSET(I116,-计算结果!B$19,0,1,1),'000300'!E116&gt;OFFSET('000300'!E116,-计算结果!B$19,0,1,1)),"卖",K115)),"买"),""))</f>
        <v>卖</v>
      </c>
      <c r="L116" s="4" t="str">
        <f t="shared" ca="1" si="4"/>
        <v/>
      </c>
      <c r="M116" s="3">
        <f ca="1">IF(K115="买",E116/E115-1,0)-IF(L116=1,计算结果!B$17,0)</f>
        <v>0</v>
      </c>
      <c r="N116" s="2">
        <f t="shared" ca="1" si="5"/>
        <v>1.0409018085792212</v>
      </c>
      <c r="O116" s="3">
        <f ca="1">1-N116/MAX(N$2:N116)</f>
        <v>1.9767696690773717E-2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3"/>
        <v>-2.2483034820335868E-2</v>
      </c>
      <c r="H117" s="3">
        <f>1-E117/MAX(E$2:E117)</f>
        <v>0.16233865278651638</v>
      </c>
      <c r="I117" s="32">
        <v>-47975</v>
      </c>
      <c r="J117" s="32">
        <f ca="1">IF(ROW()&gt;计算结果!B$18+1,AVERAGE(OFFSET(I117,0,0,-计算结果!B$18,1)),AVERAGE(OFFSET(I117,0,0,-ROW(),1)))</f>
        <v>-46196.327272727271</v>
      </c>
      <c r="K117" t="str">
        <f ca="1">IF(计算结果!B$20=1,IF(I117&gt;J117,"买","卖"),IF(计算结果!B$20=2,IF(ROW()&gt;计算结果!B$19+1,IF(AND(I117&gt;OFFSET(I117,-计算结果!B$19,0,1,1),'000300'!E117&lt;OFFSET('000300'!E117,-计算结果!B$19,0,1,1)),"买",IF(AND(I117&lt;OFFSET(I117,-计算结果!B$19,0,1,1),'000300'!E117&gt;OFFSET('000300'!E117,-计算结果!B$19,0,1,1)),"卖",K116)),"买"),""))</f>
        <v>卖</v>
      </c>
      <c r="L117" s="4" t="str">
        <f t="shared" ca="1" si="4"/>
        <v/>
      </c>
      <c r="M117" s="3">
        <f ca="1">IF(K116="买",E117/E116-1,0)-IF(L117=1,计算结果!B$17,0)</f>
        <v>0</v>
      </c>
      <c r="N117" s="2">
        <f t="shared" ca="1" si="5"/>
        <v>1.0409018085792212</v>
      </c>
      <c r="O117" s="3">
        <f ca="1">1-N117/MAX(N$2:N117)</f>
        <v>1.9767696690773717E-2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3"/>
        <v>-2.1850709579032457E-2</v>
      </c>
      <c r="H118" s="3">
        <f>1-E118/MAX(E$2:E118)</f>
        <v>0.18064214761005926</v>
      </c>
      <c r="I118" s="32">
        <v>-48755</v>
      </c>
      <c r="J118" s="32">
        <f ca="1">IF(ROW()&gt;计算结果!B$18+1,AVERAGE(OFFSET(I118,0,0,-计算结果!B$18,1)),AVERAGE(OFFSET(I118,0,0,-ROW(),1)))</f>
        <v>-46300.618181818179</v>
      </c>
      <c r="K118" t="str">
        <f ca="1">IF(计算结果!B$20=1,IF(I118&gt;J118,"买","卖"),IF(计算结果!B$20=2,IF(ROW()&gt;计算结果!B$19+1,IF(AND(I118&gt;OFFSET(I118,-计算结果!B$19,0,1,1),'000300'!E118&lt;OFFSET('000300'!E118,-计算结果!B$19,0,1,1)),"买",IF(AND(I118&lt;OFFSET(I118,-计算结果!B$19,0,1,1),'000300'!E118&gt;OFFSET('000300'!E118,-计算结果!B$19,0,1,1)),"卖",K117)),"买"),""))</f>
        <v>卖</v>
      </c>
      <c r="L118" s="4" t="str">
        <f t="shared" ca="1" si="4"/>
        <v/>
      </c>
      <c r="M118" s="3">
        <f ca="1">IF(K117="买",E118/E117-1,0)-IF(L118=1,计算结果!B$17,0)</f>
        <v>0</v>
      </c>
      <c r="N118" s="2">
        <f t="shared" ca="1" si="5"/>
        <v>1.0409018085792212</v>
      </c>
      <c r="O118" s="3">
        <f ca="1">1-N118/MAX(N$2:N118)</f>
        <v>1.9767696690773717E-2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3"/>
        <v>-4.1419911808165955E-3</v>
      </c>
      <c r="H119" s="3">
        <f>1-E119/MAX(E$2:E119)</f>
        <v>0.18403592060859131</v>
      </c>
      <c r="I119" s="32">
        <v>-49163</v>
      </c>
      <c r="J119" s="32">
        <f ca="1">IF(ROW()&gt;计算结果!B$18+1,AVERAGE(OFFSET(I119,0,0,-计算结果!B$18,1)),AVERAGE(OFFSET(I119,0,0,-ROW(),1)))</f>
        <v>-46410.036363636362</v>
      </c>
      <c r="K119" t="str">
        <f ca="1">IF(计算结果!B$20=1,IF(I119&gt;J119,"买","卖"),IF(计算结果!B$20=2,IF(ROW()&gt;计算结果!B$19+1,IF(AND(I119&gt;OFFSET(I119,-计算结果!B$19,0,1,1),'000300'!E119&lt;OFFSET('000300'!E119,-计算结果!B$19,0,1,1)),"买",IF(AND(I119&lt;OFFSET(I119,-计算结果!B$19,0,1,1),'000300'!E119&gt;OFFSET('000300'!E119,-计算结果!B$19,0,1,1)),"卖",K118)),"买"),""))</f>
        <v>卖</v>
      </c>
      <c r="L119" s="4" t="str">
        <f t="shared" ca="1" si="4"/>
        <v/>
      </c>
      <c r="M119" s="3">
        <f ca="1">IF(K118="买",E119/E118-1,0)-IF(L119=1,计算结果!B$17,0)</f>
        <v>0</v>
      </c>
      <c r="N119" s="2">
        <f t="shared" ca="1" si="5"/>
        <v>1.0409018085792212</v>
      </c>
      <c r="O119" s="3">
        <f ca="1">1-N119/MAX(N$2:N119)</f>
        <v>1.9767696690773717E-2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3"/>
        <v>-7.3019989952449738E-3</v>
      </c>
      <c r="H120" s="3">
        <f>1-E120/MAX(E$2:E120)</f>
        <v>0.18999408949646335</v>
      </c>
      <c r="I120" s="32">
        <v>-49442</v>
      </c>
      <c r="J120" s="32">
        <f ca="1">IF(ROW()&gt;计算结果!B$18+1,AVERAGE(OFFSET(I120,0,0,-计算结果!B$18,1)),AVERAGE(OFFSET(I120,0,0,-ROW(),1)))</f>
        <v>-46511.127272727274</v>
      </c>
      <c r="K120" t="str">
        <f ca="1">IF(计算结果!B$20=1,IF(I120&gt;J120,"买","卖"),IF(计算结果!B$20=2,IF(ROW()&gt;计算结果!B$19+1,IF(AND(I120&gt;OFFSET(I120,-计算结果!B$19,0,1,1),'000300'!E120&lt;OFFSET('000300'!E120,-计算结果!B$19,0,1,1)),"买",IF(AND(I120&lt;OFFSET(I120,-计算结果!B$19,0,1,1),'000300'!E120&gt;OFFSET('000300'!E120,-计算结果!B$19,0,1,1)),"卖",K119)),"买"),""))</f>
        <v>卖</v>
      </c>
      <c r="L120" s="4" t="str">
        <f t="shared" ca="1" si="4"/>
        <v/>
      </c>
      <c r="M120" s="3">
        <f ca="1">IF(K119="买",E120/E119-1,0)-IF(L120=1,计算结果!B$17,0)</f>
        <v>0</v>
      </c>
      <c r="N120" s="2">
        <f t="shared" ca="1" si="5"/>
        <v>1.0409018085792212</v>
      </c>
      <c r="O120" s="3">
        <f ca="1">1-N120/MAX(N$2:N120)</f>
        <v>1.9767696690773717E-2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3"/>
        <v>-8.3796252706901386E-3</v>
      </c>
      <c r="H121" s="3">
        <f>1-E121/MAX(E$2:E121)</f>
        <v>0.19678163549352712</v>
      </c>
      <c r="I121" s="32">
        <v>-49571</v>
      </c>
      <c r="J121" s="32">
        <f ca="1">IF(ROW()&gt;计算结果!B$18+1,AVERAGE(OFFSET(I121,0,0,-计算结果!B$18,1)),AVERAGE(OFFSET(I121,0,0,-ROW(),1)))</f>
        <v>-46630.36363636364</v>
      </c>
      <c r="K121" t="str">
        <f ca="1">IF(计算结果!B$20=1,IF(I121&gt;J121,"买","卖"),IF(计算结果!B$20=2,IF(ROW()&gt;计算结果!B$19+1,IF(AND(I121&gt;OFFSET(I121,-计算结果!B$19,0,1,1),'000300'!E121&lt;OFFSET('000300'!E121,-计算结果!B$19,0,1,1)),"买",IF(AND(I121&lt;OFFSET(I121,-计算结果!B$19,0,1,1),'000300'!E121&gt;OFFSET('000300'!E121,-计算结果!B$19,0,1,1)),"卖",K120)),"买"),""))</f>
        <v>卖</v>
      </c>
      <c r="L121" s="4" t="str">
        <f t="shared" ca="1" si="4"/>
        <v/>
      </c>
      <c r="M121" s="3">
        <f ca="1">IF(K120="买",E121/E120-1,0)-IF(L121=1,计算结果!B$17,0)</f>
        <v>0</v>
      </c>
      <c r="N121" s="2">
        <f t="shared" ca="1" si="5"/>
        <v>1.0409018085792212</v>
      </c>
      <c r="O121" s="3">
        <f ca="1">1-N121/MAX(N$2:N121)</f>
        <v>1.9767696690773717E-2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3"/>
        <v>2.5754842385112831E-3</v>
      </c>
      <c r="H122" s="3">
        <f>1-E122/MAX(E$2:E122)</f>
        <v>0.1947129592556579</v>
      </c>
      <c r="I122" s="32">
        <v>-49227</v>
      </c>
      <c r="J122" s="32">
        <f ca="1">IF(ROW()&gt;计算结果!B$18+1,AVERAGE(OFFSET(I122,0,0,-计算结果!B$18,1)),AVERAGE(OFFSET(I122,0,0,-ROW(),1)))</f>
        <v>-46732.763636363634</v>
      </c>
      <c r="K122" t="str">
        <f ca="1">IF(计算结果!B$20=1,IF(I122&gt;J122,"买","卖"),IF(计算结果!B$20=2,IF(ROW()&gt;计算结果!B$19+1,IF(AND(I122&gt;OFFSET(I122,-计算结果!B$19,0,1,1),'000300'!E122&lt;OFFSET('000300'!E122,-计算结果!B$19,0,1,1)),"买",IF(AND(I122&lt;OFFSET(I122,-计算结果!B$19,0,1,1),'000300'!E122&gt;OFFSET('000300'!E122,-计算结果!B$19,0,1,1)),"卖",K121)),"买"),""))</f>
        <v>卖</v>
      </c>
      <c r="L122" s="4" t="str">
        <f t="shared" ca="1" si="4"/>
        <v/>
      </c>
      <c r="M122" s="3">
        <f ca="1">IF(K121="买",E122/E121-1,0)-IF(L122=1,计算结果!B$17,0)</f>
        <v>0</v>
      </c>
      <c r="N122" s="2">
        <f t="shared" ca="1" si="5"/>
        <v>1.0409018085792212</v>
      </c>
      <c r="O122" s="3">
        <f ca="1">1-N122/MAX(N$2:N122)</f>
        <v>1.9767696690773717E-2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3"/>
        <v>-1.8041267623974511E-2</v>
      </c>
      <c r="H123" s="3">
        <f>1-E123/MAX(E$2:E123)</f>
        <v>0.20924135827184509</v>
      </c>
      <c r="I123" s="32">
        <v>-49981</v>
      </c>
      <c r="J123" s="32">
        <f ca="1">IF(ROW()&gt;计算结果!B$18+1,AVERAGE(OFFSET(I123,0,0,-计算结果!B$18,1)),AVERAGE(OFFSET(I123,0,0,-ROW(),1)))</f>
        <v>-46837.872727272726</v>
      </c>
      <c r="K123" t="str">
        <f ca="1">IF(计算结果!B$20=1,IF(I123&gt;J123,"买","卖"),IF(计算结果!B$20=2,IF(ROW()&gt;计算结果!B$19+1,IF(AND(I123&gt;OFFSET(I123,-计算结果!B$19,0,1,1),'000300'!E123&lt;OFFSET('000300'!E123,-计算结果!B$19,0,1,1)),"买",IF(AND(I123&lt;OFFSET(I123,-计算结果!B$19,0,1,1),'000300'!E123&gt;OFFSET('000300'!E123,-计算结果!B$19,0,1,1)),"卖",K122)),"买"),""))</f>
        <v>卖</v>
      </c>
      <c r="L123" s="4" t="str">
        <f t="shared" ca="1" si="4"/>
        <v/>
      </c>
      <c r="M123" s="3">
        <f ca="1">IF(K122="买",E123/E122-1,0)-IF(L123=1,计算结果!B$17,0)</f>
        <v>0</v>
      </c>
      <c r="N123" s="2">
        <f t="shared" ca="1" si="5"/>
        <v>1.0409018085792212</v>
      </c>
      <c r="O123" s="3">
        <f ca="1">1-N123/MAX(N$2:N123)</f>
        <v>1.9767696690773717E-2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3"/>
        <v>-6.4979686313276774E-3</v>
      </c>
      <c r="H124" s="3">
        <f>1-E124/MAX(E$2:E124)</f>
        <v>0.21437968312074585</v>
      </c>
      <c r="I124" s="32">
        <v>-50304</v>
      </c>
      <c r="J124" s="32">
        <f ca="1">IF(ROW()&gt;计算结果!B$18+1,AVERAGE(OFFSET(I124,0,0,-计算结果!B$18,1)),AVERAGE(OFFSET(I124,0,0,-ROW(),1)))</f>
        <v>-46939.290909090909</v>
      </c>
      <c r="K124" t="str">
        <f ca="1">IF(计算结果!B$20=1,IF(I124&gt;J124,"买","卖"),IF(计算结果!B$20=2,IF(ROW()&gt;计算结果!B$19+1,IF(AND(I124&gt;OFFSET(I124,-计算结果!B$19,0,1,1),'000300'!E124&lt;OFFSET('000300'!E124,-计算结果!B$19,0,1,1)),"买",IF(AND(I124&lt;OFFSET(I124,-计算结果!B$19,0,1,1),'000300'!E124&gt;OFFSET('000300'!E124,-计算结果!B$19,0,1,1)),"卖",K123)),"买"),""))</f>
        <v>卖</v>
      </c>
      <c r="L124" s="4" t="str">
        <f t="shared" ca="1" si="4"/>
        <v/>
      </c>
      <c r="M124" s="3">
        <f ca="1">IF(K123="买",E124/E123-1,0)-IF(L124=1,计算结果!B$17,0)</f>
        <v>0</v>
      </c>
      <c r="N124" s="2">
        <f t="shared" ca="1" si="5"/>
        <v>1.0409018085792212</v>
      </c>
      <c r="O124" s="3">
        <f ca="1">1-N124/MAX(N$2:N124)</f>
        <v>1.9767696690773717E-2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3"/>
        <v>3.3636694575901016E-2</v>
      </c>
      <c r="H125" s="3">
        <f>1-E125/MAX(E$2:E125)</f>
        <v>0.1879540124692558</v>
      </c>
      <c r="I125" s="32">
        <v>-49484</v>
      </c>
      <c r="J125" s="32">
        <f ca="1">IF(ROW()&gt;计算结果!B$18+1,AVERAGE(OFFSET(I125,0,0,-计算结果!B$18,1)),AVERAGE(OFFSET(I125,0,0,-ROW(),1)))</f>
        <v>-47030.545454545456</v>
      </c>
      <c r="K125" t="str">
        <f ca="1">IF(计算结果!B$20=1,IF(I125&gt;J125,"买","卖"),IF(计算结果!B$20=2,IF(ROW()&gt;计算结果!B$19+1,IF(AND(I125&gt;OFFSET(I125,-计算结果!B$19,0,1,1),'000300'!E125&lt;OFFSET('000300'!E125,-计算结果!B$19,0,1,1)),"买",IF(AND(I125&lt;OFFSET(I125,-计算结果!B$19,0,1,1),'000300'!E125&gt;OFFSET('000300'!E125,-计算结果!B$19,0,1,1)),"卖",K124)),"买"),""))</f>
        <v>卖</v>
      </c>
      <c r="L125" s="4" t="str">
        <f t="shared" ca="1" si="4"/>
        <v/>
      </c>
      <c r="M125" s="3">
        <f ca="1">IF(K124="买",E125/E124-1,0)-IF(L125=1,计算结果!B$17,0)</f>
        <v>0</v>
      </c>
      <c r="N125" s="2">
        <f t="shared" ca="1" si="5"/>
        <v>1.0409018085792212</v>
      </c>
      <c r="O125" s="3">
        <f ca="1">1-N125/MAX(N$2:N125)</f>
        <v>1.9767696690773717E-2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3"/>
        <v>-6.5624192904604195E-3</v>
      </c>
      <c r="H126" s="3">
        <f>1-E126/MAX(E$2:E126)</f>
        <v>0.1932829987225686</v>
      </c>
      <c r="I126" s="32">
        <v>-49921</v>
      </c>
      <c r="J126" s="32">
        <f ca="1">IF(ROW()&gt;计算结果!B$18+1,AVERAGE(OFFSET(I126,0,0,-计算结果!B$18,1)),AVERAGE(OFFSET(I126,0,0,-ROW(),1)))</f>
        <v>-47119.30909090909</v>
      </c>
      <c r="K126" t="str">
        <f ca="1">IF(计算结果!B$20=1,IF(I126&gt;J126,"买","卖"),IF(计算结果!B$20=2,IF(ROW()&gt;计算结果!B$19+1,IF(AND(I126&gt;OFFSET(I126,-计算结果!B$19,0,1,1),'000300'!E126&lt;OFFSET('000300'!E126,-计算结果!B$19,0,1,1)),"买",IF(AND(I126&lt;OFFSET(I126,-计算结果!B$19,0,1,1),'000300'!E126&gt;OFFSET('000300'!E126,-计算结果!B$19,0,1,1)),"卖",K125)),"买"),""))</f>
        <v>卖</v>
      </c>
      <c r="L126" s="4" t="str">
        <f t="shared" ca="1" si="4"/>
        <v/>
      </c>
      <c r="M126" s="3">
        <f ca="1">IF(K125="买",E126/E125-1,0)-IF(L126=1,计算结果!B$17,0)</f>
        <v>0</v>
      </c>
      <c r="N126" s="2">
        <f t="shared" ca="1" si="5"/>
        <v>1.0409018085792212</v>
      </c>
      <c r="O126" s="3">
        <f ca="1">1-N126/MAX(N$2:N126)</f>
        <v>1.9767696690773717E-2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3"/>
        <v>3.9705517412524927E-3</v>
      </c>
      <c r="H127" s="3">
        <f>1-E127/MAX(E$2:E127)</f>
        <v>0.19007988712844859</v>
      </c>
      <c r="I127" s="32">
        <v>-49910</v>
      </c>
      <c r="J127" s="32">
        <f ca="1">IF(ROW()&gt;计算结果!B$18+1,AVERAGE(OFFSET(I127,0,0,-计算结果!B$18,1)),AVERAGE(OFFSET(I127,0,0,-ROW(),1)))</f>
        <v>-47200.6</v>
      </c>
      <c r="K127" t="str">
        <f ca="1">IF(计算结果!B$20=1,IF(I127&gt;J127,"买","卖"),IF(计算结果!B$20=2,IF(ROW()&gt;计算结果!B$19+1,IF(AND(I127&gt;OFFSET(I127,-计算结果!B$19,0,1,1),'000300'!E127&lt;OFFSET('000300'!E127,-计算结果!B$19,0,1,1)),"买",IF(AND(I127&lt;OFFSET(I127,-计算结果!B$19,0,1,1),'000300'!E127&gt;OFFSET('000300'!E127,-计算结果!B$19,0,1,1)),"卖",K126)),"买"),""))</f>
        <v>卖</v>
      </c>
      <c r="L127" s="4" t="str">
        <f t="shared" ca="1" si="4"/>
        <v/>
      </c>
      <c r="M127" s="3">
        <f ca="1">IF(K126="买",E127/E126-1,0)-IF(L127=1,计算结果!B$17,0)</f>
        <v>0</v>
      </c>
      <c r="N127" s="2">
        <f t="shared" ca="1" si="5"/>
        <v>1.0409018085792212</v>
      </c>
      <c r="O127" s="3">
        <f ca="1">1-N127/MAX(N$2:N127)</f>
        <v>1.9767696690773717E-2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3"/>
        <v>-1.0110759307430661E-2</v>
      </c>
      <c r="H128" s="3">
        <f>1-E128/MAX(E$2:E128)</f>
        <v>0.19826879444793988</v>
      </c>
      <c r="I128" s="32">
        <v>-50559</v>
      </c>
      <c r="J128" s="32">
        <f ca="1">IF(ROW()&gt;计算结果!B$18+1,AVERAGE(OFFSET(I128,0,0,-计算结果!B$18,1)),AVERAGE(OFFSET(I128,0,0,-ROW(),1)))</f>
        <v>-47288.345454545452</v>
      </c>
      <c r="K128" t="str">
        <f ca="1">IF(计算结果!B$20=1,IF(I128&gt;J128,"买","卖"),IF(计算结果!B$20=2,IF(ROW()&gt;计算结果!B$19+1,IF(AND(I128&gt;OFFSET(I128,-计算结果!B$19,0,1,1),'000300'!E128&lt;OFFSET('000300'!E128,-计算结果!B$19,0,1,1)),"买",IF(AND(I128&lt;OFFSET(I128,-计算结果!B$19,0,1,1),'000300'!E128&gt;OFFSET('000300'!E128,-计算结果!B$19,0,1,1)),"卖",K127)),"买"),""))</f>
        <v>卖</v>
      </c>
      <c r="L128" s="4" t="str">
        <f t="shared" ca="1" si="4"/>
        <v/>
      </c>
      <c r="M128" s="3">
        <f ca="1">IF(K127="买",E128/E127-1,0)-IF(L128=1,计算结果!B$17,0)</f>
        <v>0</v>
      </c>
      <c r="N128" s="2">
        <f t="shared" ca="1" si="5"/>
        <v>1.0409018085792212</v>
      </c>
      <c r="O128" s="3">
        <f ca="1">1-N128/MAX(N$2:N128)</f>
        <v>1.9767696690773717E-2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3"/>
        <v>-9.5243757431628939E-3</v>
      </c>
      <c r="H129" s="3">
        <f>1-E129/MAX(E$2:E129)</f>
        <v>0.20590478369463672</v>
      </c>
      <c r="I129" s="32">
        <v>-51121</v>
      </c>
      <c r="J129" s="32">
        <f ca="1">IF(ROW()&gt;计算结果!B$18+1,AVERAGE(OFFSET(I129,0,0,-计算结果!B$18,1)),AVERAGE(OFFSET(I129,0,0,-ROW(),1)))</f>
        <v>-47378.563636363637</v>
      </c>
      <c r="K129" t="str">
        <f ca="1">IF(计算结果!B$20=1,IF(I129&gt;J129,"买","卖"),IF(计算结果!B$20=2,IF(ROW()&gt;计算结果!B$19+1,IF(AND(I129&gt;OFFSET(I129,-计算结果!B$19,0,1,1),'000300'!E129&lt;OFFSET('000300'!E129,-计算结果!B$19,0,1,1)),"买",IF(AND(I129&lt;OFFSET(I129,-计算结果!B$19,0,1,1),'000300'!E129&gt;OFFSET('000300'!E129,-计算结果!B$19,0,1,1)),"卖",K128)),"买"),""))</f>
        <v>卖</v>
      </c>
      <c r="L129" s="4" t="str">
        <f t="shared" ca="1" si="4"/>
        <v/>
      </c>
      <c r="M129" s="3">
        <f ca="1">IF(K128="买",E129/E128-1,0)-IF(L129=1,计算结果!B$17,0)</f>
        <v>0</v>
      </c>
      <c r="N129" s="2">
        <f t="shared" ca="1" si="5"/>
        <v>1.0409018085792212</v>
      </c>
      <c r="O129" s="3">
        <f ca="1">1-N129/MAX(N$2:N129)</f>
        <v>1.9767696690773717E-2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3"/>
        <v>3.1452958618951588E-3</v>
      </c>
      <c r="H130" s="3">
        <f>1-E130/MAX(E$2:E130)</f>
        <v>0.20340711929684074</v>
      </c>
      <c r="I130" s="32">
        <v>-50660</v>
      </c>
      <c r="J130" s="32">
        <f ca="1">IF(ROW()&gt;计算结果!B$18+1,AVERAGE(OFFSET(I130,0,0,-计算结果!B$18,1)),AVERAGE(OFFSET(I130,0,0,-ROW(),1)))</f>
        <v>-47470.563636363637</v>
      </c>
      <c r="K130" t="str">
        <f ca="1">IF(计算结果!B$20=1,IF(I130&gt;J130,"买","卖"),IF(计算结果!B$20=2,IF(ROW()&gt;计算结果!B$19+1,IF(AND(I130&gt;OFFSET(I130,-计算结果!B$19,0,1,1),'000300'!E130&lt;OFFSET('000300'!E130,-计算结果!B$19,0,1,1)),"买",IF(AND(I130&lt;OFFSET(I130,-计算结果!B$19,0,1,1),'000300'!E130&gt;OFFSET('000300'!E130,-计算结果!B$19,0,1,1)),"卖",K129)),"买"),""))</f>
        <v>卖</v>
      </c>
      <c r="L130" s="4" t="str">
        <f t="shared" ca="1" si="4"/>
        <v/>
      </c>
      <c r="M130" s="3">
        <f ca="1">IF(K129="买",E130/E129-1,0)-IF(L130=1,计算结果!B$17,0)</f>
        <v>0</v>
      </c>
      <c r="N130" s="2">
        <f t="shared" ca="1" si="5"/>
        <v>1.0409018085792212</v>
      </c>
      <c r="O130" s="3">
        <f ca="1">1-N130/MAX(N$2:N130)</f>
        <v>1.9767696690773717E-2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2">
        <v>-50250</v>
      </c>
      <c r="J131" s="32">
        <f ca="1">IF(ROW()&gt;计算结果!B$18+1,AVERAGE(OFFSET(I131,0,0,-计算结果!B$18,1)),AVERAGE(OFFSET(I131,0,0,-ROW(),1)))</f>
        <v>-47546.69090909091</v>
      </c>
      <c r="K131" t="str">
        <f ca="1">IF(计算结果!B$20=1,IF(I131&gt;J131,"买","卖"),IF(计算结果!B$20=2,IF(ROW()&gt;计算结果!B$19+1,IF(AND(I131&gt;OFFSET(I131,-计算结果!B$19,0,1,1),'000300'!E131&lt;OFFSET('000300'!E131,-计算结果!B$19,0,1,1)),"买",IF(AND(I131&lt;OFFSET(I131,-计算结果!B$19,0,1,1),'000300'!E131&gt;OFFSET('000300'!E131,-计算结果!B$19,0,1,1)),"卖",K130)),"买"),""))</f>
        <v>卖</v>
      </c>
      <c r="L131" s="4" t="str">
        <f t="shared" ca="1" si="4"/>
        <v/>
      </c>
      <c r="M131" s="3">
        <f ca="1">IF(K130="买",E131/E130-1,0)-IF(L131=1,计算结果!B$17,0)</f>
        <v>0</v>
      </c>
      <c r="N131" s="2">
        <f t="shared" ca="1" si="5"/>
        <v>1.0409018085792212</v>
      </c>
      <c r="O131" s="3">
        <f ca="1">1-N131/MAX(N$2:N131)</f>
        <v>1.9767696690773717E-2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6"/>
        <v>1.6021076616348218E-3</v>
      </c>
      <c r="H132" s="3">
        <f>1-E132/MAX(E$2:E132)</f>
        <v>0.19541840645198194</v>
      </c>
      <c r="I132" s="32">
        <v>-50440</v>
      </c>
      <c r="J132" s="32">
        <f ca="1">IF(ROW()&gt;计算结果!B$18+1,AVERAGE(OFFSET(I132,0,0,-计算结果!B$18,1)),AVERAGE(OFFSET(I132,0,0,-ROW(),1)))</f>
        <v>-47638.709090909091</v>
      </c>
      <c r="K132" t="str">
        <f ca="1">IF(计算结果!B$20=1,IF(I132&gt;J132,"买","卖"),IF(计算结果!B$20=2,IF(ROW()&gt;计算结果!B$19+1,IF(AND(I132&gt;OFFSET(I132,-计算结果!B$19,0,1,1),'000300'!E132&lt;OFFSET('000300'!E132,-计算结果!B$19,0,1,1)),"买",IF(AND(I132&lt;OFFSET(I132,-计算结果!B$19,0,1,1),'000300'!E132&gt;OFFSET('000300'!E132,-计算结果!B$19,0,1,1)),"卖",K131)),"买"),""))</f>
        <v>卖</v>
      </c>
      <c r="L132" s="4" t="str">
        <f t="shared" ref="L132:L195" ca="1" si="7">IF(K131&lt;&gt;K132,1,"")</f>
        <v/>
      </c>
      <c r="M132" s="3">
        <f ca="1">IF(K131="买",E132/E131-1,0)-IF(L132=1,计算结果!B$17,0)</f>
        <v>0</v>
      </c>
      <c r="N132" s="2">
        <f t="shared" ref="N132:N195" ca="1" si="8">IFERROR(N131*(1+M132),N131)</f>
        <v>1.0409018085792212</v>
      </c>
      <c r="O132" s="3">
        <f ca="1">1-N132/MAX(N$2:N132)</f>
        <v>1.9767696690773717E-2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6"/>
        <v>1.8602116138816793E-2</v>
      </c>
      <c r="H133" s="3">
        <f>1-E133/MAX(E$2:E133)</f>
        <v>0.18045148620564733</v>
      </c>
      <c r="I133" s="32">
        <v>-49623</v>
      </c>
      <c r="J133" s="32">
        <f ca="1">IF(ROW()&gt;计算结果!B$18+1,AVERAGE(OFFSET(I133,0,0,-计算结果!B$18,1)),AVERAGE(OFFSET(I133,0,0,-ROW(),1)))</f>
        <v>-47706.781818181815</v>
      </c>
      <c r="K133" t="str">
        <f ca="1">IF(计算结果!B$20=1,IF(I133&gt;J133,"买","卖"),IF(计算结果!B$20=2,IF(ROW()&gt;计算结果!B$19+1,IF(AND(I133&gt;OFFSET(I133,-计算结果!B$19,0,1,1),'000300'!E133&lt;OFFSET('000300'!E133,-计算结果!B$19,0,1,1)),"买",IF(AND(I133&lt;OFFSET(I133,-计算结果!B$19,0,1,1),'000300'!E133&gt;OFFSET('000300'!E133,-计算结果!B$19,0,1,1)),"卖",K132)),"买"),""))</f>
        <v>卖</v>
      </c>
      <c r="L133" s="4" t="str">
        <f t="shared" ca="1" si="7"/>
        <v/>
      </c>
      <c r="M133" s="3">
        <f ca="1">IF(K132="买",E133/E132-1,0)-IF(L133=1,计算结果!B$17,0)</f>
        <v>0</v>
      </c>
      <c r="N133" s="2">
        <f t="shared" ca="1" si="8"/>
        <v>1.0409018085792212</v>
      </c>
      <c r="O133" s="3">
        <f ca="1">1-N133/MAX(N$2:N133)</f>
        <v>1.9767696690773717E-2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6"/>
        <v>-3.2918842838698392E-3</v>
      </c>
      <c r="H134" s="3">
        <f>1-E134/MAX(E$2:E134)</f>
        <v>0.1831493450780759</v>
      </c>
      <c r="I134" s="32">
        <v>-49801</v>
      </c>
      <c r="J134" s="32">
        <f ca="1">IF(ROW()&gt;计算结果!B$18+1,AVERAGE(OFFSET(I134,0,0,-计算结果!B$18,1)),AVERAGE(OFFSET(I134,0,0,-ROW(),1)))</f>
        <v>-47764.6</v>
      </c>
      <c r="K134" t="str">
        <f ca="1">IF(计算结果!B$20=1,IF(I134&gt;J134,"买","卖"),IF(计算结果!B$20=2,IF(ROW()&gt;计算结果!B$19+1,IF(AND(I134&gt;OFFSET(I134,-计算结果!B$19,0,1,1),'000300'!E134&lt;OFFSET('000300'!E134,-计算结果!B$19,0,1,1)),"买",IF(AND(I134&lt;OFFSET(I134,-计算结果!B$19,0,1,1),'000300'!E134&gt;OFFSET('000300'!E134,-计算结果!B$19,0,1,1)),"卖",K133)),"买"),""))</f>
        <v>卖</v>
      </c>
      <c r="L134" s="4" t="str">
        <f t="shared" ca="1" si="7"/>
        <v/>
      </c>
      <c r="M134" s="3">
        <f ca="1">IF(K133="买",E134/E133-1,0)-IF(L134=1,计算结果!B$17,0)</f>
        <v>0</v>
      </c>
      <c r="N134" s="2">
        <f t="shared" ca="1" si="8"/>
        <v>1.0409018085792212</v>
      </c>
      <c r="O134" s="3">
        <f ca="1">1-N134/MAX(N$2:N134)</f>
        <v>1.9767696690773717E-2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6"/>
        <v>2.2897556193543833E-2</v>
      </c>
      <c r="H135" s="3">
        <f>1-E135/MAX(E$2:E135)</f>
        <v>0.16444546130526794</v>
      </c>
      <c r="I135" s="32">
        <v>-48934</v>
      </c>
      <c r="J135" s="32">
        <f ca="1">IF(ROW()&gt;计算结果!B$18+1,AVERAGE(OFFSET(I135,0,0,-计算结果!B$18,1)),AVERAGE(OFFSET(I135,0,0,-ROW(),1)))</f>
        <v>-47806.709090909091</v>
      </c>
      <c r="K135" t="str">
        <f ca="1">IF(计算结果!B$20=1,IF(I135&gt;J135,"买","卖"),IF(计算结果!B$20=2,IF(ROW()&gt;计算结果!B$19+1,IF(AND(I135&gt;OFFSET(I135,-计算结果!B$19,0,1,1),'000300'!E135&lt;OFFSET('000300'!E135,-计算结果!B$19,0,1,1)),"买",IF(AND(I135&lt;OFFSET(I135,-计算结果!B$19,0,1,1),'000300'!E135&gt;OFFSET('000300'!E135,-计算结果!B$19,0,1,1)),"卖",K134)),"买"),""))</f>
        <v>卖</v>
      </c>
      <c r="L135" s="4" t="str">
        <f t="shared" ca="1" si="7"/>
        <v/>
      </c>
      <c r="M135" s="3">
        <f ca="1">IF(K134="买",E135/E134-1,0)-IF(L135=1,计算结果!B$17,0)</f>
        <v>0</v>
      </c>
      <c r="N135" s="2">
        <f t="shared" ca="1" si="8"/>
        <v>1.0409018085792212</v>
      </c>
      <c r="O135" s="3">
        <f ca="1">1-N135/MAX(N$2:N135)</f>
        <v>1.9767696690773717E-2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6"/>
        <v>2.0000456370938169E-2</v>
      </c>
      <c r="H136" s="3">
        <f>1-E136/MAX(E$2:E136)</f>
        <v>0.14773398920856451</v>
      </c>
      <c r="I136" s="32">
        <v>-48137</v>
      </c>
      <c r="J136" s="32">
        <f ca="1">IF(ROW()&gt;计算结果!B$18+1,AVERAGE(OFFSET(I136,0,0,-计算结果!B$18,1)),AVERAGE(OFFSET(I136,0,0,-ROW(),1)))</f>
        <v>-47828.69090909091</v>
      </c>
      <c r="K136" t="str">
        <f ca="1">IF(计算结果!B$20=1,IF(I136&gt;J136,"买","卖"),IF(计算结果!B$20=2,IF(ROW()&gt;计算结果!B$19+1,IF(AND(I136&gt;OFFSET(I136,-计算结果!B$19,0,1,1),'000300'!E136&lt;OFFSET('000300'!E136,-计算结果!B$19,0,1,1)),"买",IF(AND(I136&lt;OFFSET(I136,-计算结果!B$19,0,1,1),'000300'!E136&gt;OFFSET('000300'!E136,-计算结果!B$19,0,1,1)),"卖",K135)),"买"),""))</f>
        <v>卖</v>
      </c>
      <c r="L136" s="4" t="str">
        <f t="shared" ca="1" si="7"/>
        <v/>
      </c>
      <c r="M136" s="3">
        <f ca="1">IF(K135="买",E136/E135-1,0)-IF(L136=1,计算结果!B$17,0)</f>
        <v>0</v>
      </c>
      <c r="N136" s="2">
        <f t="shared" ca="1" si="8"/>
        <v>1.0409018085792212</v>
      </c>
      <c r="O136" s="3">
        <f ca="1">1-N136/MAX(N$2:N136)</f>
        <v>1.9767696690773717E-2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6"/>
        <v>-3.4898938490620646E-3</v>
      </c>
      <c r="H137" s="3">
        <f>1-E137/MAX(E$2:E137)</f>
        <v>0.15070830711739025</v>
      </c>
      <c r="I137" s="32">
        <v>-48343</v>
      </c>
      <c r="J137" s="32">
        <f ca="1">IF(ROW()&gt;计算结果!B$18+1,AVERAGE(OFFSET(I137,0,0,-计算结果!B$18,1)),AVERAGE(OFFSET(I137,0,0,-ROW(),1)))</f>
        <v>-47852.872727272726</v>
      </c>
      <c r="K137" t="str">
        <f ca="1">IF(计算结果!B$20=1,IF(I137&gt;J137,"买","卖"),IF(计算结果!B$20=2,IF(ROW()&gt;计算结果!B$19+1,IF(AND(I137&gt;OFFSET(I137,-计算结果!B$19,0,1,1),'000300'!E137&lt;OFFSET('000300'!E137,-计算结果!B$19,0,1,1)),"买",IF(AND(I137&lt;OFFSET(I137,-计算结果!B$19,0,1,1),'000300'!E137&gt;OFFSET('000300'!E137,-计算结果!B$19,0,1,1)),"卖",K136)),"买"),""))</f>
        <v>卖</v>
      </c>
      <c r="L137" s="4" t="str">
        <f t="shared" ca="1" si="7"/>
        <v/>
      </c>
      <c r="M137" s="3">
        <f ca="1">IF(K136="买",E137/E136-1,0)-IF(L137=1,计算结果!B$17,0)</f>
        <v>0</v>
      </c>
      <c r="N137" s="2">
        <f t="shared" ca="1" si="8"/>
        <v>1.0409018085792212</v>
      </c>
      <c r="O137" s="3">
        <f ca="1">1-N137/MAX(N$2:N137)</f>
        <v>1.9767696690773717E-2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6"/>
        <v>-3.0643513789581078E-3</v>
      </c>
      <c r="H138" s="3">
        <f>1-E138/MAX(E$2:E138)</f>
        <v>0.1533108352876128</v>
      </c>
      <c r="I138" s="32">
        <v>-48590</v>
      </c>
      <c r="J138" s="32">
        <f ca="1">IF(ROW()&gt;计算结果!B$18+1,AVERAGE(OFFSET(I138,0,0,-计算结果!B$18,1)),AVERAGE(OFFSET(I138,0,0,-ROW(),1)))</f>
        <v>-47889.545454545456</v>
      </c>
      <c r="K138" t="str">
        <f ca="1">IF(计算结果!B$20=1,IF(I138&gt;J138,"买","卖"),IF(计算结果!B$20=2,IF(ROW()&gt;计算结果!B$19+1,IF(AND(I138&gt;OFFSET(I138,-计算结果!B$19,0,1,1),'000300'!E138&lt;OFFSET('000300'!E138,-计算结果!B$19,0,1,1)),"买",IF(AND(I138&lt;OFFSET(I138,-计算结果!B$19,0,1,1),'000300'!E138&gt;OFFSET('000300'!E138,-计算结果!B$19,0,1,1)),"卖",K137)),"买"),""))</f>
        <v>卖</v>
      </c>
      <c r="L138" s="4" t="str">
        <f t="shared" ca="1" si="7"/>
        <v/>
      </c>
      <c r="M138" s="3">
        <f ca="1">IF(K137="买",E138/E137-1,0)-IF(L138=1,计算结果!B$17,0)</f>
        <v>0</v>
      </c>
      <c r="N138" s="2">
        <f t="shared" ca="1" si="8"/>
        <v>1.0409018085792212</v>
      </c>
      <c r="O138" s="3">
        <f ca="1">1-N138/MAX(N$2:N138)</f>
        <v>1.9767696690773717E-2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6"/>
        <v>3.8844352368943014E-3</v>
      </c>
      <c r="H139" s="3">
        <f>1-E139/MAX(E$2:E139)</f>
        <v>0.15002192606150733</v>
      </c>
      <c r="I139" s="32">
        <v>-48204</v>
      </c>
      <c r="J139" s="32">
        <f ca="1">IF(ROW()&gt;计算结果!B$18+1,AVERAGE(OFFSET(I139,0,0,-计算结果!B$18,1)),AVERAGE(OFFSET(I139,0,0,-ROW(),1)))</f>
        <v>-47912.981818181819</v>
      </c>
      <c r="K139" t="str">
        <f ca="1">IF(计算结果!B$20=1,IF(I139&gt;J139,"买","卖"),IF(计算结果!B$20=2,IF(ROW()&gt;计算结果!B$19+1,IF(AND(I139&gt;OFFSET(I139,-计算结果!B$19,0,1,1),'000300'!E139&lt;OFFSET('000300'!E139,-计算结果!B$19,0,1,1)),"买",IF(AND(I139&lt;OFFSET(I139,-计算结果!B$19,0,1,1),'000300'!E139&gt;OFFSET('000300'!E139,-计算结果!B$19,0,1,1)),"卖",K138)),"买"),""))</f>
        <v>卖</v>
      </c>
      <c r="L139" s="4" t="str">
        <f t="shared" ca="1" si="7"/>
        <v/>
      </c>
      <c r="M139" s="3">
        <f ca="1">IF(K138="买",E139/E138-1,0)-IF(L139=1,计算结果!B$17,0)</f>
        <v>0</v>
      </c>
      <c r="N139" s="2">
        <f t="shared" ca="1" si="8"/>
        <v>1.0409018085792212</v>
      </c>
      <c r="O139" s="3">
        <f ca="1">1-N139/MAX(N$2:N139)</f>
        <v>1.9767696690773717E-2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6"/>
        <v>1.3447583584751177E-2</v>
      </c>
      <c r="H140" s="3">
        <f>1-E140/MAX(E$2:E140)</f>
        <v>0.13859177486701368</v>
      </c>
      <c r="I140" s="32">
        <v>-47451</v>
      </c>
      <c r="J140" s="32">
        <f ca="1">IF(ROW()&gt;计算结果!B$18+1,AVERAGE(OFFSET(I140,0,0,-计算结果!B$18,1)),AVERAGE(OFFSET(I140,0,0,-ROW(),1)))</f>
        <v>-47933.472727272725</v>
      </c>
      <c r="K140" t="str">
        <f ca="1">IF(计算结果!B$20=1,IF(I140&gt;J140,"买","卖"),IF(计算结果!B$20=2,IF(ROW()&gt;计算结果!B$19+1,IF(AND(I140&gt;OFFSET(I140,-计算结果!B$19,0,1,1),'000300'!E140&lt;OFFSET('000300'!E140,-计算结果!B$19,0,1,1)),"买",IF(AND(I140&lt;OFFSET(I140,-计算结果!B$19,0,1,1),'000300'!E140&gt;OFFSET('000300'!E140,-计算结果!B$19,0,1,1)),"卖",K139)),"买"),""))</f>
        <v>卖</v>
      </c>
      <c r="L140" s="4" t="str">
        <f t="shared" ca="1" si="7"/>
        <v/>
      </c>
      <c r="M140" s="3">
        <f ca="1">IF(K139="买",E140/E139-1,0)-IF(L140=1,计算结果!B$17,0)</f>
        <v>0</v>
      </c>
      <c r="N140" s="2">
        <f t="shared" ca="1" si="8"/>
        <v>1.0409018085792212</v>
      </c>
      <c r="O140" s="3">
        <f ca="1">1-N140/MAX(N$2:N140)</f>
        <v>1.9767696690773717E-2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6"/>
        <v>6.6069057104913842E-3</v>
      </c>
      <c r="H141" s="3">
        <f>1-E141/MAX(E$2:E141)</f>
        <v>0.13290053194531826</v>
      </c>
      <c r="I141" s="32">
        <v>-46990</v>
      </c>
      <c r="J141" s="32">
        <f ca="1">IF(ROW()&gt;计算结果!B$18+1,AVERAGE(OFFSET(I141,0,0,-计算结果!B$18,1)),AVERAGE(OFFSET(I141,0,0,-ROW(),1)))</f>
        <v>-47953.127272727274</v>
      </c>
      <c r="K141" t="str">
        <f ca="1">IF(计算结果!B$20=1,IF(I141&gt;J141,"买","卖"),IF(计算结果!B$20=2,IF(ROW()&gt;计算结果!B$19+1,IF(AND(I141&gt;OFFSET(I141,-计算结果!B$19,0,1,1),'000300'!E141&lt;OFFSET('000300'!E141,-计算结果!B$19,0,1,1)),"买",IF(AND(I141&lt;OFFSET(I141,-计算结果!B$19,0,1,1),'000300'!E141&gt;OFFSET('000300'!E141,-计算结果!B$19,0,1,1)),"卖",K140)),"买"),""))</f>
        <v>卖</v>
      </c>
      <c r="L141" s="4" t="str">
        <f t="shared" ca="1" si="7"/>
        <v/>
      </c>
      <c r="M141" s="3">
        <f ca="1">IF(K140="买",E141/E140-1,0)-IF(L141=1,计算结果!B$17,0)</f>
        <v>0</v>
      </c>
      <c r="N141" s="2">
        <f t="shared" ca="1" si="8"/>
        <v>1.0409018085792212</v>
      </c>
      <c r="O141" s="3">
        <f ca="1">1-N141/MAX(N$2:N141)</f>
        <v>1.9767696690773717E-2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6"/>
        <v>-5.9588596809482253E-3</v>
      </c>
      <c r="H142" s="3">
        <f>1-E142/MAX(E$2:E142)</f>
        <v>0.13806745600488102</v>
      </c>
      <c r="I142" s="32">
        <v>-47381</v>
      </c>
      <c r="J142" s="32">
        <f ca="1">IF(ROW()&gt;计算结果!B$18+1,AVERAGE(OFFSET(I142,0,0,-计算结果!B$18,1)),AVERAGE(OFFSET(I142,0,0,-ROW(),1)))</f>
        <v>-47980.254545454547</v>
      </c>
      <c r="K142" t="str">
        <f ca="1">IF(计算结果!B$20=1,IF(I142&gt;J142,"买","卖"),IF(计算结果!B$20=2,IF(ROW()&gt;计算结果!B$19+1,IF(AND(I142&gt;OFFSET(I142,-计算结果!B$19,0,1,1),'000300'!E142&lt;OFFSET('000300'!E142,-计算结果!B$19,0,1,1)),"买",IF(AND(I142&lt;OFFSET(I142,-计算结果!B$19,0,1,1),'000300'!E142&gt;OFFSET('000300'!E142,-计算结果!B$19,0,1,1)),"卖",K141)),"买"),""))</f>
        <v>卖</v>
      </c>
      <c r="L142" s="4" t="str">
        <f t="shared" ca="1" si="7"/>
        <v/>
      </c>
      <c r="M142" s="3">
        <f ca="1">IF(K141="买",E142/E141-1,0)-IF(L142=1,计算结果!B$17,0)</f>
        <v>0</v>
      </c>
      <c r="N142" s="2">
        <f t="shared" ca="1" si="8"/>
        <v>1.0409018085792212</v>
      </c>
      <c r="O142" s="3">
        <f ca="1">1-N142/MAX(N$2:N142)</f>
        <v>1.9767696690773717E-2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6"/>
        <v>2.1733119504506959E-2</v>
      </c>
      <c r="H143" s="3">
        <f>1-E143/MAX(E$2:E143)</f>
        <v>0.11933497302141138</v>
      </c>
      <c r="I143" s="32">
        <v>-46520</v>
      </c>
      <c r="J143" s="32">
        <f ca="1">IF(ROW()&gt;计算结果!B$18+1,AVERAGE(OFFSET(I143,0,0,-计算结果!B$18,1)),AVERAGE(OFFSET(I143,0,0,-ROW(),1)))</f>
        <v>-47985.290909090909</v>
      </c>
      <c r="K143" t="str">
        <f ca="1">IF(计算结果!B$20=1,IF(I143&gt;J143,"买","卖"),IF(计算结果!B$20=2,IF(ROW()&gt;计算结果!B$19+1,IF(AND(I143&gt;OFFSET(I143,-计算结果!B$19,0,1,1),'000300'!E143&lt;OFFSET('000300'!E143,-计算结果!B$19,0,1,1)),"买",IF(AND(I143&lt;OFFSET(I143,-计算结果!B$19,0,1,1),'000300'!E143&gt;OFFSET('000300'!E143,-计算结果!B$19,0,1,1)),"卖",K142)),"买"),""))</f>
        <v>卖</v>
      </c>
      <c r="L143" s="4" t="str">
        <f t="shared" ca="1" si="7"/>
        <v/>
      </c>
      <c r="M143" s="3">
        <f ca="1">IF(K142="买",E143/E142-1,0)-IF(L143=1,计算结果!B$17,0)</f>
        <v>0</v>
      </c>
      <c r="N143" s="2">
        <f t="shared" ca="1" si="8"/>
        <v>1.0409018085792212</v>
      </c>
      <c r="O143" s="3">
        <f ca="1">1-N143/MAX(N$2:N143)</f>
        <v>1.9767696690773717E-2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6"/>
        <v>3.9727213682616558E-3</v>
      </c>
      <c r="H144" s="3">
        <f>1-E144/MAX(E$2:E144)</f>
        <v>0.11583633625045286</v>
      </c>
      <c r="I144" s="32">
        <v>-46020</v>
      </c>
      <c r="J144" s="32">
        <f ca="1">IF(ROW()&gt;计算结果!B$18+1,AVERAGE(OFFSET(I144,0,0,-计算结果!B$18,1)),AVERAGE(OFFSET(I144,0,0,-ROW(),1)))</f>
        <v>-47967.30909090909</v>
      </c>
      <c r="K144" t="str">
        <f ca="1">IF(计算结果!B$20=1,IF(I144&gt;J144,"买","卖"),IF(计算结果!B$20=2,IF(ROW()&gt;计算结果!B$19+1,IF(AND(I144&gt;OFFSET(I144,-计算结果!B$19,0,1,1),'000300'!E144&lt;OFFSET('000300'!E144,-计算结果!B$19,0,1,1)),"买",IF(AND(I144&lt;OFFSET(I144,-计算结果!B$19,0,1,1),'000300'!E144&gt;OFFSET('000300'!E144,-计算结果!B$19,0,1,1)),"卖",K143)),"买"),""))</f>
        <v>卖</v>
      </c>
      <c r="L144" s="4" t="str">
        <f t="shared" ca="1" si="7"/>
        <v/>
      </c>
      <c r="M144" s="3">
        <f ca="1">IF(K143="买",E144/E143-1,0)-IF(L144=1,计算结果!B$17,0)</f>
        <v>0</v>
      </c>
      <c r="N144" s="2">
        <f t="shared" ca="1" si="8"/>
        <v>1.0409018085792212</v>
      </c>
      <c r="O144" s="3">
        <f ca="1">1-N144/MAX(N$2:N144)</f>
        <v>1.9767696690773717E-2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6"/>
        <v>6.0594951858281565E-3</v>
      </c>
      <c r="H145" s="3">
        <f>1-E145/MAX(E$2:E145)</f>
        <v>0.11047875078647829</v>
      </c>
      <c r="I145" s="32">
        <v>-45378</v>
      </c>
      <c r="J145" s="32">
        <f ca="1">IF(ROW()&gt;计算结果!B$18+1,AVERAGE(OFFSET(I145,0,0,-计算结果!B$18,1)),AVERAGE(OFFSET(I145,0,0,-ROW(),1)))</f>
        <v>-47950.30909090909</v>
      </c>
      <c r="K145" t="str">
        <f ca="1">IF(计算结果!B$20=1,IF(I145&gt;J145,"买","卖"),IF(计算结果!B$20=2,IF(ROW()&gt;计算结果!B$19+1,IF(AND(I145&gt;OFFSET(I145,-计算结果!B$19,0,1,1),'000300'!E145&lt;OFFSET('000300'!E145,-计算结果!B$19,0,1,1)),"买",IF(AND(I145&lt;OFFSET(I145,-计算结果!B$19,0,1,1),'000300'!E145&gt;OFFSET('000300'!E145,-计算结果!B$19,0,1,1)),"卖",K144)),"买"),""))</f>
        <v>卖</v>
      </c>
      <c r="L145" s="4" t="str">
        <f t="shared" ca="1" si="7"/>
        <v/>
      </c>
      <c r="M145" s="3">
        <f ca="1">IF(K144="买",E145/E144-1,0)-IF(L145=1,计算结果!B$17,0)</f>
        <v>0</v>
      </c>
      <c r="N145" s="2">
        <f t="shared" ca="1" si="8"/>
        <v>1.0409018085792212</v>
      </c>
      <c r="O145" s="3">
        <f ca="1">1-N145/MAX(N$2:N145)</f>
        <v>1.9767696690773717E-2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6"/>
        <v>7.8020341017479566E-3</v>
      </c>
      <c r="H146" s="3">
        <f>1-E146/MAX(E$2:E146)</f>
        <v>0.10353867566588493</v>
      </c>
      <c r="I146" s="32">
        <v>-45015</v>
      </c>
      <c r="J146" s="32">
        <f ca="1">IF(ROW()&gt;计算结果!B$18+1,AVERAGE(OFFSET(I146,0,0,-计算结果!B$18,1)),AVERAGE(OFFSET(I146,0,0,-ROW(),1)))</f>
        <v>-47929.018181818181</v>
      </c>
      <c r="K146" t="str">
        <f ca="1">IF(计算结果!B$20=1,IF(I146&gt;J146,"买","卖"),IF(计算结果!B$20=2,IF(ROW()&gt;计算结果!B$19+1,IF(AND(I146&gt;OFFSET(I146,-计算结果!B$19,0,1,1),'000300'!E146&lt;OFFSET('000300'!E146,-计算结果!B$19,0,1,1)),"买",IF(AND(I146&lt;OFFSET(I146,-计算结果!B$19,0,1,1),'000300'!E146&gt;OFFSET('000300'!E146,-计算结果!B$19,0,1,1)),"卖",K145)),"买"),""))</f>
        <v>卖</v>
      </c>
      <c r="L146" s="4" t="str">
        <f t="shared" ca="1" si="7"/>
        <v/>
      </c>
      <c r="M146" s="3">
        <f ca="1">IF(K145="买",E146/E145-1,0)-IF(L146=1,计算结果!B$17,0)</f>
        <v>0</v>
      </c>
      <c r="N146" s="2">
        <f t="shared" ca="1" si="8"/>
        <v>1.0409018085792212</v>
      </c>
      <c r="O146" s="3">
        <f ca="1">1-N146/MAX(N$2:N146)</f>
        <v>1.9767696690773717E-2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6"/>
        <v>1.4483660686750888E-2</v>
      </c>
      <c r="H147" s="3">
        <f>1-E147/MAX(E$2:E147)</f>
        <v>9.0554634025434289E-2</v>
      </c>
      <c r="I147" s="32">
        <v>-44570</v>
      </c>
      <c r="J147" s="32">
        <f ca="1">IF(ROW()&gt;计算结果!B$18+1,AVERAGE(OFFSET(I147,0,0,-计算结果!B$18,1)),AVERAGE(OFFSET(I147,0,0,-ROW(),1)))</f>
        <v>-47891.254545454547</v>
      </c>
      <c r="K147" t="str">
        <f ca="1">IF(计算结果!B$20=1,IF(I147&gt;J147,"买","卖"),IF(计算结果!B$20=2,IF(ROW()&gt;计算结果!B$19+1,IF(AND(I147&gt;OFFSET(I147,-计算结果!B$19,0,1,1),'000300'!E147&lt;OFFSET('000300'!E147,-计算结果!B$19,0,1,1)),"买",IF(AND(I147&lt;OFFSET(I147,-计算结果!B$19,0,1,1),'000300'!E147&gt;OFFSET('000300'!E147,-计算结果!B$19,0,1,1)),"卖",K146)),"买"),""))</f>
        <v>卖</v>
      </c>
      <c r="L147" s="4" t="str">
        <f t="shared" ca="1" si="7"/>
        <v/>
      </c>
      <c r="M147" s="3">
        <f ca="1">IF(K146="买",E147/E146-1,0)-IF(L147=1,计算结果!B$17,0)</f>
        <v>0</v>
      </c>
      <c r="N147" s="2">
        <f t="shared" ca="1" si="8"/>
        <v>1.0409018085792212</v>
      </c>
      <c r="O147" s="3">
        <f ca="1">1-N147/MAX(N$2:N147)</f>
        <v>1.9767696690773717E-2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6"/>
        <v>-1.6425748697575404E-2</v>
      </c>
      <c r="H148" s="3">
        <f>1-E148/MAX(E$2:E148)</f>
        <v>0.1054929550611069</v>
      </c>
      <c r="I148" s="32">
        <v>-44966</v>
      </c>
      <c r="J148" s="32">
        <f ca="1">IF(ROW()&gt;计算结果!B$18+1,AVERAGE(OFFSET(I148,0,0,-计算结果!B$18,1)),AVERAGE(OFFSET(I148,0,0,-ROW(),1)))</f>
        <v>-47855.581818181818</v>
      </c>
      <c r="K148" t="str">
        <f ca="1">IF(计算结果!B$20=1,IF(I148&gt;J148,"买","卖"),IF(计算结果!B$20=2,IF(ROW()&gt;计算结果!B$19+1,IF(AND(I148&gt;OFFSET(I148,-计算结果!B$19,0,1,1),'000300'!E148&lt;OFFSET('000300'!E148,-计算结果!B$19,0,1,1)),"买",IF(AND(I148&lt;OFFSET(I148,-计算结果!B$19,0,1,1),'000300'!E148&gt;OFFSET('000300'!E148,-计算结果!B$19,0,1,1)),"卖",K147)),"买"),""))</f>
        <v>卖</v>
      </c>
      <c r="L148" s="4" t="str">
        <f t="shared" ca="1" si="7"/>
        <v/>
      </c>
      <c r="M148" s="3">
        <f ca="1">IF(K147="买",E148/E147-1,0)-IF(L148=1,计算结果!B$17,0)</f>
        <v>0</v>
      </c>
      <c r="N148" s="2">
        <f t="shared" ca="1" si="8"/>
        <v>1.0409018085792212</v>
      </c>
      <c r="O148" s="3">
        <f ca="1">1-N148/MAX(N$2:N148)</f>
        <v>1.9767696690773717E-2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6"/>
        <v>1.7243584278284541E-2</v>
      </c>
      <c r="H149" s="3">
        <f>1-E149/MAX(E$2:E149)</f>
        <v>9.0068447444183852E-2</v>
      </c>
      <c r="I149" s="32">
        <v>-44187</v>
      </c>
      <c r="J149" s="32">
        <f ca="1">IF(ROW()&gt;计算结果!B$18+1,AVERAGE(OFFSET(I149,0,0,-计算结果!B$18,1)),AVERAGE(OFFSET(I149,0,0,-ROW(),1)))</f>
        <v>-47815.472727272725</v>
      </c>
      <c r="K149" t="str">
        <f ca="1">IF(计算结果!B$20=1,IF(I149&gt;J149,"买","卖"),IF(计算结果!B$20=2,IF(ROW()&gt;计算结果!B$19+1,IF(AND(I149&gt;OFFSET(I149,-计算结果!B$19,0,1,1),'000300'!E149&lt;OFFSET('000300'!E149,-计算结果!B$19,0,1,1)),"买",IF(AND(I149&lt;OFFSET(I149,-计算结果!B$19,0,1,1),'000300'!E149&gt;OFFSET('000300'!E149,-计算结果!B$19,0,1,1)),"卖",K148)),"买"),""))</f>
        <v>卖</v>
      </c>
      <c r="L149" s="4" t="str">
        <f t="shared" ca="1" si="7"/>
        <v/>
      </c>
      <c r="M149" s="3">
        <f ca="1">IF(K148="买",E149/E148-1,0)-IF(L149=1,计算结果!B$17,0)</f>
        <v>0</v>
      </c>
      <c r="N149" s="2">
        <f t="shared" ca="1" si="8"/>
        <v>1.0409018085792212</v>
      </c>
      <c r="O149" s="3">
        <f ca="1">1-N149/MAX(N$2:N149)</f>
        <v>1.9767696690773717E-2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6"/>
        <v>-9.8899947616554185E-3</v>
      </c>
      <c r="H150" s="3">
        <f>1-E150/MAX(E$2:E150)</f>
        <v>9.9067665732425869E-2</v>
      </c>
      <c r="I150" s="32">
        <v>-44266</v>
      </c>
      <c r="J150" s="32">
        <f ca="1">IF(ROW()&gt;计算结果!B$18+1,AVERAGE(OFFSET(I150,0,0,-计算结果!B$18,1)),AVERAGE(OFFSET(I150,0,0,-ROW(),1)))</f>
        <v>-47774.145454545454</v>
      </c>
      <c r="K150" t="str">
        <f ca="1">IF(计算结果!B$20=1,IF(I150&gt;J150,"买","卖"),IF(计算结果!B$20=2,IF(ROW()&gt;计算结果!B$19+1,IF(AND(I150&gt;OFFSET(I150,-计算结果!B$19,0,1,1),'000300'!E150&lt;OFFSET('000300'!E150,-计算结果!B$19,0,1,1)),"买",IF(AND(I150&lt;OFFSET(I150,-计算结果!B$19,0,1,1),'000300'!E150&gt;OFFSET('000300'!E150,-计算结果!B$19,0,1,1)),"卖",K149)),"买"),""))</f>
        <v>卖</v>
      </c>
      <c r="L150" s="4" t="str">
        <f t="shared" ca="1" si="7"/>
        <v/>
      </c>
      <c r="M150" s="3">
        <f ca="1">IF(K149="买",E150/E149-1,0)-IF(L150=1,计算结果!B$17,0)</f>
        <v>0</v>
      </c>
      <c r="N150" s="2">
        <f t="shared" ca="1" si="8"/>
        <v>1.0409018085792212</v>
      </c>
      <c r="O150" s="3">
        <f ca="1">1-N150/MAX(N$2:N150)</f>
        <v>1.9767696690773717E-2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6"/>
        <v>8.4121643070280694E-3</v>
      </c>
      <c r="H151" s="3">
        <f>1-E151/MAX(E$2:E151)</f>
        <v>9.1488874907052598E-2</v>
      </c>
      <c r="I151" s="32">
        <v>-43737</v>
      </c>
      <c r="J151" s="32">
        <f ca="1">IF(ROW()&gt;计算结果!B$18+1,AVERAGE(OFFSET(I151,0,0,-计算结果!B$18,1)),AVERAGE(OFFSET(I151,0,0,-ROW(),1)))</f>
        <v>-47710.072727272731</v>
      </c>
      <c r="K151" t="str">
        <f ca="1">IF(计算结果!B$20=1,IF(I151&gt;J151,"买","卖"),IF(计算结果!B$20=2,IF(ROW()&gt;计算结果!B$19+1,IF(AND(I151&gt;OFFSET(I151,-计算结果!B$19,0,1,1),'000300'!E151&lt;OFFSET('000300'!E151,-计算结果!B$19,0,1,1)),"买",IF(AND(I151&lt;OFFSET(I151,-计算结果!B$19,0,1,1),'000300'!E151&gt;OFFSET('000300'!E151,-计算结果!B$19,0,1,1)),"卖",K150)),"买"),""))</f>
        <v>卖</v>
      </c>
      <c r="L151" s="4" t="str">
        <f t="shared" ca="1" si="7"/>
        <v/>
      </c>
      <c r="M151" s="3">
        <f ca="1">IF(K150="买",E151/E150-1,0)-IF(L151=1,计算结果!B$17,0)</f>
        <v>0</v>
      </c>
      <c r="N151" s="2">
        <f t="shared" ca="1" si="8"/>
        <v>1.0409018085792212</v>
      </c>
      <c r="O151" s="3">
        <f ca="1">1-N151/MAX(N$2:N151)</f>
        <v>1.9767696690773717E-2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6"/>
        <v>-3.3934586205811135E-2</v>
      </c>
      <c r="H152" s="3">
        <f>1-E152/MAX(E$2:E152)</f>
        <v>0.12231882400045768</v>
      </c>
      <c r="I152" s="32">
        <v>-44532</v>
      </c>
      <c r="J152" s="32">
        <f ca="1">IF(ROW()&gt;计算结果!B$18+1,AVERAGE(OFFSET(I152,0,0,-计算结果!B$18,1)),AVERAGE(OFFSET(I152,0,0,-ROW(),1)))</f>
        <v>-47653.436363636363</v>
      </c>
      <c r="K152" t="str">
        <f ca="1">IF(计算结果!B$20=1,IF(I152&gt;J152,"买","卖"),IF(计算结果!B$20=2,IF(ROW()&gt;计算结果!B$19+1,IF(AND(I152&gt;OFFSET(I152,-计算结果!B$19,0,1,1),'000300'!E152&lt;OFFSET('000300'!E152,-计算结果!B$19,0,1,1)),"买",IF(AND(I152&lt;OFFSET(I152,-计算结果!B$19,0,1,1),'000300'!E152&gt;OFFSET('000300'!E152,-计算结果!B$19,0,1,1)),"卖",K151)),"买"),""))</f>
        <v>卖</v>
      </c>
      <c r="L152" s="4" t="str">
        <f t="shared" ca="1" si="7"/>
        <v/>
      </c>
      <c r="M152" s="3">
        <f ca="1">IF(K151="买",E152/E151-1,0)-IF(L152=1,计算结果!B$17,0)</f>
        <v>0</v>
      </c>
      <c r="N152" s="2">
        <f t="shared" ca="1" si="8"/>
        <v>1.0409018085792212</v>
      </c>
      <c r="O152" s="3">
        <f ca="1">1-N152/MAX(N$2:N152)</f>
        <v>1.9767696690773717E-2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6"/>
        <v>2.5742122584639926E-3</v>
      </c>
      <c r="H153" s="3">
        <f>1-E153/MAX(E$2:E153)</f>
        <v>0.12005948635817654</v>
      </c>
      <c r="I153" s="32">
        <v>-44726</v>
      </c>
      <c r="J153" s="32">
        <f ca="1">IF(ROW()&gt;计算结果!B$18+1,AVERAGE(OFFSET(I153,0,0,-计算结果!B$18,1)),AVERAGE(OFFSET(I153,0,0,-ROW(),1)))</f>
        <v>-47599.436363636363</v>
      </c>
      <c r="K153" t="str">
        <f ca="1">IF(计算结果!B$20=1,IF(I153&gt;J153,"买","卖"),IF(计算结果!B$20=2,IF(ROW()&gt;计算结果!B$19+1,IF(AND(I153&gt;OFFSET(I153,-计算结果!B$19,0,1,1),'000300'!E153&lt;OFFSET('000300'!E153,-计算结果!B$19,0,1,1)),"买",IF(AND(I153&lt;OFFSET(I153,-计算结果!B$19,0,1,1),'000300'!E153&gt;OFFSET('000300'!E153,-计算结果!B$19,0,1,1)),"卖",K152)),"买"),""))</f>
        <v>卖</v>
      </c>
      <c r="L153" s="4" t="str">
        <f t="shared" ca="1" si="7"/>
        <v/>
      </c>
      <c r="M153" s="3">
        <f ca="1">IF(K152="买",E153/E152-1,0)-IF(L153=1,计算结果!B$17,0)</f>
        <v>0</v>
      </c>
      <c r="N153" s="2">
        <f t="shared" ca="1" si="8"/>
        <v>1.0409018085792212</v>
      </c>
      <c r="O153" s="3">
        <f ca="1">1-N153/MAX(N$2:N153)</f>
        <v>1.9767696690773717E-2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6"/>
        <v>9.3495406482926313E-3</v>
      </c>
      <c r="H154" s="3">
        <f>1-E154/MAX(E$2:E154)</f>
        <v>0.11183244675780291</v>
      </c>
      <c r="I154" s="32">
        <v>-44309</v>
      </c>
      <c r="J154" s="32">
        <f ca="1">IF(ROW()&gt;计算结果!B$18+1,AVERAGE(OFFSET(I154,0,0,-计算结果!B$18,1)),AVERAGE(OFFSET(I154,0,0,-ROW(),1)))</f>
        <v>-47549.163636363635</v>
      </c>
      <c r="K154" t="str">
        <f ca="1">IF(计算结果!B$20=1,IF(I154&gt;J154,"买","卖"),IF(计算结果!B$20=2,IF(ROW()&gt;计算结果!B$19+1,IF(AND(I154&gt;OFFSET(I154,-计算结果!B$19,0,1,1),'000300'!E154&lt;OFFSET('000300'!E154,-计算结果!B$19,0,1,1)),"买",IF(AND(I154&lt;OFFSET(I154,-计算结果!B$19,0,1,1),'000300'!E154&gt;OFFSET('000300'!E154,-计算结果!B$19,0,1,1)),"卖",K153)),"买"),""))</f>
        <v>卖</v>
      </c>
      <c r="L154" s="4" t="str">
        <f t="shared" ca="1" si="7"/>
        <v/>
      </c>
      <c r="M154" s="3">
        <f ca="1">IF(K153="买",E154/E153-1,0)-IF(L154=1,计算结果!B$17,0)</f>
        <v>0</v>
      </c>
      <c r="N154" s="2">
        <f t="shared" ca="1" si="8"/>
        <v>1.0409018085792212</v>
      </c>
      <c r="O154" s="3">
        <f ca="1">1-N154/MAX(N$2:N154)</f>
        <v>1.9767696690773717E-2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6"/>
        <v>-8.865800122360934E-3</v>
      </c>
      <c r="H155" s="3">
        <f>1-E155/MAX(E$2:E155)</f>
        <v>0.11970676276001457</v>
      </c>
      <c r="I155" s="32">
        <v>-44795</v>
      </c>
      <c r="J155" s="32">
        <f ca="1">IF(ROW()&gt;计算结果!B$18+1,AVERAGE(OFFSET(I155,0,0,-计算结果!B$18,1)),AVERAGE(OFFSET(I155,0,0,-ROW(),1)))</f>
        <v>-47509.581818181818</v>
      </c>
      <c r="K155" t="str">
        <f ca="1">IF(计算结果!B$20=1,IF(I155&gt;J155,"买","卖"),IF(计算结果!B$20=2,IF(ROW()&gt;计算结果!B$19+1,IF(AND(I155&gt;OFFSET(I155,-计算结果!B$19,0,1,1),'000300'!E155&lt;OFFSET('000300'!E155,-计算结果!B$19,0,1,1)),"买",IF(AND(I155&lt;OFFSET(I155,-计算结果!B$19,0,1,1),'000300'!E155&gt;OFFSET('000300'!E155,-计算结果!B$19,0,1,1)),"卖",K154)),"买"),""))</f>
        <v>卖</v>
      </c>
      <c r="L155" s="4" t="str">
        <f t="shared" ca="1" si="7"/>
        <v/>
      </c>
      <c r="M155" s="3">
        <f ca="1">IF(K154="买",E155/E154-1,0)-IF(L155=1,计算结果!B$17,0)</f>
        <v>0</v>
      </c>
      <c r="N155" s="2">
        <f t="shared" ca="1" si="8"/>
        <v>1.0409018085792212</v>
      </c>
      <c r="O155" s="3">
        <f ca="1">1-N155/MAX(N$2:N155)</f>
        <v>1.9767696690773717E-2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6"/>
        <v>7.8405042180613727E-3</v>
      </c>
      <c r="H156" s="3">
        <f>1-E156/MAX(E$2:E156)</f>
        <v>0.11280481992030356</v>
      </c>
      <c r="I156" s="32">
        <v>-44148</v>
      </c>
      <c r="J156" s="32">
        <f ca="1">IF(ROW()&gt;计算结果!B$18+1,AVERAGE(OFFSET(I156,0,0,-计算结果!B$18,1)),AVERAGE(OFFSET(I156,0,0,-ROW(),1)))</f>
        <v>-47475.163636363635</v>
      </c>
      <c r="K156" t="str">
        <f ca="1">IF(计算结果!B$20=1,IF(I156&gt;J156,"买","卖"),IF(计算结果!B$20=2,IF(ROW()&gt;计算结果!B$19+1,IF(AND(I156&gt;OFFSET(I156,-计算结果!B$19,0,1,1),'000300'!E156&lt;OFFSET('000300'!E156,-计算结果!B$19,0,1,1)),"买",IF(AND(I156&lt;OFFSET(I156,-计算结果!B$19,0,1,1),'000300'!E156&gt;OFFSET('000300'!E156,-计算结果!B$19,0,1,1)),"卖",K155)),"买"),""))</f>
        <v>卖</v>
      </c>
      <c r="L156" s="4" t="str">
        <f t="shared" ca="1" si="7"/>
        <v/>
      </c>
      <c r="M156" s="3">
        <f ca="1">IF(K155="买",E156/E155-1,0)-IF(L156=1,计算结果!B$17,0)</f>
        <v>0</v>
      </c>
      <c r="N156" s="2">
        <f t="shared" ca="1" si="8"/>
        <v>1.0409018085792212</v>
      </c>
      <c r="O156" s="3">
        <f ca="1">1-N156/MAX(N$2:N156)</f>
        <v>1.9767696690773717E-2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6"/>
        <v>-5.6949443937026611E-4</v>
      </c>
      <c r="H157" s="3">
        <f>1-E157/MAX(E$2:E157)</f>
        <v>0.11331007264199511</v>
      </c>
      <c r="I157" s="32">
        <v>-43776</v>
      </c>
      <c r="J157" s="32">
        <f ca="1">IF(ROW()&gt;计算结果!B$18+1,AVERAGE(OFFSET(I157,0,0,-计算结果!B$18,1)),AVERAGE(OFFSET(I157,0,0,-ROW(),1)))</f>
        <v>-47437.509090909094</v>
      </c>
      <c r="K157" t="str">
        <f ca="1">IF(计算结果!B$20=1,IF(I157&gt;J157,"买","卖"),IF(计算结果!B$20=2,IF(ROW()&gt;计算结果!B$19+1,IF(AND(I157&gt;OFFSET(I157,-计算结果!B$19,0,1,1),'000300'!E157&lt;OFFSET('000300'!E157,-计算结果!B$19,0,1,1)),"买",IF(AND(I157&lt;OFFSET(I157,-计算结果!B$19,0,1,1),'000300'!E157&gt;OFFSET('000300'!E157,-计算结果!B$19,0,1,1)),"卖",K156)),"买"),""))</f>
        <v>卖</v>
      </c>
      <c r="L157" s="4" t="str">
        <f t="shared" ca="1" si="7"/>
        <v/>
      </c>
      <c r="M157" s="3">
        <f ca="1">IF(K156="买",E157/E156-1,0)-IF(L157=1,计算结果!B$17,0)</f>
        <v>0</v>
      </c>
      <c r="N157" s="2">
        <f t="shared" ca="1" si="8"/>
        <v>1.0409018085792212</v>
      </c>
      <c r="O157" s="3">
        <f ca="1">1-N157/MAX(N$2:N157)</f>
        <v>1.9767696690773717E-2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6"/>
        <v>-1.9997419687782791E-3</v>
      </c>
      <c r="H158" s="3">
        <f>1-E158/MAX(E$2:E158)</f>
        <v>0.11508322370302582</v>
      </c>
      <c r="I158" s="32">
        <v>-43696</v>
      </c>
      <c r="J158" s="32">
        <f ca="1">IF(ROW()&gt;计算结果!B$18+1,AVERAGE(OFFSET(I158,0,0,-计算结果!B$18,1)),AVERAGE(OFFSET(I158,0,0,-ROW(),1)))</f>
        <v>-47386.272727272728</v>
      </c>
      <c r="K158" t="str">
        <f ca="1">IF(计算结果!B$20=1,IF(I158&gt;J158,"买","卖"),IF(计算结果!B$20=2,IF(ROW()&gt;计算结果!B$19+1,IF(AND(I158&gt;OFFSET(I158,-计算结果!B$19,0,1,1),'000300'!E158&lt;OFFSET('000300'!E158,-计算结果!B$19,0,1,1)),"买",IF(AND(I158&lt;OFFSET(I158,-计算结果!B$19,0,1,1),'000300'!E158&gt;OFFSET('000300'!E158,-计算结果!B$19,0,1,1)),"卖",K157)),"买"),""))</f>
        <v>卖</v>
      </c>
      <c r="L158" s="4" t="str">
        <f t="shared" ca="1" si="7"/>
        <v/>
      </c>
      <c r="M158" s="3">
        <f ca="1">IF(K157="买",E158/E157-1,0)-IF(L158=1,计算结果!B$17,0)</f>
        <v>0</v>
      </c>
      <c r="N158" s="2">
        <f t="shared" ca="1" si="8"/>
        <v>1.0409018085792212</v>
      </c>
      <c r="O158" s="3">
        <f ca="1">1-N158/MAX(N$2:N158)</f>
        <v>1.9767696690773717E-2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6"/>
        <v>-1.173162691487295E-2</v>
      </c>
      <c r="H159" s="3">
        <f>1-E159/MAX(E$2:E159)</f>
        <v>0.12546473717325402</v>
      </c>
      <c r="I159" s="32">
        <v>-44074</v>
      </c>
      <c r="J159" s="32">
        <f ca="1">IF(ROW()&gt;计算结果!B$18+1,AVERAGE(OFFSET(I159,0,0,-计算结果!B$18,1)),AVERAGE(OFFSET(I159,0,0,-ROW(),1)))</f>
        <v>-47345.781818181815</v>
      </c>
      <c r="K159" t="str">
        <f ca="1">IF(计算结果!B$20=1,IF(I159&gt;J159,"买","卖"),IF(计算结果!B$20=2,IF(ROW()&gt;计算结果!B$19+1,IF(AND(I159&gt;OFFSET(I159,-计算结果!B$19,0,1,1),'000300'!E159&lt;OFFSET('000300'!E159,-计算结果!B$19,0,1,1)),"买",IF(AND(I159&lt;OFFSET(I159,-计算结果!B$19,0,1,1),'000300'!E159&gt;OFFSET('000300'!E159,-计算结果!B$19,0,1,1)),"卖",K158)),"买"),""))</f>
        <v>卖</v>
      </c>
      <c r="L159" s="4" t="str">
        <f t="shared" ca="1" si="7"/>
        <v/>
      </c>
      <c r="M159" s="3">
        <f ca="1">IF(K158="买",E159/E158-1,0)-IF(L159=1,计算结果!B$17,0)</f>
        <v>0</v>
      </c>
      <c r="N159" s="2">
        <f t="shared" ca="1" si="8"/>
        <v>1.0409018085792212</v>
      </c>
      <c r="O159" s="3">
        <f ca="1">1-N159/MAX(N$2:N159)</f>
        <v>1.9767696690773717E-2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6"/>
        <v>-2.7142810425455632E-3</v>
      </c>
      <c r="H160" s="3">
        <f>1-E160/MAX(E$2:E160)</f>
        <v>0.1278384716581823</v>
      </c>
      <c r="I160" s="32">
        <v>-44365</v>
      </c>
      <c r="J160" s="32">
        <f ca="1">IF(ROW()&gt;计算结果!B$18+1,AVERAGE(OFFSET(I160,0,0,-计算结果!B$18,1)),AVERAGE(OFFSET(I160,0,0,-ROW(),1)))</f>
        <v>-47298.745454545453</v>
      </c>
      <c r="K160" t="str">
        <f ca="1">IF(计算结果!B$20=1,IF(I160&gt;J160,"买","卖"),IF(计算结果!B$20=2,IF(ROW()&gt;计算结果!B$19+1,IF(AND(I160&gt;OFFSET(I160,-计算结果!B$19,0,1,1),'000300'!E160&lt;OFFSET('000300'!E160,-计算结果!B$19,0,1,1)),"买",IF(AND(I160&lt;OFFSET(I160,-计算结果!B$19,0,1,1),'000300'!E160&gt;OFFSET('000300'!E160,-计算结果!B$19,0,1,1)),"卖",K159)),"买"),""))</f>
        <v>卖</v>
      </c>
      <c r="L160" s="4" t="str">
        <f t="shared" ca="1" si="7"/>
        <v/>
      </c>
      <c r="M160" s="3">
        <f ca="1">IF(K159="买",E160/E159-1,0)-IF(L160=1,计算结果!B$17,0)</f>
        <v>0</v>
      </c>
      <c r="N160" s="2">
        <f t="shared" ca="1" si="8"/>
        <v>1.0409018085792212</v>
      </c>
      <c r="O160" s="3">
        <f ca="1">1-N160/MAX(N$2:N160)</f>
        <v>1.9767696690773717E-2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6"/>
        <v>1.425323539699197E-2</v>
      </c>
      <c r="H161" s="3">
        <f>1-E161/MAX(E$2:E161)</f>
        <v>0.11540734809052611</v>
      </c>
      <c r="I161" s="32">
        <v>-43662</v>
      </c>
      <c r="J161" s="32">
        <f ca="1">IF(ROW()&gt;计算结果!B$18+1,AVERAGE(OFFSET(I161,0,0,-计算结果!B$18,1)),AVERAGE(OFFSET(I161,0,0,-ROW(),1)))</f>
        <v>-47225.818181818184</v>
      </c>
      <c r="K161" t="str">
        <f ca="1">IF(计算结果!B$20=1,IF(I161&gt;J161,"买","卖"),IF(计算结果!B$20=2,IF(ROW()&gt;计算结果!B$19+1,IF(AND(I161&gt;OFFSET(I161,-计算结果!B$19,0,1,1),'000300'!E161&lt;OFFSET('000300'!E161,-计算结果!B$19,0,1,1)),"买",IF(AND(I161&lt;OFFSET(I161,-计算结果!B$19,0,1,1),'000300'!E161&gt;OFFSET('000300'!E161,-计算结果!B$19,0,1,1)),"卖",K160)),"买"),""))</f>
        <v>卖</v>
      </c>
      <c r="L161" s="4" t="str">
        <f t="shared" ca="1" si="7"/>
        <v/>
      </c>
      <c r="M161" s="3">
        <f ca="1">IF(K160="买",E161/E160-1,0)-IF(L161=1,计算结果!B$17,0)</f>
        <v>0</v>
      </c>
      <c r="N161" s="2">
        <f t="shared" ca="1" si="8"/>
        <v>1.0409018085792212</v>
      </c>
      <c r="O161" s="3">
        <f ca="1">1-N161/MAX(N$2:N161)</f>
        <v>1.9767696690773717E-2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6"/>
        <v>1.7932580394861564E-2</v>
      </c>
      <c r="H162" s="3">
        <f>1-E162/MAX(E$2:E162)</f>
        <v>9.9544319243455637E-2</v>
      </c>
      <c r="I162" s="32">
        <v>-42802</v>
      </c>
      <c r="J162" s="32">
        <f ca="1">IF(ROW()&gt;计算结果!B$18+1,AVERAGE(OFFSET(I162,0,0,-计算结果!B$18,1)),AVERAGE(OFFSET(I162,0,0,-ROW(),1)))</f>
        <v>-47144.981818181819</v>
      </c>
      <c r="K162" t="str">
        <f ca="1">IF(计算结果!B$20=1,IF(I162&gt;J162,"买","卖"),IF(计算结果!B$20=2,IF(ROW()&gt;计算结果!B$19+1,IF(AND(I162&gt;OFFSET(I162,-计算结果!B$19,0,1,1),'000300'!E162&lt;OFFSET('000300'!E162,-计算结果!B$19,0,1,1)),"买",IF(AND(I162&lt;OFFSET(I162,-计算结果!B$19,0,1,1),'000300'!E162&gt;OFFSET('000300'!E162,-计算结果!B$19,0,1,1)),"卖",K161)),"买"),""))</f>
        <v>卖</v>
      </c>
      <c r="L162" s="4" t="str">
        <f t="shared" ca="1" si="7"/>
        <v/>
      </c>
      <c r="M162" s="3">
        <f ca="1">IF(K161="买",E162/E161-1,0)-IF(L162=1,计算结果!B$17,0)</f>
        <v>0</v>
      </c>
      <c r="N162" s="2">
        <f t="shared" ca="1" si="8"/>
        <v>1.0409018085792212</v>
      </c>
      <c r="O162" s="3">
        <f ca="1">1-N162/MAX(N$2:N162)</f>
        <v>1.9767696690773717E-2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6"/>
        <v>3.5042771237401293E-3</v>
      </c>
      <c r="H163" s="3">
        <f>1-E163/MAX(E$2:E163)</f>
        <v>9.6388873000438524E-2</v>
      </c>
      <c r="I163" s="32">
        <v>-42499</v>
      </c>
      <c r="J163" s="32">
        <f ca="1">IF(ROW()&gt;计算结果!B$18+1,AVERAGE(OFFSET(I163,0,0,-计算结果!B$18,1)),AVERAGE(OFFSET(I163,0,0,-ROW(),1)))</f>
        <v>-47054.527272727275</v>
      </c>
      <c r="K163" t="str">
        <f ca="1">IF(计算结果!B$20=1,IF(I163&gt;J163,"买","卖"),IF(计算结果!B$20=2,IF(ROW()&gt;计算结果!B$19+1,IF(AND(I163&gt;OFFSET(I163,-计算结果!B$19,0,1,1),'000300'!E163&lt;OFFSET('000300'!E163,-计算结果!B$19,0,1,1)),"买",IF(AND(I163&lt;OFFSET(I163,-计算结果!B$19,0,1,1),'000300'!E163&gt;OFFSET('000300'!E163,-计算结果!B$19,0,1,1)),"卖",K162)),"买"),""))</f>
        <v>卖</v>
      </c>
      <c r="L163" s="4" t="str">
        <f t="shared" ca="1" si="7"/>
        <v/>
      </c>
      <c r="M163" s="3">
        <f ca="1">IF(K162="买",E163/E162-1,0)-IF(L163=1,计算结果!B$17,0)</f>
        <v>0</v>
      </c>
      <c r="N163" s="2">
        <f t="shared" ca="1" si="8"/>
        <v>1.0409018085792212</v>
      </c>
      <c r="O163" s="3">
        <f ca="1">1-N163/MAX(N$2:N163)</f>
        <v>1.9767696690773717E-2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6"/>
        <v>5.1167354173040636E-3</v>
      </c>
      <c r="H164" s="3">
        <f>1-E164/MAX(E$2:E164)</f>
        <v>9.1765333943449767E-2</v>
      </c>
      <c r="I164" s="32">
        <v>-41852</v>
      </c>
      <c r="J164" s="32">
        <f ca="1">IF(ROW()&gt;计算结果!B$18+1,AVERAGE(OFFSET(I164,0,0,-计算结果!B$18,1)),AVERAGE(OFFSET(I164,0,0,-ROW(),1)))</f>
        <v>-46967.199999999997</v>
      </c>
      <c r="K164" t="str">
        <f ca="1">IF(计算结果!B$20=1,IF(I164&gt;J164,"买","卖"),IF(计算结果!B$20=2,IF(ROW()&gt;计算结果!B$19+1,IF(AND(I164&gt;OFFSET(I164,-计算结果!B$19,0,1,1),'000300'!E164&lt;OFFSET('000300'!E164,-计算结果!B$19,0,1,1)),"买",IF(AND(I164&lt;OFFSET(I164,-计算结果!B$19,0,1,1),'000300'!E164&gt;OFFSET('000300'!E164,-计算结果!B$19,0,1,1)),"卖",K163)),"买"),""))</f>
        <v>卖</v>
      </c>
      <c r="L164" s="4" t="str">
        <f t="shared" ca="1" si="7"/>
        <v/>
      </c>
      <c r="M164" s="3">
        <f ca="1">IF(K163="买",E164/E163-1,0)-IF(L164=1,计算结果!B$17,0)</f>
        <v>0</v>
      </c>
      <c r="N164" s="2">
        <f t="shared" ca="1" si="8"/>
        <v>1.0409018085792212</v>
      </c>
      <c r="O164" s="3">
        <f ca="1">1-N164/MAX(N$2:N164)</f>
        <v>1.9767696690773717E-2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6"/>
        <v>-1.6909480225039908E-2</v>
      </c>
      <c r="H165" s="3">
        <f>1-E165/MAX(E$2:E165)</f>
        <v>0.1071231100688288</v>
      </c>
      <c r="I165" s="32">
        <v>-42570</v>
      </c>
      <c r="J165" s="32">
        <f ca="1">IF(ROW()&gt;计算结果!B$18+1,AVERAGE(OFFSET(I165,0,0,-计算结果!B$18,1)),AVERAGE(OFFSET(I165,0,0,-ROW(),1)))</f>
        <v>-46885.563636363637</v>
      </c>
      <c r="K165" t="str">
        <f ca="1">IF(计算结果!B$20=1,IF(I165&gt;J165,"买","卖"),IF(计算结果!B$20=2,IF(ROW()&gt;计算结果!B$19+1,IF(AND(I165&gt;OFFSET(I165,-计算结果!B$19,0,1,1),'000300'!E165&lt;OFFSET('000300'!E165,-计算结果!B$19,0,1,1)),"买",IF(AND(I165&lt;OFFSET(I165,-计算结果!B$19,0,1,1),'000300'!E165&gt;OFFSET('000300'!E165,-计算结果!B$19,0,1,1)),"卖",K164)),"买"),""))</f>
        <v>买</v>
      </c>
      <c r="L165" s="4">
        <f t="shared" ca="1" si="7"/>
        <v>1</v>
      </c>
      <c r="M165" s="3">
        <f ca="1">IF(K164="买",E165/E164-1,0)-IF(L165=1,计算结果!B$17,0)</f>
        <v>0</v>
      </c>
      <c r="N165" s="2">
        <f t="shared" ca="1" si="8"/>
        <v>1.0409018085792212</v>
      </c>
      <c r="O165" s="3">
        <f ca="1">1-N165/MAX(N$2:N165)</f>
        <v>1.9767696690773717E-2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6"/>
        <v>1.7243036055561989E-2</v>
      </c>
      <c r="H166" s="3">
        <f>1-E166/MAX(E$2:E166)</f>
        <v>9.1727201662567426E-2</v>
      </c>
      <c r="I166" s="32">
        <v>-41695</v>
      </c>
      <c r="J166" s="32">
        <f ca="1">IF(ROW()&gt;计算结果!B$18+1,AVERAGE(OFFSET(I166,0,0,-计算结果!B$18,1)),AVERAGE(OFFSET(I166,0,0,-ROW(),1)))</f>
        <v>-46790.400000000001</v>
      </c>
      <c r="K166" t="str">
        <f ca="1">IF(计算结果!B$20=1,IF(I166&gt;J166,"买","卖"),IF(计算结果!B$20=2,IF(ROW()&gt;计算结果!B$19+1,IF(AND(I166&gt;OFFSET(I166,-计算结果!B$19,0,1,1),'000300'!E166&lt;OFFSET('000300'!E166,-计算结果!B$19,0,1,1)),"买",IF(AND(I166&lt;OFFSET(I166,-计算结果!B$19,0,1,1),'000300'!E166&gt;OFFSET('000300'!E166,-计算结果!B$19,0,1,1)),"卖",K165)),"买"),""))</f>
        <v>买</v>
      </c>
      <c r="L166" s="4" t="str">
        <f t="shared" ca="1" si="7"/>
        <v/>
      </c>
      <c r="M166" s="3">
        <f ca="1">IF(K165="买",E166/E165-1,0)-IF(L166=1,计算结果!B$17,0)</f>
        <v>1.7243036055561989E-2</v>
      </c>
      <c r="N166" s="2">
        <f t="shared" ca="1" si="8"/>
        <v>1.0588501159948525</v>
      </c>
      <c r="O166" s="3">
        <f ca="1">1-N166/MAX(N$2:N166)</f>
        <v>2.8655157419861244E-3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6"/>
        <v>2.6449473109702026E-3</v>
      </c>
      <c r="H167" s="3">
        <f>1-E167/MAX(E$2:E167)</f>
        <v>8.9324867966977473E-2</v>
      </c>
      <c r="I167" s="32">
        <v>-41773</v>
      </c>
      <c r="J167" s="32">
        <f ca="1">IF(ROW()&gt;计算结果!B$18+1,AVERAGE(OFFSET(I167,0,0,-计算结果!B$18,1)),AVERAGE(OFFSET(I167,0,0,-ROW(),1)))</f>
        <v>-46687.581818181818</v>
      </c>
      <c r="K167" t="str">
        <f ca="1">IF(计算结果!B$20=1,IF(I167&gt;J167,"买","卖"),IF(计算结果!B$20=2,IF(ROW()&gt;计算结果!B$19+1,IF(AND(I167&gt;OFFSET(I167,-计算结果!B$19,0,1,1),'000300'!E167&lt;OFFSET('000300'!E167,-计算结果!B$19,0,1,1)),"买",IF(AND(I167&lt;OFFSET(I167,-计算结果!B$19,0,1,1),'000300'!E167&gt;OFFSET('000300'!E167,-计算结果!B$19,0,1,1)),"卖",K166)),"买"),""))</f>
        <v>买</v>
      </c>
      <c r="L167" s="4" t="str">
        <f t="shared" ca="1" si="7"/>
        <v/>
      </c>
      <c r="M167" s="3">
        <f ca="1">IF(K166="买",E167/E166-1,0)-IF(L167=1,计算结果!B$17,0)</f>
        <v>2.6449473109702026E-3</v>
      </c>
      <c r="N167" s="2">
        <f t="shared" ca="1" si="8"/>
        <v>1.0616507187618736</v>
      </c>
      <c r="O167" s="3">
        <f ca="1">1-N167/MAX(N$2:N167)</f>
        <v>2.2814756917211021E-4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6"/>
        <v>-6.5007118331796843E-3</v>
      </c>
      <c r="H168" s="3">
        <f>1-E168/MAX(E$2:E168)</f>
        <v>9.524490457396706E-2</v>
      </c>
      <c r="I168" s="32">
        <v>-42223</v>
      </c>
      <c r="J168" s="32">
        <f ca="1">IF(ROW()&gt;计算结果!B$18+1,AVERAGE(OFFSET(I168,0,0,-计算结果!B$18,1)),AVERAGE(OFFSET(I168,0,0,-ROW(),1)))</f>
        <v>-46597.381818181821</v>
      </c>
      <c r="K168" t="str">
        <f ca="1">IF(计算结果!B$20=1,IF(I168&gt;J168,"买","卖"),IF(计算结果!B$20=2,IF(ROW()&gt;计算结果!B$19+1,IF(AND(I168&gt;OFFSET(I168,-计算结果!B$19,0,1,1),'000300'!E168&lt;OFFSET('000300'!E168,-计算结果!B$19,0,1,1)),"买",IF(AND(I168&lt;OFFSET(I168,-计算结果!B$19,0,1,1),'000300'!E168&gt;OFFSET('000300'!E168,-计算结果!B$19,0,1,1)),"卖",K167)),"买"),""))</f>
        <v>买</v>
      </c>
      <c r="L168" s="4" t="str">
        <f t="shared" ca="1" si="7"/>
        <v/>
      </c>
      <c r="M168" s="3">
        <f ca="1">IF(K167="买",E168/E167-1,0)-IF(L168=1,计算结果!B$17,0)</f>
        <v>-6.5007118331796843E-3</v>
      </c>
      <c r="N168" s="2">
        <f t="shared" ca="1" si="8"/>
        <v>1.0547492333717146</v>
      </c>
      <c r="O168" s="3">
        <f ca="1">1-N168/MAX(N$2:N168)</f>
        <v>6.7273762807491533E-3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6"/>
        <v>4.6361174623577028E-4</v>
      </c>
      <c r="H169" s="3">
        <f>1-E169/MAX(E$2:E169)</f>
        <v>9.4825449484260971E-2</v>
      </c>
      <c r="I169" s="32">
        <v>-42042</v>
      </c>
      <c r="J169" s="32">
        <f ca="1">IF(ROW()&gt;计算结果!B$18+1,AVERAGE(OFFSET(I169,0,0,-计算结果!B$18,1)),AVERAGE(OFFSET(I169,0,0,-ROW(),1)))</f>
        <v>-46519.581818181818</v>
      </c>
      <c r="K169" t="str">
        <f ca="1">IF(计算结果!B$20=1,IF(I169&gt;J169,"买","卖"),IF(计算结果!B$20=2,IF(ROW()&gt;计算结果!B$19+1,IF(AND(I169&gt;OFFSET(I169,-计算结果!B$19,0,1,1),'000300'!E169&lt;OFFSET('000300'!E169,-计算结果!B$19,0,1,1)),"买",IF(AND(I169&lt;OFFSET(I169,-计算结果!B$19,0,1,1),'000300'!E169&gt;OFFSET('000300'!E169,-计算结果!B$19,0,1,1)),"卖",K168)),"买"),""))</f>
        <v>买</v>
      </c>
      <c r="L169" s="4" t="str">
        <f t="shared" ca="1" si="7"/>
        <v/>
      </c>
      <c r="M169" s="3">
        <f ca="1">IF(K168="买",E169/E168-1,0)-IF(L169=1,计算结果!B$17,0)</f>
        <v>4.6361174623577028E-4</v>
      </c>
      <c r="N169" s="2">
        <f t="shared" ca="1" si="8"/>
        <v>1.0552382275056389</v>
      </c>
      <c r="O169" s="3">
        <f ca="1">1-N169/MAX(N$2:N169)</f>
        <v>6.2668834251784489E-3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6"/>
        <v>1.5018272582700609E-2</v>
      </c>
      <c r="H170" s="3">
        <f>1-E170/MAX(E$2:E170)</f>
        <v>8.1231291349692092E-2</v>
      </c>
      <c r="I170" s="32">
        <v>-41196</v>
      </c>
      <c r="J170" s="32">
        <f ca="1">IF(ROW()&gt;计算结果!B$18+1,AVERAGE(OFFSET(I170,0,0,-计算结果!B$18,1)),AVERAGE(OFFSET(I170,0,0,-ROW(),1)))</f>
        <v>-46415.254545454547</v>
      </c>
      <c r="K170" t="str">
        <f ca="1">IF(计算结果!B$20=1,IF(I170&gt;J170,"买","卖"),IF(计算结果!B$20=2,IF(ROW()&gt;计算结果!B$19+1,IF(AND(I170&gt;OFFSET(I170,-计算结果!B$19,0,1,1),'000300'!E170&lt;OFFSET('000300'!E170,-计算结果!B$19,0,1,1)),"买",IF(AND(I170&lt;OFFSET(I170,-计算结果!B$19,0,1,1),'000300'!E170&gt;OFFSET('000300'!E170,-计算结果!B$19,0,1,1)),"卖",K169)),"买"),""))</f>
        <v>买</v>
      </c>
      <c r="L170" s="4" t="str">
        <f t="shared" ca="1" si="7"/>
        <v/>
      </c>
      <c r="M170" s="3">
        <f ca="1">IF(K169="买",E170/E169-1,0)-IF(L170=1,计算结果!B$17,0)</f>
        <v>1.5018272582700609E-2</v>
      </c>
      <c r="N170" s="2">
        <f t="shared" ca="1" si="8"/>
        <v>1.0710860828460045</v>
      </c>
      <c r="O170" s="3">
        <f ca="1">1-N170/MAX(N$2:N170)</f>
        <v>0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6"/>
        <v>6.6613403612896249E-3</v>
      </c>
      <c r="H171" s="3">
        <f>1-E171/MAX(E$2:E171)</f>
        <v>7.5111060268069907E-2</v>
      </c>
      <c r="I171" s="32">
        <v>-40765</v>
      </c>
      <c r="J171" s="32">
        <f ca="1">IF(ROW()&gt;计算结果!B$18+1,AVERAGE(OFFSET(I171,0,0,-计算结果!B$18,1)),AVERAGE(OFFSET(I171,0,0,-ROW(),1)))</f>
        <v>-46297.745454545453</v>
      </c>
      <c r="K171" t="str">
        <f ca="1">IF(计算结果!B$20=1,IF(I171&gt;J171,"买","卖"),IF(计算结果!B$20=2,IF(ROW()&gt;计算结果!B$19+1,IF(AND(I171&gt;OFFSET(I171,-计算结果!B$19,0,1,1),'000300'!E171&lt;OFFSET('000300'!E171,-计算结果!B$19,0,1,1)),"买",IF(AND(I171&lt;OFFSET(I171,-计算结果!B$19,0,1,1),'000300'!E171&gt;OFFSET('000300'!E171,-计算结果!B$19,0,1,1)),"卖",K170)),"买"),""))</f>
        <v>买</v>
      </c>
      <c r="L171" s="4" t="str">
        <f t="shared" ca="1" si="7"/>
        <v/>
      </c>
      <c r="M171" s="3">
        <f ca="1">IF(K170="买",E171/E170-1,0)-IF(L171=1,计算结果!B$17,0)</f>
        <v>6.6613403612896249E-3</v>
      </c>
      <c r="N171" s="2">
        <f t="shared" ca="1" si="8"/>
        <v>1.0782209518000823</v>
      </c>
      <c r="O171" s="3">
        <f ca="1">1-N171/MAX(N$2:N171)</f>
        <v>0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6"/>
        <v>-6.0812830476508761E-4</v>
      </c>
      <c r="H172" s="3">
        <f>1-E172/MAX(E$2:E172)</f>
        <v>7.5673511411085026E-2</v>
      </c>
      <c r="I172" s="32">
        <v>-40719</v>
      </c>
      <c r="J172" s="32">
        <f ca="1">IF(ROW()&gt;计算结果!B$18+1,AVERAGE(OFFSET(I172,0,0,-计算结果!B$18,1)),AVERAGE(OFFSET(I172,0,0,-ROW(),1)))</f>
        <v>-46165.818181818184</v>
      </c>
      <c r="K172" t="str">
        <f ca="1">IF(计算结果!B$20=1,IF(I172&gt;J172,"买","卖"),IF(计算结果!B$20=2,IF(ROW()&gt;计算结果!B$19+1,IF(AND(I172&gt;OFFSET(I172,-计算结果!B$19,0,1,1),'000300'!E172&lt;OFFSET('000300'!E172,-计算结果!B$19,0,1,1)),"买",IF(AND(I172&lt;OFFSET(I172,-计算结果!B$19,0,1,1),'000300'!E172&gt;OFFSET('000300'!E172,-计算结果!B$19,0,1,1)),"卖",K171)),"买"),""))</f>
        <v>买</v>
      </c>
      <c r="L172" s="4" t="str">
        <f t="shared" ca="1" si="7"/>
        <v/>
      </c>
      <c r="M172" s="3">
        <f ca="1">IF(K171="买",E172/E171-1,0)-IF(L172=1,计算结果!B$17,0)</f>
        <v>-6.0812830476508761E-4</v>
      </c>
      <c r="N172" s="2">
        <f t="shared" ca="1" si="8"/>
        <v>1.0775652551205019</v>
      </c>
      <c r="O172" s="3">
        <f ca="1">1-N172/MAX(N$2:N172)</f>
        <v>6.0812830476497659E-4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6"/>
        <v>-2.1761551155116132E-3</v>
      </c>
      <c r="H173" s="3">
        <f>1-E173/MAX(E$2:E173)</f>
        <v>7.7684989227630674E-2</v>
      </c>
      <c r="I173" s="32">
        <v>-40856</v>
      </c>
      <c r="J173" s="32">
        <f ca="1">IF(ROW()&gt;计算结果!B$18+1,AVERAGE(OFFSET(I173,0,0,-计算结果!B$18,1)),AVERAGE(OFFSET(I173,0,0,-ROW(),1)))</f>
        <v>-46022.2</v>
      </c>
      <c r="K173" t="str">
        <f ca="1">IF(计算结果!B$20=1,IF(I173&gt;J173,"买","卖"),IF(计算结果!B$20=2,IF(ROW()&gt;计算结果!B$19+1,IF(AND(I173&gt;OFFSET(I173,-计算结果!B$19,0,1,1),'000300'!E173&lt;OFFSET('000300'!E173,-计算结果!B$19,0,1,1)),"买",IF(AND(I173&lt;OFFSET(I173,-计算结果!B$19,0,1,1),'000300'!E173&gt;OFFSET('000300'!E173,-计算结果!B$19,0,1,1)),"卖",K172)),"买"),""))</f>
        <v>买</v>
      </c>
      <c r="L173" s="4" t="str">
        <f t="shared" ca="1" si="7"/>
        <v/>
      </c>
      <c r="M173" s="3">
        <f ca="1">IF(K172="买",E173/E172-1,0)-IF(L173=1,计算结果!B$17,0)</f>
        <v>-2.1761551155116132E-3</v>
      </c>
      <c r="N173" s="2">
        <f t="shared" ca="1" si="8"/>
        <v>1.0752203059782739</v>
      </c>
      <c r="O173" s="3">
        <f ca="1">1-N173/MAX(N$2:N173)</f>
        <v>2.7829600387553333E-3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6"/>
        <v>3.7726488129075086E-3</v>
      </c>
      <c r="H174" s="3">
        <f>1-E174/MAX(E$2:E174)</f>
        <v>7.4205418597113382E-2</v>
      </c>
      <c r="I174" s="32">
        <v>-40259</v>
      </c>
      <c r="J174" s="32">
        <f ca="1">IF(ROW()&gt;计算结果!B$18+1,AVERAGE(OFFSET(I174,0,0,-计算结果!B$18,1)),AVERAGE(OFFSET(I174,0,0,-ROW(),1)))</f>
        <v>-45860.30909090909</v>
      </c>
      <c r="K174" t="str">
        <f ca="1">IF(计算结果!B$20=1,IF(I174&gt;J174,"买","卖"),IF(计算结果!B$20=2,IF(ROW()&gt;计算结果!B$19+1,IF(AND(I174&gt;OFFSET(I174,-计算结果!B$19,0,1,1),'000300'!E174&lt;OFFSET('000300'!E174,-计算结果!B$19,0,1,1)),"买",IF(AND(I174&lt;OFFSET(I174,-计算结果!B$19,0,1,1),'000300'!E174&gt;OFFSET('000300'!E174,-计算结果!B$19,0,1,1)),"卖",K173)),"买"),""))</f>
        <v>买</v>
      </c>
      <c r="L174" s="4" t="str">
        <f t="shared" ca="1" si="7"/>
        <v/>
      </c>
      <c r="M174" s="3">
        <f ca="1">IF(K173="买",E174/E173-1,0)-IF(L174=1,计算结果!B$17,0)</f>
        <v>3.7726488129075086E-3</v>
      </c>
      <c r="N174" s="2">
        <f t="shared" ca="1" si="8"/>
        <v>1.0792767345892369</v>
      </c>
      <c r="O174" s="3">
        <f ca="1">1-N174/MAX(N$2:N174)</f>
        <v>0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6"/>
        <v>-9.4939967460923036E-3</v>
      </c>
      <c r="H175" s="3">
        <f>1-E175/MAX(E$2:E175)</f>
        <v>8.2994909340502243E-2</v>
      </c>
      <c r="I175" s="32">
        <v>-40580</v>
      </c>
      <c r="J175" s="32">
        <f ca="1">IF(ROW()&gt;计算结果!B$18+1,AVERAGE(OFFSET(I175,0,0,-计算结果!B$18,1)),AVERAGE(OFFSET(I175,0,0,-ROW(),1)))</f>
        <v>-45699.181818181816</v>
      </c>
      <c r="K175" t="str">
        <f ca="1">IF(计算结果!B$20=1,IF(I175&gt;J175,"买","卖"),IF(计算结果!B$20=2,IF(ROW()&gt;计算结果!B$19+1,IF(AND(I175&gt;OFFSET(I175,-计算结果!B$19,0,1,1),'000300'!E175&lt;OFFSET('000300'!E175,-计算结果!B$19,0,1,1)),"买",IF(AND(I175&lt;OFFSET(I175,-计算结果!B$19,0,1,1),'000300'!E175&gt;OFFSET('000300'!E175,-计算结果!B$19,0,1,1)),"卖",K174)),"买"),""))</f>
        <v>买</v>
      </c>
      <c r="L175" s="4" t="str">
        <f t="shared" ca="1" si="7"/>
        <v/>
      </c>
      <c r="M175" s="3">
        <f ca="1">IF(K174="买",E175/E174-1,0)-IF(L175=1,计算结果!B$17,0)</f>
        <v>-9.4939967460923036E-3</v>
      </c>
      <c r="N175" s="2">
        <f t="shared" ca="1" si="8"/>
        <v>1.0690300847829135</v>
      </c>
      <c r="O175" s="3">
        <f ca="1">1-N175/MAX(N$2:N175)</f>
        <v>9.4939967460923036E-3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6"/>
        <v>-1.8203176979374569E-2</v>
      </c>
      <c r="H176" s="3">
        <f>1-E176/MAX(E$2:E176)</f>
        <v>9.9687315296764556E-2</v>
      </c>
      <c r="I176" s="32">
        <v>-41164</v>
      </c>
      <c r="J176" s="32">
        <f ca="1">IF(ROW()&gt;计算结果!B$18+1,AVERAGE(OFFSET(I176,0,0,-计算结果!B$18,1)),AVERAGE(OFFSET(I176,0,0,-ROW(),1)))</f>
        <v>-45546.327272727271</v>
      </c>
      <c r="K176" t="str">
        <f ca="1">IF(计算结果!B$20=1,IF(I176&gt;J176,"买","卖"),IF(计算结果!B$20=2,IF(ROW()&gt;计算结果!B$19+1,IF(AND(I176&gt;OFFSET(I176,-计算结果!B$19,0,1,1),'000300'!E176&lt;OFFSET('000300'!E176,-计算结果!B$19,0,1,1)),"买",IF(AND(I176&lt;OFFSET(I176,-计算结果!B$19,0,1,1),'000300'!E176&gt;OFFSET('000300'!E176,-计算结果!B$19,0,1,1)),"卖",K175)),"买"),""))</f>
        <v>买</v>
      </c>
      <c r="L176" s="4" t="str">
        <f t="shared" ca="1" si="7"/>
        <v/>
      </c>
      <c r="M176" s="3">
        <f ca="1">IF(K175="买",E176/E175-1,0)-IF(L176=1,计算结果!B$17,0)</f>
        <v>-1.8203176979374569E-2</v>
      </c>
      <c r="N176" s="2">
        <f t="shared" ca="1" si="8"/>
        <v>1.0495703409533343</v>
      </c>
      <c r="O176" s="3">
        <f ca="1">1-N176/MAX(N$2:N176)</f>
        <v>2.7524352822456133E-2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6"/>
        <v>-2.2384345782022641E-2</v>
      </c>
      <c r="H177" s="3">
        <f>1-E177/MAX(E$2:E177)</f>
        <v>0.11984022574310282</v>
      </c>
      <c r="I177" s="32">
        <v>-41918</v>
      </c>
      <c r="J177" s="32">
        <f ca="1">IF(ROW()&gt;计算结果!B$18+1,AVERAGE(OFFSET(I177,0,0,-计算结果!B$18,1)),AVERAGE(OFFSET(I177,0,0,-ROW(),1)))</f>
        <v>-45413.436363636363</v>
      </c>
      <c r="K177" t="str">
        <f ca="1">IF(计算结果!B$20=1,IF(I177&gt;J177,"买","卖"),IF(计算结果!B$20=2,IF(ROW()&gt;计算结果!B$19+1,IF(AND(I177&gt;OFFSET(I177,-计算结果!B$19,0,1,1),'000300'!E177&lt;OFFSET('000300'!E177,-计算结果!B$19,0,1,1)),"买",IF(AND(I177&lt;OFFSET(I177,-计算结果!B$19,0,1,1),'000300'!E177&gt;OFFSET('000300'!E177,-计算结果!B$19,0,1,1)),"卖",K176)),"买"),""))</f>
        <v>买</v>
      </c>
      <c r="L177" s="4" t="str">
        <f t="shared" ca="1" si="7"/>
        <v/>
      </c>
      <c r="M177" s="3">
        <f ca="1">IF(K176="买",E177/E176-1,0)-IF(L177=1,计算结果!B$17,0)</f>
        <v>-2.2384345782022641E-2</v>
      </c>
      <c r="N177" s="2">
        <f t="shared" ca="1" si="8"/>
        <v>1.0260763955188794</v>
      </c>
      <c r="O177" s="3">
        <f ca="1">1-N177/MAX(N$2:N177)</f>
        <v>4.9292583973474691E-2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6"/>
        <v>-7.7117202985041988E-3</v>
      </c>
      <c r="H178" s="3">
        <f>1-E178/MAX(E$2:E178)</f>
        <v>0.12662777174016671</v>
      </c>
      <c r="I178" s="32">
        <v>-42375</v>
      </c>
      <c r="J178" s="32">
        <f ca="1">IF(ROW()&gt;计算结果!B$18+1,AVERAGE(OFFSET(I178,0,0,-计算结果!B$18,1)),AVERAGE(OFFSET(I178,0,0,-ROW(),1)))</f>
        <v>-45275.145454545454</v>
      </c>
      <c r="K178" t="str">
        <f ca="1">IF(计算结果!B$20=1,IF(I178&gt;J178,"买","卖"),IF(计算结果!B$20=2,IF(ROW()&gt;计算结果!B$19+1,IF(AND(I178&gt;OFFSET(I178,-计算结果!B$19,0,1,1),'000300'!E178&lt;OFFSET('000300'!E178,-计算结果!B$19,0,1,1)),"买",IF(AND(I178&lt;OFFSET(I178,-计算结果!B$19,0,1,1),'000300'!E178&gt;OFFSET('000300'!E178,-计算结果!B$19,0,1,1)),"卖",K177)),"买"),""))</f>
        <v>买</v>
      </c>
      <c r="L178" s="4" t="str">
        <f t="shared" ca="1" si="7"/>
        <v/>
      </c>
      <c r="M178" s="3">
        <f ca="1">IF(K177="买",E178/E177-1,0)-IF(L178=1,计算结果!B$17,0)</f>
        <v>-7.7117202985041988E-3</v>
      </c>
      <c r="N178" s="2">
        <f t="shared" ca="1" si="8"/>
        <v>1.0181635813517405</v>
      </c>
      <c r="O178" s="3">
        <f ca="1">1-N178/MAX(N$2:N178)</f>
        <v>5.6624173651584897E-2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6"/>
        <v>2.5432516509305003E-3</v>
      </c>
      <c r="H179" s="3">
        <f>1-E179/MAX(E$2:E179)</f>
        <v>0.1244065663787679</v>
      </c>
      <c r="I179" s="32">
        <v>-42039</v>
      </c>
      <c r="J179" s="32">
        <f ca="1">IF(ROW()&gt;计算结果!B$18+1,AVERAGE(OFFSET(I179,0,0,-计算结果!B$18,1)),AVERAGE(OFFSET(I179,0,0,-ROW(),1)))</f>
        <v>-45124.872727272726</v>
      </c>
      <c r="K179" t="str">
        <f ca="1">IF(计算结果!B$20=1,IF(I179&gt;J179,"买","卖"),IF(计算结果!B$20=2,IF(ROW()&gt;计算结果!B$19+1,IF(AND(I179&gt;OFFSET(I179,-计算结果!B$19,0,1,1),'000300'!E179&lt;OFFSET('000300'!E179,-计算结果!B$19,0,1,1)),"买",IF(AND(I179&lt;OFFSET(I179,-计算结果!B$19,0,1,1),'000300'!E179&gt;OFFSET('000300'!E179,-计算结果!B$19,0,1,1)),"卖",K178)),"买"),""))</f>
        <v>买</v>
      </c>
      <c r="L179" s="4" t="str">
        <f t="shared" ca="1" si="7"/>
        <v/>
      </c>
      <c r="M179" s="3">
        <f ca="1">IF(K178="买",E179/E178-1,0)-IF(L179=1,计算结果!B$17,0)</f>
        <v>2.5432516509305003E-3</v>
      </c>
      <c r="N179" s="2">
        <f t="shared" ca="1" si="8"/>
        <v>1.0207530275609307</v>
      </c>
      <c r="O179" s="3">
        <f ca="1">1-N179/MAX(N$2:N179)</f>
        <v>5.4224931523776276E-2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6"/>
        <v>-1.5536538629039254E-2</v>
      </c>
      <c r="H180" s="3">
        <f>1-E180/MAX(E$2:E180)</f>
        <v>0.13801025758355734</v>
      </c>
      <c r="I180" s="32">
        <v>-42602</v>
      </c>
      <c r="J180" s="32">
        <f ca="1">IF(ROW()&gt;计算结果!B$18+1,AVERAGE(OFFSET(I180,0,0,-计算结果!B$18,1)),AVERAGE(OFFSET(I180,0,0,-ROW(),1)))</f>
        <v>-44999.745454545453</v>
      </c>
      <c r="K180" t="str">
        <f ca="1">IF(计算结果!B$20=1,IF(I180&gt;J180,"买","卖"),IF(计算结果!B$20=2,IF(ROW()&gt;计算结果!B$19+1,IF(AND(I180&gt;OFFSET(I180,-计算结果!B$19,0,1,1),'000300'!E180&lt;OFFSET('000300'!E180,-计算结果!B$19,0,1,1)),"买",IF(AND(I180&lt;OFFSET(I180,-计算结果!B$19,0,1,1),'000300'!E180&gt;OFFSET('000300'!E180,-计算结果!B$19,0,1,1)),"卖",K179)),"买"),""))</f>
        <v>买</v>
      </c>
      <c r="L180" s="4" t="str">
        <f t="shared" ca="1" si="7"/>
        <v/>
      </c>
      <c r="M180" s="3">
        <f ca="1">IF(K179="买",E180/E179-1,0)-IF(L180=1,计算结果!B$17,0)</f>
        <v>-1.5536538629039254E-2</v>
      </c>
      <c r="N180" s="2">
        <f t="shared" ca="1" si="8"/>
        <v>1.0048940587175215</v>
      </c>
      <c r="O180" s="3">
        <f ca="1">1-N180/MAX(N$2:N180)</f>
        <v>6.8919002409539409E-2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6"/>
        <v>-5.4190951217081285E-4</v>
      </c>
      <c r="H181" s="3">
        <f>1-E181/MAX(E$2:E181)</f>
        <v>0.13847737802436655</v>
      </c>
      <c r="I181" s="32">
        <v>-42683</v>
      </c>
      <c r="J181" s="32">
        <f ca="1">IF(ROW()&gt;计算结果!B$18+1,AVERAGE(OFFSET(I181,0,0,-计算结果!B$18,1)),AVERAGE(OFFSET(I181,0,0,-ROW(),1)))</f>
        <v>-44868.145454545454</v>
      </c>
      <c r="K181" t="str">
        <f ca="1">IF(计算结果!B$20=1,IF(I181&gt;J181,"买","卖"),IF(计算结果!B$20=2,IF(ROW()&gt;计算结果!B$19+1,IF(AND(I181&gt;OFFSET(I181,-计算结果!B$19,0,1,1),'000300'!E181&lt;OFFSET('000300'!E181,-计算结果!B$19,0,1,1)),"买",IF(AND(I181&lt;OFFSET(I181,-计算结果!B$19,0,1,1),'000300'!E181&gt;OFFSET('000300'!E181,-计算结果!B$19,0,1,1)),"卖",K180)),"买"),""))</f>
        <v>买</v>
      </c>
      <c r="L181" s="4" t="str">
        <f t="shared" ca="1" si="7"/>
        <v/>
      </c>
      <c r="M181" s="3">
        <f ca="1">IF(K180="买",E181/E180-1,0)-IF(L181=1,计算结果!B$17,0)</f>
        <v>-5.4190951217081285E-4</v>
      </c>
      <c r="N181" s="2">
        <f t="shared" ca="1" si="8"/>
        <v>1.0043494970683786</v>
      </c>
      <c r="O181" s="3">
        <f ca="1">1-N181/MAX(N$2:N181)</f>
        <v>6.9423564058735066E-2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6"/>
        <v>1.3555083432921666E-2</v>
      </c>
      <c r="H182" s="3">
        <f>1-E182/MAX(E$2:E182)</f>
        <v>0.1267993670041373</v>
      </c>
      <c r="I182" s="32">
        <v>-41926</v>
      </c>
      <c r="J182" s="32">
        <f ca="1">IF(ROW()&gt;计算结果!B$18+1,AVERAGE(OFFSET(I182,0,0,-计算结果!B$18,1)),AVERAGE(OFFSET(I182,0,0,-ROW(),1)))</f>
        <v>-44722.981818181819</v>
      </c>
      <c r="K182" t="str">
        <f ca="1">IF(计算结果!B$20=1,IF(I182&gt;J182,"买","卖"),IF(计算结果!B$20=2,IF(ROW()&gt;计算结果!B$19+1,IF(AND(I182&gt;OFFSET(I182,-计算结果!B$19,0,1,1),'000300'!E182&lt;OFFSET('000300'!E182,-计算结果!B$19,0,1,1)),"买",IF(AND(I182&lt;OFFSET(I182,-计算结果!B$19,0,1,1),'000300'!E182&gt;OFFSET('000300'!E182,-计算结果!B$19,0,1,1)),"卖",K181)),"买"),""))</f>
        <v>买</v>
      </c>
      <c r="L182" s="4" t="str">
        <f t="shared" ca="1" si="7"/>
        <v/>
      </c>
      <c r="M182" s="3">
        <f ca="1">IF(K181="买",E182/E181-1,0)-IF(L182=1,计算结果!B$17,0)</f>
        <v>1.3555083432921666E-2</v>
      </c>
      <c r="N182" s="2">
        <f t="shared" ca="1" si="8"/>
        <v>1.0179635382969534</v>
      </c>
      <c r="O182" s="3">
        <f ca="1">1-N182/MAX(N$2:N182)</f>
        <v>5.6809522828840331E-2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6"/>
        <v>1.5502691136171087E-3</v>
      </c>
      <c r="H183" s="3">
        <f>1-E183/MAX(E$2:E183)</f>
        <v>0.1254456710328129</v>
      </c>
      <c r="I183" s="32">
        <v>-42143</v>
      </c>
      <c r="J183" s="32">
        <f ca="1">IF(ROW()&gt;计算结果!B$18+1,AVERAGE(OFFSET(I183,0,0,-计算结果!B$18,1)),AVERAGE(OFFSET(I183,0,0,-ROW(),1)))</f>
        <v>-44569.963636363638</v>
      </c>
      <c r="K183" t="str">
        <f ca="1">IF(计算结果!B$20=1,IF(I183&gt;J183,"买","卖"),IF(计算结果!B$20=2,IF(ROW()&gt;计算结果!B$19+1,IF(AND(I183&gt;OFFSET(I183,-计算结果!B$19,0,1,1),'000300'!E183&lt;OFFSET('000300'!E183,-计算结果!B$19,0,1,1)),"买",IF(AND(I183&lt;OFFSET(I183,-计算结果!B$19,0,1,1),'000300'!E183&gt;OFFSET('000300'!E183,-计算结果!B$19,0,1,1)),"卖",K182)),"买"),""))</f>
        <v>买</v>
      </c>
      <c r="L183" s="4" t="str">
        <f t="shared" ca="1" si="7"/>
        <v/>
      </c>
      <c r="M183" s="3">
        <f ca="1">IF(K182="买",E183/E182-1,0)-IF(L183=1,计算结果!B$17,0)</f>
        <v>1.5502691136171087E-3</v>
      </c>
      <c r="N183" s="2">
        <f t="shared" ca="1" si="8"/>
        <v>1.0195416557291637</v>
      </c>
      <c r="O183" s="3">
        <f ca="1">1-N183/MAX(N$2:N183)</f>
        <v>5.5347323763824008E-2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6"/>
        <v>-1.097679285799924E-2</v>
      </c>
      <c r="H184" s="3">
        <f>1-E184/MAX(E$2:E184)</f>
        <v>0.13504547274495216</v>
      </c>
      <c r="I184" s="32">
        <v>-42640</v>
      </c>
      <c r="J184" s="32">
        <f ca="1">IF(ROW()&gt;计算结果!B$18+1,AVERAGE(OFFSET(I184,0,0,-计算结果!B$18,1)),AVERAGE(OFFSET(I184,0,0,-ROW(),1)))</f>
        <v>-44415.763636363634</v>
      </c>
      <c r="K184" t="str">
        <f ca="1">IF(计算结果!B$20=1,IF(I184&gt;J184,"买","卖"),IF(计算结果!B$20=2,IF(ROW()&gt;计算结果!B$19+1,IF(AND(I184&gt;OFFSET(I184,-计算结果!B$19,0,1,1),'000300'!E184&lt;OFFSET('000300'!E184,-计算结果!B$19,0,1,1)),"买",IF(AND(I184&lt;OFFSET(I184,-计算结果!B$19,0,1,1),'000300'!E184&gt;OFFSET('000300'!E184,-计算结果!B$19,0,1,1)),"卖",K183)),"买"),""))</f>
        <v>买</v>
      </c>
      <c r="L184" s="4" t="str">
        <f t="shared" ca="1" si="7"/>
        <v/>
      </c>
      <c r="M184" s="3">
        <f ca="1">IF(K183="买",E184/E183-1,0)-IF(L184=1,计算结果!B$17,0)</f>
        <v>-1.097679285799924E-2</v>
      </c>
      <c r="N184" s="2">
        <f t="shared" ca="1" si="8"/>
        <v>1.0083503581641231</v>
      </c>
      <c r="O184" s="3">
        <f ca="1">1-N184/MAX(N$2:N184)</f>
        <v>6.5716580513623057E-2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6"/>
        <v>1.3666622580787324E-2</v>
      </c>
      <c r="H185" s="3">
        <f>1-E185/MAX(E$2:E185)</f>
        <v>0.1232244656714141</v>
      </c>
      <c r="I185" s="32">
        <v>-41853</v>
      </c>
      <c r="J185" s="32">
        <f ca="1">IF(ROW()&gt;计算结果!B$18+1,AVERAGE(OFFSET(I185,0,0,-计算结果!B$18,1)),AVERAGE(OFFSET(I185,0,0,-ROW(),1)))</f>
        <v>-44255.63636363636</v>
      </c>
      <c r="K185" t="str">
        <f ca="1">IF(计算结果!B$20=1,IF(I185&gt;J185,"买","卖"),IF(计算结果!B$20=2,IF(ROW()&gt;计算结果!B$19+1,IF(AND(I185&gt;OFFSET(I185,-计算结果!B$19,0,1,1),'000300'!E185&lt;OFFSET('000300'!E185,-计算结果!B$19,0,1,1)),"买",IF(AND(I185&lt;OFFSET(I185,-计算结果!B$19,0,1,1),'000300'!E185&gt;OFFSET('000300'!E185,-计算结果!B$19,0,1,1)),"卖",K184)),"买"),""))</f>
        <v>买</v>
      </c>
      <c r="L185" s="4" t="str">
        <f t="shared" ca="1" si="7"/>
        <v/>
      </c>
      <c r="M185" s="3">
        <f ca="1">IF(K184="买",E185/E184-1,0)-IF(L185=1,计算结果!B$17,0)</f>
        <v>1.3666622580787324E-2</v>
      </c>
      <c r="N185" s="2">
        <f t="shared" ca="1" si="8"/>
        <v>1.0221311019383539</v>
      </c>
      <c r="O185" s="3">
        <f ca="1">1-N185/MAX(N$2:N185)</f>
        <v>5.2948081636015387E-2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6"/>
        <v>4.0882007567519807E-3</v>
      </c>
      <c r="H186" s="3">
        <f>1-E186/MAX(E$2:E186)</f>
        <v>0.11964003126847034</v>
      </c>
      <c r="I186" s="32">
        <v>-41433</v>
      </c>
      <c r="J186" s="32">
        <f ca="1">IF(ROW()&gt;计算结果!B$18+1,AVERAGE(OFFSET(I186,0,0,-计算结果!B$18,1)),AVERAGE(OFFSET(I186,0,0,-ROW(),1)))</f>
        <v>-44095.327272727271</v>
      </c>
      <c r="K186" t="str">
        <f ca="1">IF(计算结果!B$20=1,IF(I186&gt;J186,"买","卖"),IF(计算结果!B$20=2,IF(ROW()&gt;计算结果!B$19+1,IF(AND(I186&gt;OFFSET(I186,-计算结果!B$19,0,1,1),'000300'!E186&lt;OFFSET('000300'!E186,-计算结果!B$19,0,1,1)),"买",IF(AND(I186&lt;OFFSET(I186,-计算结果!B$19,0,1,1),'000300'!E186&gt;OFFSET('000300'!E186,-计算结果!B$19,0,1,1)),"卖",K185)),"买"),""))</f>
        <v>买</v>
      </c>
      <c r="L186" s="4" t="str">
        <f t="shared" ca="1" si="7"/>
        <v/>
      </c>
      <c r="M186" s="3">
        <f ca="1">IF(K185="买",E186/E185-1,0)-IF(L186=1,计算结果!B$17,0)</f>
        <v>4.0882007567519807E-3</v>
      </c>
      <c r="N186" s="2">
        <f t="shared" ca="1" si="8"/>
        <v>1.026309779082798</v>
      </c>
      <c r="O186" s="3">
        <f ca="1">1-N186/MAX(N$2:N186)</f>
        <v>4.9076343266676314E-2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6"/>
        <v>-7.5583661801014168E-3</v>
      </c>
      <c r="H187" s="3">
        <f>1-E187/MAX(E$2:E187)</f>
        <v>0.12629411428244586</v>
      </c>
      <c r="I187" s="32">
        <v>-41773</v>
      </c>
      <c r="J187" s="32">
        <f ca="1">IF(ROW()&gt;计算结果!B$18+1,AVERAGE(OFFSET(I187,0,0,-计算结果!B$18,1)),AVERAGE(OFFSET(I187,0,0,-ROW(),1)))</f>
        <v>-43937.745454545453</v>
      </c>
      <c r="K187" t="str">
        <f ca="1">IF(计算结果!B$20=1,IF(I187&gt;J187,"买","卖"),IF(计算结果!B$20=2,IF(ROW()&gt;计算结果!B$19+1,IF(AND(I187&gt;OFFSET(I187,-计算结果!B$19,0,1,1),'000300'!E187&lt;OFFSET('000300'!E187,-计算结果!B$19,0,1,1)),"买",IF(AND(I187&lt;OFFSET(I187,-计算结果!B$19,0,1,1),'000300'!E187&gt;OFFSET('000300'!E187,-计算结果!B$19,0,1,1)),"卖",K186)),"买"),""))</f>
        <v>买</v>
      </c>
      <c r="L187" s="4" t="str">
        <f t="shared" ca="1" si="7"/>
        <v/>
      </c>
      <c r="M187" s="3">
        <f ca="1">IF(K186="买",E187/E186-1,0)-IF(L187=1,计算结果!B$17,0)</f>
        <v>-7.5583661801014168E-3</v>
      </c>
      <c r="N187" s="2">
        <f t="shared" ca="1" si="8"/>
        <v>1.0185525539582712</v>
      </c>
      <c r="O187" s="3">
        <f ca="1">1-N187/MAX(N$2:N187)</f>
        <v>5.6263772473587936E-2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6"/>
        <v>-1.2733224222585826E-2</v>
      </c>
      <c r="H188" s="3">
        <f>1-E188/MAX(E$2:E188)</f>
        <v>0.13741920722988044</v>
      </c>
      <c r="I188" s="32">
        <v>-42214</v>
      </c>
      <c r="J188" s="32">
        <f ca="1">IF(ROW()&gt;计算结果!B$18+1,AVERAGE(OFFSET(I188,0,0,-计算结果!B$18,1)),AVERAGE(OFFSET(I188,0,0,-ROW(),1)))</f>
        <v>-43803.036363636362</v>
      </c>
      <c r="K188" t="str">
        <f ca="1">IF(计算结果!B$20=1,IF(I188&gt;J188,"买","卖"),IF(计算结果!B$20=2,IF(ROW()&gt;计算结果!B$19+1,IF(AND(I188&gt;OFFSET(I188,-计算结果!B$19,0,1,1),'000300'!E188&lt;OFFSET('000300'!E188,-计算结果!B$19,0,1,1)),"买",IF(AND(I188&lt;OFFSET(I188,-计算结果!B$19,0,1,1),'000300'!E188&gt;OFFSET('000300'!E188,-计算结果!B$19,0,1,1)),"卖",K187)),"买"),""))</f>
        <v>买</v>
      </c>
      <c r="L188" s="4" t="str">
        <f t="shared" ca="1" si="7"/>
        <v/>
      </c>
      <c r="M188" s="3">
        <f ca="1">IF(K187="买",E188/E187-1,0)-IF(L188=1,计算结果!B$17,0)</f>
        <v>-1.2733224222585826E-2</v>
      </c>
      <c r="N188" s="2">
        <f t="shared" ca="1" si="8"/>
        <v>1.0055830959062331</v>
      </c>
      <c r="O188" s="3">
        <f ca="1">1-N188/MAX(N$2:N188)</f>
        <v>6.8280577465658965E-2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6"/>
        <v>-7.9683476454140978E-3</v>
      </c>
      <c r="H189" s="3">
        <f>1-E189/MAX(E$2:E189)</f>
        <v>0.14429255085892967</v>
      </c>
      <c r="I189" s="32">
        <v>-42236</v>
      </c>
      <c r="J189" s="32">
        <f ca="1">IF(ROW()&gt;计算结果!B$18+1,AVERAGE(OFFSET(I189,0,0,-计算结果!B$18,1)),AVERAGE(OFFSET(I189,0,0,-ROW(),1)))</f>
        <v>-43665.490909090906</v>
      </c>
      <c r="K189" t="str">
        <f ca="1">IF(计算结果!B$20=1,IF(I189&gt;J189,"买","卖"),IF(计算结果!B$20=2,IF(ROW()&gt;计算结果!B$19+1,IF(AND(I189&gt;OFFSET(I189,-计算结果!B$19,0,1,1),'000300'!E189&lt;OFFSET('000300'!E189,-计算结果!B$19,0,1,1)),"买",IF(AND(I189&lt;OFFSET(I189,-计算结果!B$19,0,1,1),'000300'!E189&gt;OFFSET('000300'!E189,-计算结果!B$19,0,1,1)),"卖",K188)),"买"),""))</f>
        <v>买</v>
      </c>
      <c r="L189" s="4" t="str">
        <f t="shared" ca="1" si="7"/>
        <v/>
      </c>
      <c r="M189" s="3">
        <f ca="1">IF(K188="买",E189/E188-1,0)-IF(L189=1,计算结果!B$17,0)</f>
        <v>-7.9683476454140978E-3</v>
      </c>
      <c r="N189" s="2">
        <f t="shared" ca="1" si="8"/>
        <v>0.99757026021170037</v>
      </c>
      <c r="O189" s="3">
        <f ca="1">1-N189/MAX(N$2:N189)</f>
        <v>7.570484173239711E-2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6"/>
        <v>5.2917715737170745E-3</v>
      </c>
      <c r="H190" s="3">
        <f>1-E190/MAX(E$2:E190)</f>
        <v>0.13976434250414693</v>
      </c>
      <c r="I190" s="32">
        <v>-41669</v>
      </c>
      <c r="J190" s="32">
        <f ca="1">IF(ROW()&gt;计算结果!B$18+1,AVERAGE(OFFSET(I190,0,0,-计算结果!B$18,1)),AVERAGE(OFFSET(I190,0,0,-ROW(),1)))</f>
        <v>-43533.4</v>
      </c>
      <c r="K190" t="str">
        <f ca="1">IF(计算结果!B$20=1,IF(I190&gt;J190,"买","卖"),IF(计算结果!B$20=2,IF(ROW()&gt;计算结果!B$19+1,IF(AND(I190&gt;OFFSET(I190,-计算结果!B$19,0,1,1),'000300'!E190&lt;OFFSET('000300'!E190,-计算结果!B$19,0,1,1)),"买",IF(AND(I190&lt;OFFSET(I190,-计算结果!B$19,0,1,1),'000300'!E190&gt;OFFSET('000300'!E190,-计算结果!B$19,0,1,1)),"卖",K189)),"买"),""))</f>
        <v>买</v>
      </c>
      <c r="L190" s="4" t="str">
        <f t="shared" ca="1" si="7"/>
        <v/>
      </c>
      <c r="M190" s="3">
        <f ca="1">IF(K189="买",E190/E189-1,0)-IF(L190=1,计算结果!B$17,0)</f>
        <v>5.2917715737170745E-3</v>
      </c>
      <c r="N190" s="2">
        <f t="shared" ca="1" si="8"/>
        <v>1.0028491741574741</v>
      </c>
      <c r="O190" s="3">
        <f ca="1">1-N190/MAX(N$2:N190)</f>
        <v>7.0813682888152374E-2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6"/>
        <v>-4.0227401176901045E-3</v>
      </c>
      <c r="H191" s="3">
        <f>1-E191/MAX(E$2:E191)</f>
        <v>0.143224846994223</v>
      </c>
      <c r="I191" s="32">
        <v>-41964</v>
      </c>
      <c r="J191" s="32">
        <f ca="1">IF(ROW()&gt;计算结果!B$18+1,AVERAGE(OFFSET(I191,0,0,-计算结果!B$18,1)),AVERAGE(OFFSET(I191,0,0,-ROW(),1)))</f>
        <v>-43421.163636363635</v>
      </c>
      <c r="K191" t="str">
        <f ca="1">IF(计算结果!B$20=1,IF(I191&gt;J191,"买","卖"),IF(计算结果!B$20=2,IF(ROW()&gt;计算结果!B$19+1,IF(AND(I191&gt;OFFSET(I191,-计算结果!B$19,0,1,1),'000300'!E191&lt;OFFSET('000300'!E191,-计算结果!B$19,0,1,1)),"买",IF(AND(I191&lt;OFFSET(I191,-计算结果!B$19,0,1,1),'000300'!E191&gt;OFFSET('000300'!E191,-计算结果!B$19,0,1,1)),"卖",K190)),"买"),""))</f>
        <v>买</v>
      </c>
      <c r="L191" s="4" t="str">
        <f t="shared" ca="1" si="7"/>
        <v/>
      </c>
      <c r="M191" s="3">
        <f ca="1">IF(K190="买",E191/E190-1,0)-IF(L191=1,计算结果!B$17,0)</f>
        <v>-4.0227401176901045E-3</v>
      </c>
      <c r="N191" s="2">
        <f t="shared" ca="1" si="8"/>
        <v>0.99881497255259843</v>
      </c>
      <c r="O191" s="3">
        <f ca="1">1-N191/MAX(N$2:N191)</f>
        <v>7.455155796280688E-2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6"/>
        <v>1.3018225515721848E-3</v>
      </c>
      <c r="H192" s="3">
        <f>1-E192/MAX(E$2:E192)</f>
        <v>0.14210947777841332</v>
      </c>
      <c r="I192" s="32">
        <v>-42137</v>
      </c>
      <c r="J192" s="32">
        <f ca="1">IF(ROW()&gt;计算结果!B$18+1,AVERAGE(OFFSET(I192,0,0,-计算结果!B$18,1)),AVERAGE(OFFSET(I192,0,0,-ROW(),1)))</f>
        <v>-43308.327272727271</v>
      </c>
      <c r="K192" t="str">
        <f ca="1">IF(计算结果!B$20=1,IF(I192&gt;J192,"买","卖"),IF(计算结果!B$20=2,IF(ROW()&gt;计算结果!B$19+1,IF(AND(I192&gt;OFFSET(I192,-计算结果!B$19,0,1,1),'000300'!E192&lt;OFFSET('000300'!E192,-计算结果!B$19,0,1,1)),"买",IF(AND(I192&lt;OFFSET(I192,-计算结果!B$19,0,1,1),'000300'!E192&gt;OFFSET('000300'!E192,-计算结果!B$19,0,1,1)),"卖",K191)),"买"),""))</f>
        <v>买</v>
      </c>
      <c r="L192" s="4" t="str">
        <f t="shared" ca="1" si="7"/>
        <v/>
      </c>
      <c r="M192" s="3">
        <f ca="1">IF(K191="买",E192/E191-1,0)-IF(L192=1,计算结果!B$17,0)</f>
        <v>1.3018225515721848E-3</v>
      </c>
      <c r="N192" s="2">
        <f t="shared" ca="1" si="8"/>
        <v>1.0001152524087153</v>
      </c>
      <c r="O192" s="3">
        <f ca="1">1-N192/MAX(N$2:N192)</f>
        <v>7.3346788310645561E-2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6"/>
        <v>5.0005000500050745E-3</v>
      </c>
      <c r="H193" s="3">
        <f>1-E193/MAX(E$2:E193)</f>
        <v>0.13781959617914552</v>
      </c>
      <c r="I193" s="32">
        <v>-41837</v>
      </c>
      <c r="J193" s="32">
        <f ca="1">IF(ROW()&gt;计算结果!B$18+1,AVERAGE(OFFSET(I193,0,0,-计算结果!B$18,1)),AVERAGE(OFFSET(I193,0,0,-ROW(),1)))</f>
        <v>-43185.545454545456</v>
      </c>
      <c r="K193" t="str">
        <f ca="1">IF(计算结果!B$20=1,IF(I193&gt;J193,"买","卖"),IF(计算结果!B$20=2,IF(ROW()&gt;计算结果!B$19+1,IF(AND(I193&gt;OFFSET(I193,-计算结果!B$19,0,1,1),'000300'!E193&lt;OFFSET('000300'!E193,-计算结果!B$19,0,1,1)),"买",IF(AND(I193&lt;OFFSET(I193,-计算结果!B$19,0,1,1),'000300'!E193&gt;OFFSET('000300'!E193,-计算结果!B$19,0,1,1)),"卖",K192)),"买"),""))</f>
        <v>买</v>
      </c>
      <c r="L193" s="4" t="str">
        <f t="shared" ca="1" si="7"/>
        <v/>
      </c>
      <c r="M193" s="3">
        <f ca="1">IF(K192="买",E193/E192-1,0)-IF(L193=1,计算结果!B$17,0)</f>
        <v>5.0005000500050745E-3</v>
      </c>
      <c r="N193" s="2">
        <f t="shared" ca="1" si="8"/>
        <v>1.005116328778396</v>
      </c>
      <c r="O193" s="3">
        <f ca="1">1-N193/MAX(N$2:N193)</f>
        <v>6.8713058879255606E-2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6"/>
        <v>2.4767528001681249E-3</v>
      </c>
      <c r="H194" s="3">
        <f>1-E194/MAX(E$2:E194)</f>
        <v>0.13568418844973218</v>
      </c>
      <c r="I194" s="32">
        <v>-41752</v>
      </c>
      <c r="J194" s="32">
        <f ca="1">IF(ROW()&gt;计算结果!B$18+1,AVERAGE(OFFSET(I194,0,0,-计算结果!B$18,1)),AVERAGE(OFFSET(I194,0,0,-ROW(),1)))</f>
        <v>-43068.236363636366</v>
      </c>
      <c r="K194" t="str">
        <f ca="1">IF(计算结果!B$20=1,IF(I194&gt;J194,"买","卖"),IF(计算结果!B$20=2,IF(ROW()&gt;计算结果!B$19+1,IF(AND(I194&gt;OFFSET(I194,-计算结果!B$19,0,1,1),'000300'!E194&lt;OFFSET('000300'!E194,-计算结果!B$19,0,1,1)),"买",IF(AND(I194&lt;OFFSET(I194,-计算结果!B$19,0,1,1),'000300'!E194&gt;OFFSET('000300'!E194,-计算结果!B$19,0,1,1)),"卖",K193)),"买"),""))</f>
        <v>买</v>
      </c>
      <c r="L194" s="4" t="str">
        <f t="shared" ca="1" si="7"/>
        <v/>
      </c>
      <c r="M194" s="3">
        <f ca="1">IF(K193="买",E194/E193-1,0)-IF(L194=1,计算结果!B$17,0)</f>
        <v>2.4767528001681249E-3</v>
      </c>
      <c r="N194" s="2">
        <f t="shared" ca="1" si="8"/>
        <v>1.0076057534601925</v>
      </c>
      <c r="O194" s="3">
        <f ca="1">1-N194/MAX(N$2:N194)</f>
        <v>6.6406491340074814E-2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2">
        <v>-42363</v>
      </c>
      <c r="J195" s="32">
        <f ca="1">IF(ROW()&gt;计算结果!B$18+1,AVERAGE(OFFSET(I195,0,0,-计算结果!B$18,1)),AVERAGE(OFFSET(I195,0,0,-ROW(),1)))</f>
        <v>-42975.727272727272</v>
      </c>
      <c r="K195" t="str">
        <f ca="1">IF(计算结果!B$20=1,IF(I195&gt;J195,"买","卖"),IF(计算结果!B$20=2,IF(ROW()&gt;计算结果!B$19+1,IF(AND(I195&gt;OFFSET(I195,-计算结果!B$19,0,1,1),'000300'!E195&lt;OFFSET('000300'!E195,-计算结果!B$19,0,1,1)),"买",IF(AND(I195&lt;OFFSET(I195,-计算结果!B$19,0,1,1),'000300'!E195&gt;OFFSET('000300'!E195,-计算结果!B$19,0,1,1)),"卖",K194)),"买"),""))</f>
        <v>买</v>
      </c>
      <c r="L195" s="4" t="str">
        <f t="shared" ca="1" si="7"/>
        <v/>
      </c>
      <c r="M195" s="3">
        <f ca="1">IF(K194="买",E195/E194-1,0)-IF(L195=1,计算结果!B$17,0)</f>
        <v>-1.3654662769536197E-2</v>
      </c>
      <c r="N195" s="2">
        <f t="shared" ca="1" si="8"/>
        <v>0.99384723669204922</v>
      </c>
      <c r="O195" s="3">
        <f ca="1">1-N195/MAX(N$2:N195)</f>
        <v>7.9154395864654115E-2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9"/>
        <v>-2.0631352947096393E-2</v>
      </c>
      <c r="H196" s="3">
        <f>1-E196/MAX(E$2:E196)</f>
        <v>0.16507464393982718</v>
      </c>
      <c r="I196" s="32">
        <v>-43051</v>
      </c>
      <c r="J196" s="32">
        <f ca="1">IF(ROW()&gt;计算结果!B$18+1,AVERAGE(OFFSET(I196,0,0,-计算结果!B$18,1)),AVERAGE(OFFSET(I196,0,0,-ROW(),1)))</f>
        <v>-42904.109090909093</v>
      </c>
      <c r="K196" t="str">
        <f ca="1">IF(计算结果!B$20=1,IF(I196&gt;J196,"买","卖"),IF(计算结果!B$20=2,IF(ROW()&gt;计算结果!B$19+1,IF(AND(I196&gt;OFFSET(I196,-计算结果!B$19,0,1,1),'000300'!E196&lt;OFFSET('000300'!E196,-计算结果!B$19,0,1,1)),"买",IF(AND(I196&lt;OFFSET(I196,-计算结果!B$19,0,1,1),'000300'!E196&gt;OFFSET('000300'!E196,-计算结果!B$19,0,1,1)),"卖",K195)),"买"),""))</f>
        <v>买</v>
      </c>
      <c r="L196" s="4" t="str">
        <f t="shared" ref="L196:L259" ca="1" si="10">IF(K195&lt;&gt;K196,1,"")</f>
        <v/>
      </c>
      <c r="M196" s="3">
        <f ca="1">IF(K195="买",E196/E195-1,0)-IF(L196=1,计算结果!B$17,0)</f>
        <v>-2.0631352947096393E-2</v>
      </c>
      <c r="N196" s="2">
        <f t="shared" ref="N196:N259" ca="1" si="11">IFERROR(N195*(1+M196),N195)</f>
        <v>0.97334282357635915</v>
      </c>
      <c r="O196" s="3">
        <f ca="1">1-N196/MAX(N$2:N196)</f>
        <v>9.8152686533352629E-2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9"/>
        <v>3.4253613756307644E-5</v>
      </c>
      <c r="H197" s="3">
        <f>1-E197/MAX(E$2:E197)</f>
        <v>0.16504604472916551</v>
      </c>
      <c r="I197" s="32">
        <v>-43247</v>
      </c>
      <c r="J197" s="32">
        <f ca="1">IF(ROW()&gt;计算结果!B$18+1,AVERAGE(OFFSET(I197,0,0,-计算结果!B$18,1)),AVERAGE(OFFSET(I197,0,0,-ROW(),1)))</f>
        <v>-42828.945454545457</v>
      </c>
      <c r="K197" t="str">
        <f ca="1">IF(计算结果!B$20=1,IF(I197&gt;J197,"买","卖"),IF(计算结果!B$20=2,IF(ROW()&gt;计算结果!B$19+1,IF(AND(I197&gt;OFFSET(I197,-计算结果!B$19,0,1,1),'000300'!E197&lt;OFFSET('000300'!E197,-计算结果!B$19,0,1,1)),"买",IF(AND(I197&lt;OFFSET(I197,-计算结果!B$19,0,1,1),'000300'!E197&gt;OFFSET('000300'!E197,-计算结果!B$19,0,1,1)),"卖",K196)),"买"),""))</f>
        <v>买</v>
      </c>
      <c r="L197" s="4" t="str">
        <f t="shared" ca="1" si="10"/>
        <v/>
      </c>
      <c r="M197" s="3">
        <f ca="1">IF(K196="买",E197/E196-1,0)-IF(L197=1,计算结果!B$17,0)</f>
        <v>3.4253613756307644E-5</v>
      </c>
      <c r="N197" s="2">
        <f t="shared" ca="1" si="11"/>
        <v>0.97337616408549044</v>
      </c>
      <c r="O197" s="3">
        <f ca="1">1-N197/MAX(N$2:N197)</f>
        <v>9.8121795003809908E-2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9"/>
        <v>-9.2709938916480938E-3</v>
      </c>
      <c r="H198" s="3">
        <f>1-E198/MAX(E$2:E198)</f>
        <v>0.17278689774828881</v>
      </c>
      <c r="I198" s="32">
        <v>-43850</v>
      </c>
      <c r="J198" s="32">
        <f ca="1">IF(ROW()&gt;计算结果!B$18+1,AVERAGE(OFFSET(I198,0,0,-计算结果!B$18,1)),AVERAGE(OFFSET(I198,0,0,-ROW(),1)))</f>
        <v>-42780.4</v>
      </c>
      <c r="K198" t="str">
        <f ca="1">IF(计算结果!B$20=1,IF(I198&gt;J198,"买","卖"),IF(计算结果!B$20=2,IF(ROW()&gt;计算结果!B$19+1,IF(AND(I198&gt;OFFSET(I198,-计算结果!B$19,0,1,1),'000300'!E198&lt;OFFSET('000300'!E198,-计算结果!B$19,0,1,1)),"买",IF(AND(I198&lt;OFFSET(I198,-计算结果!B$19,0,1,1),'000300'!E198&gt;OFFSET('000300'!E198,-计算结果!B$19,0,1,1)),"卖",K197)),"买"),""))</f>
        <v>买</v>
      </c>
      <c r="L198" s="4" t="str">
        <f t="shared" ca="1" si="10"/>
        <v/>
      </c>
      <c r="M198" s="3">
        <f ca="1">IF(K197="买",E198/E197-1,0)-IF(L198=1,计算结果!B$17,0)</f>
        <v>-9.2709938916480938E-3</v>
      </c>
      <c r="N198" s="2">
        <f t="shared" ca="1" si="11"/>
        <v>0.96435199961397799</v>
      </c>
      <c r="O198" s="3">
        <f ca="1">1-N198/MAX(N$2:N198)</f>
        <v>0.10648310233334013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9"/>
        <v>9.8532953798993184E-3</v>
      </c>
      <c r="H199" s="3">
        <f>1-E199/MAX(E$2:E199)</f>
        <v>0.16463612270967987</v>
      </c>
      <c r="I199" s="32">
        <v>-43470</v>
      </c>
      <c r="J199" s="32">
        <f ca="1">IF(ROW()&gt;计算结果!B$18+1,AVERAGE(OFFSET(I199,0,0,-计算结果!B$18,1)),AVERAGE(OFFSET(I199,0,0,-ROW(),1)))</f>
        <v>-42734.036363636362</v>
      </c>
      <c r="K199" t="str">
        <f ca="1">IF(计算结果!B$20=1,IF(I199&gt;J199,"买","卖"),IF(计算结果!B$20=2,IF(ROW()&gt;计算结果!B$19+1,IF(AND(I199&gt;OFFSET(I199,-计算结果!B$19,0,1,1),'000300'!E199&lt;OFFSET('000300'!E199,-计算结果!B$19,0,1,1)),"买",IF(AND(I199&lt;OFFSET(I199,-计算结果!B$19,0,1,1),'000300'!E199&gt;OFFSET('000300'!E199,-计算结果!B$19,0,1,1)),"卖",K198)),"买"),""))</f>
        <v>买</v>
      </c>
      <c r="L199" s="4" t="str">
        <f t="shared" ca="1" si="10"/>
        <v/>
      </c>
      <c r="M199" s="3">
        <f ca="1">IF(K198="买",E199/E198-1,0)-IF(L199=1,计算结果!B$17,0)</f>
        <v>9.8532953798993184E-3</v>
      </c>
      <c r="N199" s="2">
        <f t="shared" ca="1" si="11"/>
        <v>0.97385404471637105</v>
      </c>
      <c r="O199" s="3">
        <f ca="1">1-N199/MAX(N$2:N199)</f>
        <v>9.7679016413699249E-2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9"/>
        <v>-3.9028620988724727E-3</v>
      </c>
      <c r="H200" s="3">
        <f>1-E200/MAX(E$2:E200)</f>
        <v>0.16789643272512345</v>
      </c>
      <c r="I200" s="32">
        <v>-43835</v>
      </c>
      <c r="J200" s="32">
        <f ca="1">IF(ROW()&gt;计算结果!B$18+1,AVERAGE(OFFSET(I200,0,0,-计算结果!B$18,1)),AVERAGE(OFFSET(I200,0,0,-ROW(),1)))</f>
        <v>-42705.981818181819</v>
      </c>
      <c r="K200" t="str">
        <f ca="1">IF(计算结果!B$20=1,IF(I200&gt;J200,"买","卖"),IF(计算结果!B$20=2,IF(ROW()&gt;计算结果!B$19+1,IF(AND(I200&gt;OFFSET(I200,-计算结果!B$19,0,1,1),'000300'!E200&lt;OFFSET('000300'!E200,-计算结果!B$19,0,1,1)),"买",IF(AND(I200&lt;OFFSET(I200,-计算结果!B$19,0,1,1),'000300'!E200&gt;OFFSET('000300'!E200,-计算结果!B$19,0,1,1)),"卖",K199)),"买"),""))</f>
        <v>买</v>
      </c>
      <c r="L200" s="4" t="str">
        <f t="shared" ca="1" si="10"/>
        <v/>
      </c>
      <c r="M200" s="3">
        <f ca="1">IF(K199="买",E200/E199-1,0)-IF(L200=1,计算结果!B$17,0)</f>
        <v>-3.9028620988724727E-3</v>
      </c>
      <c r="N200" s="2">
        <f t="shared" ca="1" si="11"/>
        <v>0.97005322667541383</v>
      </c>
      <c r="O200" s="3">
        <f ca="1">1-N200/MAX(N$2:N200)</f>
        <v>0.1012006507815556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9"/>
        <v>1.1021240519671016E-2</v>
      </c>
      <c r="H201" s="3">
        <f>1-E201/MAX(E$2:E201)</f>
        <v>0.15872561917291084</v>
      </c>
      <c r="I201" s="32">
        <v>-43095</v>
      </c>
      <c r="J201" s="32">
        <f ca="1">IF(ROW()&gt;计算结果!B$18+1,AVERAGE(OFFSET(I201,0,0,-计算结果!B$18,1)),AVERAGE(OFFSET(I201,0,0,-ROW(),1)))</f>
        <v>-42671.072727272731</v>
      </c>
      <c r="K201" t="str">
        <f ca="1">IF(计算结果!B$20=1,IF(I201&gt;J201,"买","卖"),IF(计算结果!B$20=2,IF(ROW()&gt;计算结果!B$19+1,IF(AND(I201&gt;OFFSET(I201,-计算结果!B$19,0,1,1),'000300'!E201&lt;OFFSET('000300'!E201,-计算结果!B$19,0,1,1)),"买",IF(AND(I201&lt;OFFSET(I201,-计算结果!B$19,0,1,1),'000300'!E201&gt;OFFSET('000300'!E201,-计算结果!B$19,0,1,1)),"卖",K200)),"买"),""))</f>
        <v>买</v>
      </c>
      <c r="L201" s="4" t="str">
        <f t="shared" ca="1" si="10"/>
        <v/>
      </c>
      <c r="M201" s="3">
        <f ca="1">IF(K200="买",E201/E200-1,0)-IF(L201=1,计算结果!B$17,0)</f>
        <v>1.1021240519671016E-2</v>
      </c>
      <c r="N201" s="2">
        <f t="shared" ca="1" si="11"/>
        <v>0.98074441660348655</v>
      </c>
      <c r="O201" s="3">
        <f ca="1">1-N201/MAX(N$2:N201)</f>
        <v>9.1294766974895358E-2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9"/>
        <v>-8.9520442389628974E-3</v>
      </c>
      <c r="H202" s="3">
        <f>1-E202/MAX(E$2:E202)</f>
        <v>0.1662567446471811</v>
      </c>
      <c r="I202" s="32">
        <v>-43566</v>
      </c>
      <c r="J202" s="32">
        <f ca="1">IF(ROW()&gt;计算结果!B$18+1,AVERAGE(OFFSET(I202,0,0,-计算结果!B$18,1)),AVERAGE(OFFSET(I202,0,0,-ROW(),1)))</f>
        <v>-42652.818181818184</v>
      </c>
      <c r="K202" t="str">
        <f ca="1">IF(计算结果!B$20=1,IF(I202&gt;J202,"买","卖"),IF(计算结果!B$20=2,IF(ROW()&gt;计算结果!B$19+1,IF(AND(I202&gt;OFFSET(I202,-计算结果!B$19,0,1,1),'000300'!E202&lt;OFFSET('000300'!E202,-计算结果!B$19,0,1,1)),"买",IF(AND(I202&lt;OFFSET(I202,-计算结果!B$19,0,1,1),'000300'!E202&gt;OFFSET('000300'!E202,-计算结果!B$19,0,1,1)),"卖",K201)),"买"),""))</f>
        <v>买</v>
      </c>
      <c r="L202" s="4" t="str">
        <f t="shared" ca="1" si="10"/>
        <v/>
      </c>
      <c r="M202" s="3">
        <f ca="1">IF(K201="买",E202/E201-1,0)-IF(L202=1,计算结果!B$17,0)</f>
        <v>-8.9520442389628974E-3</v>
      </c>
      <c r="N202" s="2">
        <f t="shared" ca="1" si="11"/>
        <v>0.97196474919893627</v>
      </c>
      <c r="O202" s="3">
        <f ca="1">1-N202/MAX(N$2:N202)</f>
        <v>9.9429536421113185E-2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9"/>
        <v>4.3220745958059137E-3</v>
      </c>
      <c r="H203" s="3">
        <f>1-E203/MAX(E$2:E203)</f>
        <v>0.16265324410379611</v>
      </c>
      <c r="I203" s="32">
        <v>-43143</v>
      </c>
      <c r="J203" s="32">
        <f ca="1">IF(ROW()&gt;计算结果!B$18+1,AVERAGE(OFFSET(I203,0,0,-计算结果!B$18,1)),AVERAGE(OFFSET(I203,0,0,-ROW(),1)))</f>
        <v>-42619.672727272729</v>
      </c>
      <c r="K203" t="str">
        <f ca="1">IF(计算结果!B$20=1,IF(I203&gt;J203,"买","卖"),IF(计算结果!B$20=2,IF(ROW()&gt;计算结果!B$19+1,IF(AND(I203&gt;OFFSET(I203,-计算结果!B$19,0,1,1),'000300'!E203&lt;OFFSET('000300'!E203,-计算结果!B$19,0,1,1)),"买",IF(AND(I203&lt;OFFSET(I203,-计算结果!B$19,0,1,1),'000300'!E203&gt;OFFSET('000300'!E203,-计算结果!B$19,0,1,1)),"卖",K202)),"买"),""))</f>
        <v>买</v>
      </c>
      <c r="L203" s="4" t="str">
        <f t="shared" ca="1" si="10"/>
        <v/>
      </c>
      <c r="M203" s="3">
        <f ca="1">IF(K202="买",E203/E202-1,0)-IF(L203=1,计算结果!B$17,0)</f>
        <v>4.3220745958059137E-3</v>
      </c>
      <c r="N203" s="2">
        <f t="shared" ca="1" si="11"/>
        <v>0.97616565334946781</v>
      </c>
      <c r="O203" s="3">
        <f ca="1">1-N203/MAX(N$2:N203)</f>
        <v>9.5537203698745743E-2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9"/>
        <v>-1.2295641878046215E-3</v>
      </c>
      <c r="H204" s="3">
        <f>1-E204/MAX(E$2:E204)</f>
        <v>0.16368281568762044</v>
      </c>
      <c r="I204" s="32">
        <v>-42781</v>
      </c>
      <c r="J204" s="32">
        <f ca="1">IF(ROW()&gt;计算结果!B$18+1,AVERAGE(OFFSET(I204,0,0,-计算结果!B$18,1)),AVERAGE(OFFSET(I204,0,0,-ROW(),1)))</f>
        <v>-42594.109090909093</v>
      </c>
      <c r="K204" t="str">
        <f ca="1">IF(计算结果!B$20=1,IF(I204&gt;J204,"买","卖"),IF(计算结果!B$20=2,IF(ROW()&gt;计算结果!B$19+1,IF(AND(I204&gt;OFFSET(I204,-计算结果!B$19,0,1,1),'000300'!E204&lt;OFFSET('000300'!E204,-计算结果!B$19,0,1,1)),"买",IF(AND(I204&lt;OFFSET(I204,-计算结果!B$19,0,1,1),'000300'!E204&gt;OFFSET('000300'!E204,-计算结果!B$19,0,1,1)),"卖",K203)),"买"),""))</f>
        <v>买</v>
      </c>
      <c r="L204" s="4" t="str">
        <f t="shared" ca="1" si="10"/>
        <v/>
      </c>
      <c r="M204" s="3">
        <f ca="1">IF(K203="买",E204/E203-1,0)-IF(L204=1,计算结果!B$17,0)</f>
        <v>-1.2295641878046215E-3</v>
      </c>
      <c r="N204" s="2">
        <f t="shared" ca="1" si="11"/>
        <v>0.97496539502074442</v>
      </c>
      <c r="O204" s="3">
        <f ca="1">1-N204/MAX(N$2:N204)</f>
        <v>9.6649298762279345E-2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9"/>
        <v>4.8331205544409617E-3</v>
      </c>
      <c r="H205" s="3">
        <f>1-E205/MAX(E$2:E205)</f>
        <v>0.15964079391408803</v>
      </c>
      <c r="I205" s="32">
        <v>-42292</v>
      </c>
      <c r="J205" s="32">
        <f ca="1">IF(ROW()&gt;计算结果!B$18+1,AVERAGE(OFFSET(I205,0,0,-计算结果!B$18,1)),AVERAGE(OFFSET(I205,0,0,-ROW(),1)))</f>
        <v>-42558.218181818185</v>
      </c>
      <c r="K205" t="str">
        <f ca="1">IF(计算结果!B$20=1,IF(I205&gt;J205,"买","卖"),IF(计算结果!B$20=2,IF(ROW()&gt;计算结果!B$19+1,IF(AND(I205&gt;OFFSET(I205,-计算结果!B$19,0,1,1),'000300'!E205&lt;OFFSET('000300'!E205,-计算结果!B$19,0,1,1)),"买",IF(AND(I205&lt;OFFSET(I205,-计算结果!B$19,0,1,1),'000300'!E205&gt;OFFSET('000300'!E205,-计算结果!B$19,0,1,1)),"卖",K204)),"买"),""))</f>
        <v>买</v>
      </c>
      <c r="L205" s="4" t="str">
        <f t="shared" ca="1" si="10"/>
        <v/>
      </c>
      <c r="M205" s="3">
        <f ca="1">IF(K204="买",E205/E204-1,0)-IF(L205=1,计算结果!B$17,0)</f>
        <v>4.8331205544409617E-3</v>
      </c>
      <c r="N205" s="2">
        <f t="shared" ca="1" si="11"/>
        <v>0.97967752031128785</v>
      </c>
      <c r="O205" s="3">
        <f ca="1">1-N205/MAX(N$2:N205)</f>
        <v>9.2283295920258634E-2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9"/>
        <v>-2.5750975587620628E-3</v>
      </c>
      <c r="H206" s="3">
        <f>1-E206/MAX(E$2:E206)</f>
        <v>0.16180480085416316</v>
      </c>
      <c r="I206" s="32">
        <v>-42549</v>
      </c>
      <c r="J206" s="32">
        <f ca="1">IF(ROW()&gt;计算结果!B$18+1,AVERAGE(OFFSET(I206,0,0,-计算结果!B$18,1)),AVERAGE(OFFSET(I206,0,0,-ROW(),1)))</f>
        <v>-42536.618181818179</v>
      </c>
      <c r="K206" t="str">
        <f ca="1">IF(计算结果!B$20=1,IF(I206&gt;J206,"买","卖"),IF(计算结果!B$20=2,IF(ROW()&gt;计算结果!B$19+1,IF(AND(I206&gt;OFFSET(I206,-计算结果!B$19,0,1,1),'000300'!E206&lt;OFFSET('000300'!E206,-计算结果!B$19,0,1,1)),"买",IF(AND(I206&lt;OFFSET(I206,-计算结果!B$19,0,1,1),'000300'!E206&gt;OFFSET('000300'!E206,-计算结果!B$19,0,1,1)),"卖",K205)),"买"),""))</f>
        <v>买</v>
      </c>
      <c r="L206" s="4" t="str">
        <f t="shared" ca="1" si="10"/>
        <v/>
      </c>
      <c r="M206" s="3">
        <f ca="1">IF(K205="买",E206/E205-1,0)-IF(L206=1,计算结果!B$17,0)</f>
        <v>-2.5750975587620628E-3</v>
      </c>
      <c r="N206" s="2">
        <f t="shared" ca="1" si="11"/>
        <v>0.97715475512036021</v>
      </c>
      <c r="O206" s="3">
        <f ca="1">1-N206/MAX(N$2:N206)</f>
        <v>9.4620754988981925E-2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9"/>
        <v>-1.8515780494739786E-2</v>
      </c>
      <c r="H207" s="3">
        <f>1-E207/MAX(E$2:E207)</f>
        <v>0.17732463917329211</v>
      </c>
      <c r="I207" s="32">
        <v>-43289</v>
      </c>
      <c r="J207" s="32">
        <f ca="1">IF(ROW()&gt;计算结果!B$18+1,AVERAGE(OFFSET(I207,0,0,-计算结果!B$18,1)),AVERAGE(OFFSET(I207,0,0,-ROW(),1)))</f>
        <v>-42514.018181818181</v>
      </c>
      <c r="K207" t="str">
        <f ca="1">IF(计算结果!B$20=1,IF(I207&gt;J207,"买","卖"),IF(计算结果!B$20=2,IF(ROW()&gt;计算结果!B$19+1,IF(AND(I207&gt;OFFSET(I207,-计算结果!B$19,0,1,1),'000300'!E207&lt;OFFSET('000300'!E207,-计算结果!B$19,0,1,1)),"买",IF(AND(I207&lt;OFFSET(I207,-计算结果!B$19,0,1,1),'000300'!E207&gt;OFFSET('000300'!E207,-计算结果!B$19,0,1,1)),"卖",K206)),"买"),""))</f>
        <v>买</v>
      </c>
      <c r="L207" s="4" t="str">
        <f t="shared" ca="1" si="10"/>
        <v/>
      </c>
      <c r="M207" s="3">
        <f ca="1">IF(K206="买",E207/E206-1,0)-IF(L207=1,计算结果!B$17,0)</f>
        <v>-1.8515780494739786E-2</v>
      </c>
      <c r="N207" s="2">
        <f t="shared" ca="1" si="11"/>
        <v>0.95906197216516043</v>
      </c>
      <c r="O207" s="3">
        <f ca="1">1-N207/MAX(N$2:N207)</f>
        <v>0.11138455835409922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9"/>
        <v>2.1089956777176067E-3</v>
      </c>
      <c r="H208" s="3">
        <f>1-E208/MAX(E$2:E208)</f>
        <v>0.17558962039314385</v>
      </c>
      <c r="I208" s="32">
        <v>-42969</v>
      </c>
      <c r="J208" s="32">
        <f ca="1">IF(ROW()&gt;计算结果!B$18+1,AVERAGE(OFFSET(I208,0,0,-计算结果!B$18,1)),AVERAGE(OFFSET(I208,0,0,-ROW(),1)))</f>
        <v>-42482.072727272731</v>
      </c>
      <c r="K208" t="str">
        <f ca="1">IF(计算结果!B$20=1,IF(I208&gt;J208,"买","卖"),IF(计算结果!B$20=2,IF(ROW()&gt;计算结果!B$19+1,IF(AND(I208&gt;OFFSET(I208,-计算结果!B$19,0,1,1),'000300'!E208&lt;OFFSET('000300'!E208,-计算结果!B$19,0,1,1)),"买",IF(AND(I208&lt;OFFSET(I208,-计算结果!B$19,0,1,1),'000300'!E208&gt;OFFSET('000300'!E208,-计算结果!B$19,0,1,1)),"卖",K207)),"买"),""))</f>
        <v>买</v>
      </c>
      <c r="L208" s="4" t="str">
        <f t="shared" ca="1" si="10"/>
        <v/>
      </c>
      <c r="M208" s="3">
        <f ca="1">IF(K207="买",E208/E207-1,0)-IF(L208=1,计算结果!B$17,0)</f>
        <v>2.1089956777176067E-3</v>
      </c>
      <c r="N208" s="2">
        <f t="shared" ca="1" si="11"/>
        <v>0.96108462971912012</v>
      </c>
      <c r="O208" s="3">
        <f ca="1">1-N208/MAX(N$2:N208)</f>
        <v>0.10951047222851484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9"/>
        <v>-3.0527642549057488E-3</v>
      </c>
      <c r="H209" s="3">
        <f>1-E209/MAX(E$2:E209)</f>
        <v>0.17810635093138094</v>
      </c>
      <c r="I209" s="32">
        <v>-42744</v>
      </c>
      <c r="J209" s="32">
        <f ca="1">IF(ROW()&gt;计算结果!B$18+1,AVERAGE(OFFSET(I209,0,0,-计算结果!B$18,1)),AVERAGE(OFFSET(I209,0,0,-ROW(),1)))</f>
        <v>-42453.618181818179</v>
      </c>
      <c r="K209" t="str">
        <f ca="1">IF(计算结果!B$20=1,IF(I209&gt;J209,"买","卖"),IF(计算结果!B$20=2,IF(ROW()&gt;计算结果!B$19+1,IF(AND(I209&gt;OFFSET(I209,-计算结果!B$19,0,1,1),'000300'!E209&lt;OFFSET('000300'!E209,-计算结果!B$19,0,1,1)),"买",IF(AND(I209&lt;OFFSET(I209,-计算结果!B$19,0,1,1),'000300'!E209&gt;OFFSET('000300'!E209,-计算结果!B$19,0,1,1)),"卖",K208)),"买"),""))</f>
        <v>买</v>
      </c>
      <c r="L209" s="4" t="str">
        <f t="shared" ca="1" si="10"/>
        <v/>
      </c>
      <c r="M209" s="3">
        <f ca="1">IF(K208="买",E209/E208-1,0)-IF(L209=1,计算结果!B$17,0)</f>
        <v>-3.0527642549057488E-3</v>
      </c>
      <c r="N209" s="2">
        <f t="shared" ca="1" si="11"/>
        <v>0.95815066491557421</v>
      </c>
      <c r="O209" s="3">
        <f ca="1">1-N209/MAX(N$2:N209)</f>
        <v>0.11222892682826358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9"/>
        <v>-6.3909992460708942E-3</v>
      </c>
      <c r="H210" s="3">
        <f>1-E210/MAX(E$2:E210)</f>
        <v>0.18335907262292894</v>
      </c>
      <c r="I210" s="32">
        <v>-43044</v>
      </c>
      <c r="J210" s="32">
        <f ca="1">IF(ROW()&gt;计算结果!B$18+1,AVERAGE(OFFSET(I210,0,0,-计算结果!B$18,1)),AVERAGE(OFFSET(I210,0,0,-ROW(),1)))</f>
        <v>-42421.781818181815</v>
      </c>
      <c r="K210" t="str">
        <f ca="1">IF(计算结果!B$20=1,IF(I210&gt;J210,"买","卖"),IF(计算结果!B$20=2,IF(ROW()&gt;计算结果!B$19+1,IF(AND(I210&gt;OFFSET(I210,-计算结果!B$19,0,1,1),'000300'!E210&lt;OFFSET('000300'!E210,-计算结果!B$19,0,1,1)),"买",IF(AND(I210&lt;OFFSET(I210,-计算结果!B$19,0,1,1),'000300'!E210&gt;OFFSET('000300'!E210,-计算结果!B$19,0,1,1)),"卖",K209)),"买"),""))</f>
        <v>买</v>
      </c>
      <c r="L210" s="4" t="str">
        <f t="shared" ca="1" si="10"/>
        <v/>
      </c>
      <c r="M210" s="3">
        <f ca="1">IF(K209="买",E210/E209-1,0)-IF(L210=1,计算结果!B$17,0)</f>
        <v>-6.3909992460708942E-3</v>
      </c>
      <c r="N210" s="2">
        <f t="shared" ca="1" si="11"/>
        <v>0.9520271247384765</v>
      </c>
      <c r="O210" s="3">
        <f ca="1">1-N210/MAX(N$2:N210)</f>
        <v>0.11790267108758756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9"/>
        <v>7.564437803511348E-3</v>
      </c>
      <c r="H211" s="3">
        <f>1-E211/MAX(E$2:E211)</f>
        <v>0.17718164311998319</v>
      </c>
      <c r="I211" s="32">
        <v>-42668</v>
      </c>
      <c r="J211" s="32">
        <f ca="1">IF(ROW()&gt;计算结果!B$18+1,AVERAGE(OFFSET(I211,0,0,-计算结果!B$18,1)),AVERAGE(OFFSET(I211,0,0,-ROW(),1)))</f>
        <v>-42394.872727272726</v>
      </c>
      <c r="K211" t="str">
        <f ca="1">IF(计算结果!B$20=1,IF(I211&gt;J211,"买","卖"),IF(计算结果!B$20=2,IF(ROW()&gt;计算结果!B$19+1,IF(AND(I211&gt;OFFSET(I211,-计算结果!B$19,0,1,1),'000300'!E211&lt;OFFSET('000300'!E211,-计算结果!B$19,0,1,1)),"买",IF(AND(I211&lt;OFFSET(I211,-计算结果!B$19,0,1,1),'000300'!E211&gt;OFFSET('000300'!E211,-计算结果!B$19,0,1,1)),"卖",K210)),"买"),""))</f>
        <v>买</v>
      </c>
      <c r="L211" s="4" t="str">
        <f t="shared" ca="1" si="10"/>
        <v/>
      </c>
      <c r="M211" s="3">
        <f ca="1">IF(K210="买",E211/E210-1,0)-IF(L211=1,计算结果!B$17,0)</f>
        <v>7.564437803511348E-3</v>
      </c>
      <c r="N211" s="2">
        <f t="shared" ca="1" si="11"/>
        <v>0.95922867471081641</v>
      </c>
      <c r="O211" s="3">
        <f ca="1">1-N211/MAX(N$2:N211)</f>
        <v>0.11123010070638617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9"/>
        <v>-5.329502270832176E-4</v>
      </c>
      <c r="H212" s="3">
        <f>1-E212/MAX(E$2:E212)</f>
        <v>0.17762016435013062</v>
      </c>
      <c r="I212" s="32">
        <v>-42747</v>
      </c>
      <c r="J212" s="32">
        <f ca="1">IF(ROW()&gt;计算结果!B$18+1,AVERAGE(OFFSET(I212,0,0,-计算结果!B$18,1)),AVERAGE(OFFSET(I212,0,0,-ROW(),1)))</f>
        <v>-42376.163636363635</v>
      </c>
      <c r="K212" t="str">
        <f ca="1">IF(计算结果!B$20=1,IF(I212&gt;J212,"买","卖"),IF(计算结果!B$20=2,IF(ROW()&gt;计算结果!B$19+1,IF(AND(I212&gt;OFFSET(I212,-计算结果!B$19,0,1,1),'000300'!E212&lt;OFFSET('000300'!E212,-计算结果!B$19,0,1,1)),"买",IF(AND(I212&lt;OFFSET(I212,-计算结果!B$19,0,1,1),'000300'!E212&gt;OFFSET('000300'!E212,-计算结果!B$19,0,1,1)),"卖",K211)),"买"),""))</f>
        <v>买</v>
      </c>
      <c r="L212" s="4" t="str">
        <f t="shared" ca="1" si="10"/>
        <v/>
      </c>
      <c r="M212" s="3">
        <f ca="1">IF(K211="买",E212/E211-1,0)-IF(L212=1,计算结果!B$17,0)</f>
        <v>-5.329502270832176E-4</v>
      </c>
      <c r="N212" s="2">
        <f t="shared" ca="1" si="11"/>
        <v>0.95871745357080451</v>
      </c>
      <c r="O212" s="3">
        <f ca="1">1-N212/MAX(N$2:N212)</f>
        <v>0.11170377082603955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9"/>
        <v>2.2697238773097261E-2</v>
      </c>
      <c r="H213" s="3">
        <f>1-E213/MAX(E$2:E213)</f>
        <v>0.15895441285820511</v>
      </c>
      <c r="I213" s="32">
        <v>-41902</v>
      </c>
      <c r="J213" s="32">
        <f ca="1">IF(ROW()&gt;计算结果!B$18+1,AVERAGE(OFFSET(I213,0,0,-计算结果!B$18,1)),AVERAGE(OFFSET(I213,0,0,-ROW(),1)))</f>
        <v>-42343.545454545456</v>
      </c>
      <c r="K213" t="str">
        <f ca="1">IF(计算结果!B$20=1,IF(I213&gt;J213,"买","卖"),IF(计算结果!B$20=2,IF(ROW()&gt;计算结果!B$19+1,IF(AND(I213&gt;OFFSET(I213,-计算结果!B$19,0,1,1),'000300'!E213&lt;OFFSET('000300'!E213,-计算结果!B$19,0,1,1)),"买",IF(AND(I213&lt;OFFSET(I213,-计算结果!B$19,0,1,1),'000300'!E213&gt;OFFSET('000300'!E213,-计算结果!B$19,0,1,1)),"卖",K212)),"买"),""))</f>
        <v>买</v>
      </c>
      <c r="L213" s="4" t="str">
        <f t="shared" ca="1" si="10"/>
        <v/>
      </c>
      <c r="M213" s="3">
        <f ca="1">IF(K212="买",E213/E212-1,0)-IF(L213=1,计算结果!B$17,0)</f>
        <v>2.2697238773097261E-2</v>
      </c>
      <c r="N213" s="2">
        <f t="shared" ca="1" si="11"/>
        <v>0.98047769253043682</v>
      </c>
      <c r="O213" s="3">
        <f ca="1">1-N213/MAX(N$2:N213)</f>
        <v>9.1541899211236233E-2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9"/>
        <v>1.8475698222706338E-3</v>
      </c>
      <c r="H214" s="3">
        <f>1-E214/MAX(E$2:E214)</f>
        <v>0.15740052241224811</v>
      </c>
      <c r="I214" s="32">
        <v>-41642</v>
      </c>
      <c r="J214" s="32">
        <f ca="1">IF(ROW()&gt;计算结果!B$18+1,AVERAGE(OFFSET(I214,0,0,-计算结果!B$18,1)),AVERAGE(OFFSET(I214,0,0,-ROW(),1)))</f>
        <v>-42299.327272727271</v>
      </c>
      <c r="K214" t="str">
        <f ca="1">IF(计算结果!B$20=1,IF(I214&gt;J214,"买","卖"),IF(计算结果!B$20=2,IF(ROW()&gt;计算结果!B$19+1,IF(AND(I214&gt;OFFSET(I214,-计算结果!B$19,0,1,1),'000300'!E214&lt;OFFSET('000300'!E214,-计算结果!B$19,0,1,1)),"买",IF(AND(I214&lt;OFFSET(I214,-计算结果!B$19,0,1,1),'000300'!E214&gt;OFFSET('000300'!E214,-计算结果!B$19,0,1,1)),"卖",K213)),"买"),""))</f>
        <v>买</v>
      </c>
      <c r="L214" s="4" t="str">
        <f t="shared" ca="1" si="10"/>
        <v/>
      </c>
      <c r="M214" s="3">
        <f ca="1">IF(K213="买",E214/E213-1,0)-IF(L214=1,计算结果!B$17,0)</f>
        <v>1.8475698222706338E-3</v>
      </c>
      <c r="N214" s="2">
        <f t="shared" ca="1" si="11"/>
        <v>0.98228919352656563</v>
      </c>
      <c r="O214" s="3">
        <f ca="1">1-N214/MAX(N$2:N214)</f>
        <v>8.9863459439421534E-2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9"/>
        <v>-1.6122280425854507E-2</v>
      </c>
      <c r="H215" s="3">
        <f>1-E215/MAX(E$2:E215)</f>
        <v>0.17098514747659632</v>
      </c>
      <c r="I215" s="32">
        <v>-42358</v>
      </c>
      <c r="J215" s="32">
        <f ca="1">IF(ROW()&gt;计算结果!B$18+1,AVERAGE(OFFSET(I215,0,0,-计算结果!B$18,1)),AVERAGE(OFFSET(I215,0,0,-ROW(),1)))</f>
        <v>-42262.836363636365</v>
      </c>
      <c r="K215" t="str">
        <f ca="1">IF(计算结果!B$20=1,IF(I215&gt;J215,"买","卖"),IF(计算结果!B$20=2,IF(ROW()&gt;计算结果!B$19+1,IF(AND(I215&gt;OFFSET(I215,-计算结果!B$19,0,1,1),'000300'!E215&lt;OFFSET('000300'!E215,-计算结果!B$19,0,1,1)),"买",IF(AND(I215&lt;OFFSET(I215,-计算结果!B$19,0,1,1),'000300'!E215&gt;OFFSET('000300'!E215,-计算结果!B$19,0,1,1)),"卖",K214)),"买"),""))</f>
        <v>买</v>
      </c>
      <c r="L215" s="4" t="str">
        <f t="shared" ca="1" si="10"/>
        <v/>
      </c>
      <c r="M215" s="3">
        <f ca="1">IF(K214="买",E215/E214-1,0)-IF(L215=1,计算结果!B$17,0)</f>
        <v>-1.6122280425854507E-2</v>
      </c>
      <c r="N215" s="2">
        <f t="shared" ca="1" si="11"/>
        <v>0.96645245168924387</v>
      </c>
      <c r="O215" s="3">
        <f ca="1">1-N215/MAX(N$2:N215)</f>
        <v>0.1045369359721563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9"/>
        <v>7.6010211356685176E-3</v>
      </c>
      <c r="H216" s="3">
        <f>1-E216/MAX(E$2:E216)</f>
        <v>0.16468378806078288</v>
      </c>
      <c r="I216" s="32">
        <v>-41839</v>
      </c>
      <c r="J216" s="32">
        <f ca="1">IF(ROW()&gt;计算结果!B$18+1,AVERAGE(OFFSET(I216,0,0,-计算结果!B$18,1)),AVERAGE(OFFSET(I216,0,0,-ROW(),1)))</f>
        <v>-42229.69090909091</v>
      </c>
      <c r="K216" t="str">
        <f ca="1">IF(计算结果!B$20=1,IF(I216&gt;J216,"买","卖"),IF(计算结果!B$20=2,IF(ROW()&gt;计算结果!B$19+1,IF(AND(I216&gt;OFFSET(I216,-计算结果!B$19,0,1,1),'000300'!E216&lt;OFFSET('000300'!E216,-计算结果!B$19,0,1,1)),"买",IF(AND(I216&lt;OFFSET(I216,-计算结果!B$19,0,1,1),'000300'!E216&gt;OFFSET('000300'!E216,-计算结果!B$19,0,1,1)),"卖",K215)),"买"),""))</f>
        <v>买</v>
      </c>
      <c r="L216" s="4" t="str">
        <f t="shared" ca="1" si="10"/>
        <v/>
      </c>
      <c r="M216" s="3">
        <f ca="1">IF(K215="买",E216/E215-1,0)-IF(L216=1,计算结果!B$17,0)</f>
        <v>7.6010211356685176E-3</v>
      </c>
      <c r="N216" s="2">
        <f t="shared" ca="1" si="11"/>
        <v>0.97379847720115242</v>
      </c>
      <c r="O216" s="3">
        <f ca="1">1-N216/MAX(N$2:N216)</f>
        <v>9.7730502296270227E-2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9"/>
        <v>6.0029900825124827E-3</v>
      </c>
      <c r="H217" s="3">
        <f>1-E217/MAX(E$2:E217)</f>
        <v>0.15966939312474981</v>
      </c>
      <c r="I217" s="32">
        <v>-41565</v>
      </c>
      <c r="J217" s="32">
        <f ca="1">IF(ROW()&gt;计算结果!B$18+1,AVERAGE(OFFSET(I217,0,0,-计算结果!B$18,1)),AVERAGE(OFFSET(I217,0,0,-ROW(),1)))</f>
        <v>-42207.199999999997</v>
      </c>
      <c r="K217" t="str">
        <f ca="1">IF(计算结果!B$20=1,IF(I217&gt;J217,"买","卖"),IF(计算结果!B$20=2,IF(ROW()&gt;计算结果!B$19+1,IF(AND(I217&gt;OFFSET(I217,-计算结果!B$19,0,1,1),'000300'!E217&lt;OFFSET('000300'!E217,-计算结果!B$19,0,1,1)),"买",IF(AND(I217&lt;OFFSET(I217,-计算结果!B$19,0,1,1),'000300'!E217&gt;OFFSET('000300'!E217,-计算结果!B$19,0,1,1)),"卖",K216)),"买"),""))</f>
        <v>买</v>
      </c>
      <c r="L217" s="4" t="str">
        <f t="shared" ca="1" si="10"/>
        <v/>
      </c>
      <c r="M217" s="3">
        <f ca="1">IF(K216="买",E217/E216-1,0)-IF(L217=1,计算结果!B$17,0)</f>
        <v>6.0029900825124827E-3</v>
      </c>
      <c r="N217" s="2">
        <f t="shared" ca="1" si="11"/>
        <v>0.97964417980215668</v>
      </c>
      <c r="O217" s="3">
        <f ca="1">1-N217/MAX(N$2:N217)</f>
        <v>9.2314187449801244E-2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9"/>
        <v>2.9608957560494087E-3</v>
      </c>
      <c r="H218" s="3">
        <f>1-E218/MAX(E$2:E218)</f>
        <v>0.1571812617971744</v>
      </c>
      <c r="I218" s="32">
        <v>-41575</v>
      </c>
      <c r="J218" s="32">
        <f ca="1">IF(ROW()&gt;计算结果!B$18+1,AVERAGE(OFFSET(I218,0,0,-计算结果!B$18,1)),AVERAGE(OFFSET(I218,0,0,-ROW(),1)))</f>
        <v>-42190.400000000001</v>
      </c>
      <c r="K218" t="str">
        <f ca="1">IF(计算结果!B$20=1,IF(I218&gt;J218,"买","卖"),IF(计算结果!B$20=2,IF(ROW()&gt;计算结果!B$19+1,IF(AND(I218&gt;OFFSET(I218,-计算结果!B$19,0,1,1),'000300'!E218&lt;OFFSET('000300'!E218,-计算结果!B$19,0,1,1)),"买",IF(AND(I218&lt;OFFSET(I218,-计算结果!B$19,0,1,1),'000300'!E218&gt;OFFSET('000300'!E218,-计算结果!B$19,0,1,1)),"卖",K217)),"买"),""))</f>
        <v>买</v>
      </c>
      <c r="L218" s="4" t="str">
        <f t="shared" ca="1" si="10"/>
        <v/>
      </c>
      <c r="M218" s="3">
        <f ca="1">IF(K217="买",E218/E217-1,0)-IF(L218=1,计算结果!B$17,0)</f>
        <v>2.9608957560494087E-3</v>
      </c>
      <c r="N218" s="2">
        <f t="shared" ca="1" si="11"/>
        <v>0.98254480409657141</v>
      </c>
      <c r="O218" s="3">
        <f ca="1">1-N218/MAX(N$2:N218)</f>
        <v>8.9626624379595121E-2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9"/>
        <v>-4.4451985069563493E-3</v>
      </c>
      <c r="H219" s="3">
        <f>1-E219/MAX(E$2:E219)</f>
        <v>0.16092775839386841</v>
      </c>
      <c r="I219" s="32">
        <v>-41829</v>
      </c>
      <c r="J219" s="32">
        <f ca="1">IF(ROW()&gt;计算结果!B$18+1,AVERAGE(OFFSET(I219,0,0,-计算结果!B$18,1)),AVERAGE(OFFSET(I219,0,0,-ROW(),1)))</f>
        <v>-42189.981818181819</v>
      </c>
      <c r="K219" t="str">
        <f ca="1">IF(计算结果!B$20=1,IF(I219&gt;J219,"买","卖"),IF(计算结果!B$20=2,IF(ROW()&gt;计算结果!B$19+1,IF(AND(I219&gt;OFFSET(I219,-计算结果!B$19,0,1,1),'000300'!E219&lt;OFFSET('000300'!E219,-计算结果!B$19,0,1,1)),"买",IF(AND(I219&lt;OFFSET(I219,-计算结果!B$19,0,1,1),'000300'!E219&gt;OFFSET('000300'!E219,-计算结果!B$19,0,1,1)),"卖",K218)),"买"),""))</f>
        <v>买</v>
      </c>
      <c r="L219" s="4" t="str">
        <f t="shared" ca="1" si="10"/>
        <v/>
      </c>
      <c r="M219" s="3">
        <f ca="1">IF(K218="买",E219/E218-1,0)-IF(L219=1,计算结果!B$17,0)</f>
        <v>-4.4451985069563493E-3</v>
      </c>
      <c r="N219" s="2">
        <f t="shared" ca="1" si="11"/>
        <v>0.97817719740038367</v>
      </c>
      <c r="O219" s="3">
        <f ca="1">1-N219/MAX(N$2:N219)</f>
        <v>9.3673414749675721E-2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9"/>
        <v>-1.0066237204176431E-2</v>
      </c>
      <c r="H220" s="3">
        <f>1-E220/MAX(E$2:E220)</f>
        <v>0.16937405860931576</v>
      </c>
      <c r="I220" s="32">
        <v>-42362</v>
      </c>
      <c r="J220" s="32">
        <f ca="1">IF(ROW()&gt;计算结果!B$18+1,AVERAGE(OFFSET(I220,0,0,-计算结果!B$18,1)),AVERAGE(OFFSET(I220,0,0,-ROW(),1)))</f>
        <v>-42186.2</v>
      </c>
      <c r="K220" t="str">
        <f ca="1">IF(计算结果!B$20=1,IF(I220&gt;J220,"买","卖"),IF(计算结果!B$20=2,IF(ROW()&gt;计算结果!B$19+1,IF(AND(I220&gt;OFFSET(I220,-计算结果!B$19,0,1,1),'000300'!E220&lt;OFFSET('000300'!E220,-计算结果!B$19,0,1,1)),"买",IF(AND(I220&lt;OFFSET(I220,-计算结果!B$19,0,1,1),'000300'!E220&gt;OFFSET('000300'!E220,-计算结果!B$19,0,1,1)),"卖",K219)),"买"),""))</f>
        <v>买</v>
      </c>
      <c r="L220" s="4" t="str">
        <f t="shared" ca="1" si="10"/>
        <v/>
      </c>
      <c r="M220" s="3">
        <f ca="1">IF(K219="买",E220/E219-1,0)-IF(L220=1,计算结果!B$17,0)</f>
        <v>-1.0066237204176431E-2</v>
      </c>
      <c r="N220" s="2">
        <f t="shared" ca="1" si="11"/>
        <v>0.96833063370363492</v>
      </c>
      <c r="O220" s="3">
        <f ca="1">1-N220/MAX(N$2:N220)</f>
        <v>0.1027967131412566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9"/>
        <v>2.8921968071067283E-3</v>
      </c>
      <c r="H221" s="3">
        <f>1-E221/MAX(E$2:E221)</f>
        <v>0.16697172491372569</v>
      </c>
      <c r="I221" s="32">
        <v>-42216</v>
      </c>
      <c r="J221" s="32">
        <f ca="1">IF(ROW()&gt;计算结果!B$18+1,AVERAGE(OFFSET(I221,0,0,-计算结果!B$18,1)),AVERAGE(OFFSET(I221,0,0,-ROW(),1)))</f>
        <v>-42195.672727272729</v>
      </c>
      <c r="K221" t="str">
        <f ca="1">IF(计算结果!B$20=1,IF(I221&gt;J221,"买","卖"),IF(计算结果!B$20=2,IF(ROW()&gt;计算结果!B$19+1,IF(AND(I221&gt;OFFSET(I221,-计算结果!B$19,0,1,1),'000300'!E221&lt;OFFSET('000300'!E221,-计算结果!B$19,0,1,1)),"买",IF(AND(I221&lt;OFFSET(I221,-计算结果!B$19,0,1,1),'000300'!E221&gt;OFFSET('000300'!E221,-计算结果!B$19,0,1,1)),"卖",K220)),"买"),""))</f>
        <v>买</v>
      </c>
      <c r="L221" s="4" t="str">
        <f t="shared" ca="1" si="10"/>
        <v/>
      </c>
      <c r="M221" s="3">
        <f ca="1">IF(K220="买",E221/E220-1,0)-IF(L221=1,计算结果!B$17,0)</f>
        <v>2.8921968071067283E-3</v>
      </c>
      <c r="N221" s="2">
        <f t="shared" ca="1" si="11"/>
        <v>0.97113123647065624</v>
      </c>
      <c r="O221" s="3">
        <f ca="1">1-N221/MAX(N$2:N221)</f>
        <v>0.10020182465967808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9"/>
        <v>-8.6973438769555322E-4</v>
      </c>
      <c r="H222" s="3">
        <f>1-E222/MAX(E$2:E222)</f>
        <v>0.16769623825049096</v>
      </c>
      <c r="I222" s="32">
        <v>-42390</v>
      </c>
      <c r="J222" s="32">
        <f ca="1">IF(ROW()&gt;计算结果!B$18+1,AVERAGE(OFFSET(I222,0,0,-计算结果!B$18,1)),AVERAGE(OFFSET(I222,0,0,-ROW(),1)))</f>
        <v>-42206.890909090907</v>
      </c>
      <c r="K222" t="str">
        <f ca="1">IF(计算结果!B$20=1,IF(I222&gt;J222,"买","卖"),IF(计算结果!B$20=2,IF(ROW()&gt;计算结果!B$19+1,IF(AND(I222&gt;OFFSET(I222,-计算结果!B$19,0,1,1),'000300'!E222&lt;OFFSET('000300'!E222,-计算结果!B$19,0,1,1)),"买",IF(AND(I222&lt;OFFSET(I222,-计算结果!B$19,0,1,1),'000300'!E222&gt;OFFSET('000300'!E222,-计算结果!B$19,0,1,1)),"卖",K221)),"买"),""))</f>
        <v>买</v>
      </c>
      <c r="L222" s="4" t="str">
        <f t="shared" ca="1" si="10"/>
        <v/>
      </c>
      <c r="M222" s="3">
        <f ca="1">IF(K221="买",E222/E221-1,0)-IF(L222=1,计算结果!B$17,0)</f>
        <v>-8.6973438769555322E-4</v>
      </c>
      <c r="N222" s="2">
        <f t="shared" ca="1" si="11"/>
        <v>0.97028661023933238</v>
      </c>
      <c r="O222" s="3">
        <f ca="1">1-N222/MAX(N$2:N222)</f>
        <v>0.10098441007475734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9"/>
        <v>-3.5850504541445893E-3</v>
      </c>
      <c r="H223" s="3">
        <f>1-E223/MAX(E$2:E223)</f>
        <v>0.17068008922953726</v>
      </c>
      <c r="I223" s="32">
        <v>-42932</v>
      </c>
      <c r="J223" s="32">
        <f ca="1">IF(ROW()&gt;计算结果!B$18+1,AVERAGE(OFFSET(I223,0,0,-计算结果!B$18,1)),AVERAGE(OFFSET(I223,0,0,-ROW(),1)))</f>
        <v>-42219.781818181815</v>
      </c>
      <c r="K223" t="str">
        <f ca="1">IF(计算结果!B$20=1,IF(I223&gt;J223,"买","卖"),IF(计算结果!B$20=2,IF(ROW()&gt;计算结果!B$19+1,IF(AND(I223&gt;OFFSET(I223,-计算结果!B$19,0,1,1),'000300'!E223&lt;OFFSET('000300'!E223,-计算结果!B$19,0,1,1)),"买",IF(AND(I223&lt;OFFSET(I223,-计算结果!B$19,0,1,1),'000300'!E223&gt;OFFSET('000300'!E223,-计算结果!B$19,0,1,1)),"卖",K222)),"买"),""))</f>
        <v>买</v>
      </c>
      <c r="L223" s="4" t="str">
        <f t="shared" ca="1" si="10"/>
        <v/>
      </c>
      <c r="M223" s="3">
        <f ca="1">IF(K222="买",E223/E222-1,0)-IF(L223=1,计算结果!B$17,0)</f>
        <v>-3.5850504541445893E-3</v>
      </c>
      <c r="N223" s="2">
        <f t="shared" ca="1" si="11"/>
        <v>0.9668080837866434</v>
      </c>
      <c r="O223" s="3">
        <f ca="1">1-N223/MAX(N$2:N223)</f>
        <v>0.10420742632370195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9"/>
        <v>-1.1874382141297102E-2</v>
      </c>
      <c r="H224" s="3">
        <f>1-E224/MAX(E$2:E224)</f>
        <v>0.18052775076741212</v>
      </c>
      <c r="I224" s="32">
        <v>-43613</v>
      </c>
      <c r="J224" s="32">
        <f ca="1">IF(ROW()&gt;计算结果!B$18+1,AVERAGE(OFFSET(I224,0,0,-计算结果!B$18,1)),AVERAGE(OFFSET(I224,0,0,-ROW(),1)))</f>
        <v>-42248.345454545452</v>
      </c>
      <c r="K224" t="str">
        <f ca="1">IF(计算结果!B$20=1,IF(I224&gt;J224,"买","卖"),IF(计算结果!B$20=2,IF(ROW()&gt;计算结果!B$19+1,IF(AND(I224&gt;OFFSET(I224,-计算结果!B$19,0,1,1),'000300'!E224&lt;OFFSET('000300'!E224,-计算结果!B$19,0,1,1)),"买",IF(AND(I224&lt;OFFSET(I224,-计算结果!B$19,0,1,1),'000300'!E224&gt;OFFSET('000300'!E224,-计算结果!B$19,0,1,1)),"卖",K223)),"买"),""))</f>
        <v>买</v>
      </c>
      <c r="L224" s="4" t="str">
        <f t="shared" ca="1" si="10"/>
        <v/>
      </c>
      <c r="M224" s="3">
        <f ca="1">IF(K223="买",E224/E223-1,0)-IF(L224=1,计算结果!B$17,0)</f>
        <v>-1.1874382141297102E-2</v>
      </c>
      <c r="N224" s="2">
        <f t="shared" ca="1" si="11"/>
        <v>0.95532783514246566</v>
      </c>
      <c r="O224" s="3">
        <f ca="1">1-N224/MAX(N$2:N224)</f>
        <v>0.11484440966287024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9"/>
        <v>7.5266690708577499E-3</v>
      </c>
      <c r="H225" s="3">
        <f>1-E225/MAX(E$2:E225)</f>
        <v>0.17435985433468704</v>
      </c>
      <c r="I225" s="32">
        <v>-43313</v>
      </c>
      <c r="J225" s="32">
        <f ca="1">IF(ROW()&gt;计算结果!B$18+1,AVERAGE(OFFSET(I225,0,0,-计算结果!B$18,1)),AVERAGE(OFFSET(I225,0,0,-ROW(),1)))</f>
        <v>-42286.836363636365</v>
      </c>
      <c r="K225" t="str">
        <f ca="1">IF(计算结果!B$20=1,IF(I225&gt;J225,"买","卖"),IF(计算结果!B$20=2,IF(ROW()&gt;计算结果!B$19+1,IF(AND(I225&gt;OFFSET(I225,-计算结果!B$19,0,1,1),'000300'!E225&lt;OFFSET('000300'!E225,-计算结果!B$19,0,1,1)),"买",IF(AND(I225&lt;OFFSET(I225,-计算结果!B$19,0,1,1),'000300'!E225&gt;OFFSET('000300'!E225,-计算结果!B$19,0,1,1)),"卖",K224)),"买"),""))</f>
        <v>卖</v>
      </c>
      <c r="L225" s="4">
        <f t="shared" ca="1" si="10"/>
        <v>1</v>
      </c>
      <c r="M225" s="3">
        <f ca="1">IF(K224="买",E225/E224-1,0)-IF(L225=1,计算结果!B$17,0)</f>
        <v>7.5266690708577499E-3</v>
      </c>
      <c r="N225" s="2">
        <f t="shared" ca="1" si="11"/>
        <v>0.96251827161176196</v>
      </c>
      <c r="O225" s="3">
        <f ca="1">1-N225/MAX(N$2:N225)</f>
        <v>0.10818213645818298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9"/>
        <v>8.9599113245888429E-3</v>
      </c>
      <c r="H226" s="3">
        <f>1-E226/MAX(E$2:E226)</f>
        <v>0.16696219184350514</v>
      </c>
      <c r="I226" s="32">
        <v>-42764</v>
      </c>
      <c r="J226" s="32">
        <f ca="1">IF(ROW()&gt;计算结果!B$18+1,AVERAGE(OFFSET(I226,0,0,-计算结果!B$18,1)),AVERAGE(OFFSET(I226,0,0,-ROW(),1)))</f>
        <v>-42323.181818181816</v>
      </c>
      <c r="K226" t="str">
        <f ca="1">IF(计算结果!B$20=1,IF(I226&gt;J226,"买","卖"),IF(计算结果!B$20=2,IF(ROW()&gt;计算结果!B$19+1,IF(AND(I226&gt;OFFSET(I226,-计算结果!B$19,0,1,1),'000300'!E226&lt;OFFSET('000300'!E226,-计算结果!B$19,0,1,1)),"买",IF(AND(I226&lt;OFFSET(I226,-计算结果!B$19,0,1,1),'000300'!E226&gt;OFFSET('000300'!E226,-计算结果!B$19,0,1,1)),"卖",K225)),"买"),""))</f>
        <v>卖</v>
      </c>
      <c r="L226" s="4" t="str">
        <f t="shared" ca="1" si="10"/>
        <v/>
      </c>
      <c r="M226" s="3">
        <f ca="1">IF(K225="买",E226/E225-1,0)-IF(L226=1,计算结果!B$17,0)</f>
        <v>0</v>
      </c>
      <c r="N226" s="2">
        <f t="shared" ca="1" si="11"/>
        <v>0.96251827161176196</v>
      </c>
      <c r="O226" s="3">
        <f ca="1">1-N226/MAX(N$2:N226)</f>
        <v>0.10818213645818298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9"/>
        <v>2.5176233635448853E-4</v>
      </c>
      <c r="H227" s="3">
        <f>1-E227/MAX(E$2:E227)</f>
        <v>0.16675246429865209</v>
      </c>
      <c r="I227" s="32">
        <v>-42988</v>
      </c>
      <c r="J227" s="32">
        <f ca="1">IF(ROW()&gt;计算结果!B$18+1,AVERAGE(OFFSET(I227,0,0,-计算结果!B$18,1)),AVERAGE(OFFSET(I227,0,0,-ROW(),1)))</f>
        <v>-42364.436363636363</v>
      </c>
      <c r="K227" t="str">
        <f ca="1">IF(计算结果!B$20=1,IF(I227&gt;J227,"买","卖"),IF(计算结果!B$20=2,IF(ROW()&gt;计算结果!B$19+1,IF(AND(I227&gt;OFFSET(I227,-计算结果!B$19,0,1,1),'000300'!E227&lt;OFFSET('000300'!E227,-计算结果!B$19,0,1,1)),"买",IF(AND(I227&lt;OFFSET(I227,-计算结果!B$19,0,1,1),'000300'!E227&gt;OFFSET('000300'!E227,-计算结果!B$19,0,1,1)),"卖",K226)),"买"),""))</f>
        <v>卖</v>
      </c>
      <c r="L227" s="4" t="str">
        <f t="shared" ca="1" si="10"/>
        <v/>
      </c>
      <c r="M227" s="3">
        <f ca="1">IF(K226="买",E227/E226-1,0)-IF(L227=1,计算结果!B$17,0)</f>
        <v>0</v>
      </c>
      <c r="N227" s="2">
        <f t="shared" ca="1" si="11"/>
        <v>0.96251827161176196</v>
      </c>
      <c r="O227" s="3">
        <f ca="1">1-N227/MAX(N$2:N227)</f>
        <v>0.10818213645818298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9"/>
        <v>1.5216346703887718E-2</v>
      </c>
      <c r="H228" s="3">
        <f>1-E228/MAX(E$2:E228)</f>
        <v>0.1540734809052603</v>
      </c>
      <c r="I228" s="32">
        <v>-42271</v>
      </c>
      <c r="J228" s="32">
        <f ca="1">IF(ROW()&gt;计算结果!B$18+1,AVERAGE(OFFSET(I228,0,0,-计算结果!B$18,1)),AVERAGE(OFFSET(I228,0,0,-ROW(),1)))</f>
        <v>-42390.163636363635</v>
      </c>
      <c r="K228" t="str">
        <f ca="1">IF(计算结果!B$20=1,IF(I228&gt;J228,"买","卖"),IF(计算结果!B$20=2,IF(ROW()&gt;计算结果!B$19+1,IF(AND(I228&gt;OFFSET(I228,-计算结果!B$19,0,1,1),'000300'!E228&lt;OFFSET('000300'!E228,-计算结果!B$19,0,1,1)),"买",IF(AND(I228&lt;OFFSET(I228,-计算结果!B$19,0,1,1),'000300'!E228&gt;OFFSET('000300'!E228,-计算结果!B$19,0,1,1)),"卖",K227)),"买"),""))</f>
        <v>卖</v>
      </c>
      <c r="L228" s="4" t="str">
        <f t="shared" ca="1" si="10"/>
        <v/>
      </c>
      <c r="M228" s="3">
        <f ca="1">IF(K227="买",E228/E227-1,0)-IF(L228=1,计算结果!B$17,0)</f>
        <v>0</v>
      </c>
      <c r="N228" s="2">
        <f t="shared" ca="1" si="11"/>
        <v>0.96251827161176196</v>
      </c>
      <c r="O228" s="3">
        <f ca="1">1-N228/MAX(N$2:N228)</f>
        <v>0.10818213645818298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9"/>
        <v>1.3072484673637419E-3</v>
      </c>
      <c r="H229" s="3">
        <f>1-E229/MAX(E$2:E229)</f>
        <v>0.15296764475967128</v>
      </c>
      <c r="I229" s="32">
        <v>-41905</v>
      </c>
      <c r="J229" s="32">
        <f ca="1">IF(ROW()&gt;计算结果!B$18+1,AVERAGE(OFFSET(I229,0,0,-计算结果!B$18,1)),AVERAGE(OFFSET(I229,0,0,-ROW(),1)))</f>
        <v>-42420.090909090912</v>
      </c>
      <c r="K229" t="str">
        <f ca="1">IF(计算结果!B$20=1,IF(I229&gt;J229,"买","卖"),IF(计算结果!B$20=2,IF(ROW()&gt;计算结果!B$19+1,IF(AND(I229&gt;OFFSET(I229,-计算结果!B$19,0,1,1),'000300'!E229&lt;OFFSET('000300'!E229,-计算结果!B$19,0,1,1)),"买",IF(AND(I229&lt;OFFSET(I229,-计算结果!B$19,0,1,1),'000300'!E229&gt;OFFSET('000300'!E229,-计算结果!B$19,0,1,1)),"卖",K228)),"买"),""))</f>
        <v>卖</v>
      </c>
      <c r="L229" s="4" t="str">
        <f t="shared" ca="1" si="10"/>
        <v/>
      </c>
      <c r="M229" s="3">
        <f ca="1">IF(K228="买",E229/E228-1,0)-IF(L229=1,计算结果!B$17,0)</f>
        <v>0</v>
      </c>
      <c r="N229" s="2">
        <f t="shared" ca="1" si="11"/>
        <v>0.96251827161176196</v>
      </c>
      <c r="O229" s="3">
        <f ca="1">1-N229/MAX(N$2:N229)</f>
        <v>0.10818213645818298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9"/>
        <v>6.5277089992354931E-4</v>
      </c>
      <c r="H230" s="3">
        <f>1-E230/MAX(E$2:E230)</f>
        <v>0.15241472668687672</v>
      </c>
      <c r="I230" s="32">
        <v>-42078</v>
      </c>
      <c r="J230" s="32">
        <f ca="1">IF(ROW()&gt;计算结果!B$18+1,AVERAGE(OFFSET(I230,0,0,-计算结果!B$18,1)),AVERAGE(OFFSET(I230,0,0,-ROW(),1)))</f>
        <v>-42447.327272727271</v>
      </c>
      <c r="K230" t="str">
        <f ca="1">IF(计算结果!B$20=1,IF(I230&gt;J230,"买","卖"),IF(计算结果!B$20=2,IF(ROW()&gt;计算结果!B$19+1,IF(AND(I230&gt;OFFSET(I230,-计算结果!B$19,0,1,1),'000300'!E230&lt;OFFSET('000300'!E230,-计算结果!B$19,0,1,1)),"买",IF(AND(I230&lt;OFFSET(I230,-计算结果!B$19,0,1,1),'000300'!E230&gt;OFFSET('000300'!E230,-计算结果!B$19,0,1,1)),"卖",K229)),"买"),""))</f>
        <v>卖</v>
      </c>
      <c r="L230" s="4" t="str">
        <f t="shared" ca="1" si="10"/>
        <v/>
      </c>
      <c r="M230" s="3">
        <f ca="1">IF(K229="买",E230/E229-1,0)-IF(L230=1,计算结果!B$17,0)</f>
        <v>0</v>
      </c>
      <c r="N230" s="2">
        <f t="shared" ca="1" si="11"/>
        <v>0.96251827161176196</v>
      </c>
      <c r="O230" s="3">
        <f ca="1">1-N230/MAX(N$2:N230)</f>
        <v>0.10818213645818298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9"/>
        <v>1.0178832527274695E-2</v>
      </c>
      <c r="H231" s="3">
        <f>1-E231/MAX(E$2:E231)</f>
        <v>0.14378729813723812</v>
      </c>
      <c r="I231" s="32">
        <v>-41491</v>
      </c>
      <c r="J231" s="32">
        <f ca="1">IF(ROW()&gt;计算结果!B$18+1,AVERAGE(OFFSET(I231,0,0,-计算结果!B$18,1)),AVERAGE(OFFSET(I231,0,0,-ROW(),1)))</f>
        <v>-42453.272727272728</v>
      </c>
      <c r="K231" t="str">
        <f ca="1">IF(计算结果!B$20=1,IF(I231&gt;J231,"买","卖"),IF(计算结果!B$20=2,IF(ROW()&gt;计算结果!B$19+1,IF(AND(I231&gt;OFFSET(I231,-计算结果!B$19,0,1,1),'000300'!E231&lt;OFFSET('000300'!E231,-计算结果!B$19,0,1,1)),"买",IF(AND(I231&lt;OFFSET(I231,-计算结果!B$19,0,1,1),'000300'!E231&gt;OFFSET('000300'!E231,-计算结果!B$19,0,1,1)),"卖",K230)),"买"),""))</f>
        <v>卖</v>
      </c>
      <c r="L231" s="4" t="str">
        <f t="shared" ca="1" si="10"/>
        <v/>
      </c>
      <c r="M231" s="3">
        <f ca="1">IF(K230="买",E231/E230-1,0)-IF(L231=1,计算结果!B$17,0)</f>
        <v>0</v>
      </c>
      <c r="N231" s="2">
        <f t="shared" ca="1" si="11"/>
        <v>0.96251827161176196</v>
      </c>
      <c r="O231" s="3">
        <f ca="1">1-N231/MAX(N$2:N231)</f>
        <v>0.10818213645818298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9"/>
        <v>-1.9150475978400028E-3</v>
      </c>
      <c r="H232" s="3">
        <f>1-E232/MAX(E$2:E232)</f>
        <v>0.14542698621518058</v>
      </c>
      <c r="I232" s="32">
        <v>-41870</v>
      </c>
      <c r="J232" s="32">
        <f ca="1">IF(ROW()&gt;计算结果!B$18+1,AVERAGE(OFFSET(I232,0,0,-计算结果!B$18,1)),AVERAGE(OFFSET(I232,0,0,-ROW(),1)))</f>
        <v>-42452.4</v>
      </c>
      <c r="K232" t="str">
        <f ca="1">IF(计算结果!B$20=1,IF(I232&gt;J232,"买","卖"),IF(计算结果!B$20=2,IF(ROW()&gt;计算结果!B$19+1,IF(AND(I232&gt;OFFSET(I232,-计算结果!B$19,0,1,1),'000300'!E232&lt;OFFSET('000300'!E232,-计算结果!B$19,0,1,1)),"买",IF(AND(I232&lt;OFFSET(I232,-计算结果!B$19,0,1,1),'000300'!E232&gt;OFFSET('000300'!E232,-计算结果!B$19,0,1,1)),"卖",K231)),"买"),""))</f>
        <v>卖</v>
      </c>
      <c r="L232" s="4" t="str">
        <f t="shared" ca="1" si="10"/>
        <v/>
      </c>
      <c r="M232" s="3">
        <f ca="1">IF(K231="买",E232/E231-1,0)-IF(L232=1,计算结果!B$17,0)</f>
        <v>0</v>
      </c>
      <c r="N232" s="2">
        <f t="shared" ca="1" si="11"/>
        <v>0.96251827161176196</v>
      </c>
      <c r="O232" s="3">
        <f ca="1">1-N232/MAX(N$2:N232)</f>
        <v>0.10818213645818298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9"/>
        <v>6.8382361143648485E-3</v>
      </c>
      <c r="H233" s="3">
        <f>1-E233/MAX(E$2:E233)</f>
        <v>0.13958321416995567</v>
      </c>
      <c r="I233" s="32">
        <v>-41401</v>
      </c>
      <c r="J233" s="32">
        <f ca="1">IF(ROW()&gt;计算结果!B$18+1,AVERAGE(OFFSET(I233,0,0,-计算结果!B$18,1)),AVERAGE(OFFSET(I233,0,0,-ROW(),1)))</f>
        <v>-42434.69090909091</v>
      </c>
      <c r="K233" t="str">
        <f ca="1">IF(计算结果!B$20=1,IF(I233&gt;J233,"买","卖"),IF(计算结果!B$20=2,IF(ROW()&gt;计算结果!B$19+1,IF(AND(I233&gt;OFFSET(I233,-计算结果!B$19,0,1,1),'000300'!E233&lt;OFFSET('000300'!E233,-计算结果!B$19,0,1,1)),"买",IF(AND(I233&lt;OFFSET(I233,-计算结果!B$19,0,1,1),'000300'!E233&gt;OFFSET('000300'!E233,-计算结果!B$19,0,1,1)),"卖",K232)),"买"),""))</f>
        <v>卖</v>
      </c>
      <c r="L233" s="4" t="str">
        <f t="shared" ca="1" si="10"/>
        <v/>
      </c>
      <c r="M233" s="3">
        <f ca="1">IF(K232="买",E233/E232-1,0)-IF(L233=1,计算结果!B$17,0)</f>
        <v>0</v>
      </c>
      <c r="N233" s="2">
        <f t="shared" ca="1" si="11"/>
        <v>0.96251827161176196</v>
      </c>
      <c r="O233" s="3">
        <f ca="1">1-N233/MAX(N$2:N233)</f>
        <v>0.10818213645818298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9"/>
        <v>3.8778585357213124E-4</v>
      </c>
      <c r="H234" s="3">
        <f>1-E234/MAX(E$2:E234)</f>
        <v>0.13924955671223482</v>
      </c>
      <c r="I234" s="32">
        <v>-41411</v>
      </c>
      <c r="J234" s="32">
        <f ca="1">IF(ROW()&gt;计算结果!B$18+1,AVERAGE(OFFSET(I234,0,0,-计算结果!B$18,1)),AVERAGE(OFFSET(I234,0,0,-ROW(),1)))</f>
        <v>-42423.272727272728</v>
      </c>
      <c r="K234" t="str">
        <f ca="1">IF(计算结果!B$20=1,IF(I234&gt;J234,"买","卖"),IF(计算结果!B$20=2,IF(ROW()&gt;计算结果!B$19+1,IF(AND(I234&gt;OFFSET(I234,-计算结果!B$19,0,1,1),'000300'!E234&lt;OFFSET('000300'!E234,-计算结果!B$19,0,1,1)),"买",IF(AND(I234&lt;OFFSET(I234,-计算结果!B$19,0,1,1),'000300'!E234&gt;OFFSET('000300'!E234,-计算结果!B$19,0,1,1)),"卖",K233)),"买"),""))</f>
        <v>卖</v>
      </c>
      <c r="L234" s="4" t="str">
        <f t="shared" ca="1" si="10"/>
        <v/>
      </c>
      <c r="M234" s="3">
        <f ca="1">IF(K233="买",E234/E233-1,0)-IF(L234=1,计算结果!B$17,0)</f>
        <v>0</v>
      </c>
      <c r="N234" s="2">
        <f t="shared" ca="1" si="11"/>
        <v>0.96251827161176196</v>
      </c>
      <c r="O234" s="3">
        <f ca="1">1-N234/MAX(N$2:N234)</f>
        <v>0.10818213645818298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9"/>
        <v>4.8842077283450802E-3</v>
      </c>
      <c r="H235" s="3">
        <f>1-E235/MAX(E$2:E235)</f>
        <v>0.13504547274495216</v>
      </c>
      <c r="I235" s="32">
        <v>-41443</v>
      </c>
      <c r="J235" s="32">
        <f ca="1">IF(ROW()&gt;计算结果!B$18+1,AVERAGE(OFFSET(I235,0,0,-计算结果!B$18,1)),AVERAGE(OFFSET(I235,0,0,-ROW(),1)))</f>
        <v>-42402.2</v>
      </c>
      <c r="K235" t="str">
        <f ca="1">IF(计算结果!B$20=1,IF(I235&gt;J235,"买","卖"),IF(计算结果!B$20=2,IF(ROW()&gt;计算结果!B$19+1,IF(AND(I235&gt;OFFSET(I235,-计算结果!B$19,0,1,1),'000300'!E235&lt;OFFSET('000300'!E235,-计算结果!B$19,0,1,1)),"买",IF(AND(I235&lt;OFFSET(I235,-计算结果!B$19,0,1,1),'000300'!E235&gt;OFFSET('000300'!E235,-计算结果!B$19,0,1,1)),"卖",K234)),"买"),""))</f>
        <v>卖</v>
      </c>
      <c r="L235" s="4" t="str">
        <f t="shared" ca="1" si="10"/>
        <v/>
      </c>
      <c r="M235" s="3">
        <f ca="1">IF(K234="买",E235/E234-1,0)-IF(L235=1,计算结果!B$17,0)</f>
        <v>0</v>
      </c>
      <c r="N235" s="2">
        <f t="shared" ca="1" si="11"/>
        <v>0.96251827161176196</v>
      </c>
      <c r="O235" s="3">
        <f ca="1">1-N235/MAX(N$2:N235)</f>
        <v>0.10818213645818298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9"/>
        <v>-4.6069743861042456E-3</v>
      </c>
      <c r="H236" s="3">
        <f>1-E236/MAX(E$2:E236)</f>
        <v>0.13903029609716111</v>
      </c>
      <c r="I236" s="32">
        <v>-41953</v>
      </c>
      <c r="J236" s="32">
        <f ca="1">IF(ROW()&gt;计算结果!B$18+1,AVERAGE(OFFSET(I236,0,0,-计算结果!B$18,1)),AVERAGE(OFFSET(I236,0,0,-ROW(),1)))</f>
        <v>-42388.927272727269</v>
      </c>
      <c r="K236" t="str">
        <f ca="1">IF(计算结果!B$20=1,IF(I236&gt;J236,"买","卖"),IF(计算结果!B$20=2,IF(ROW()&gt;计算结果!B$19+1,IF(AND(I236&gt;OFFSET(I236,-计算结果!B$19,0,1,1),'000300'!E236&lt;OFFSET('000300'!E236,-计算结果!B$19,0,1,1)),"买",IF(AND(I236&lt;OFFSET(I236,-计算结果!B$19,0,1,1),'000300'!E236&gt;OFFSET('000300'!E236,-计算结果!B$19,0,1,1)),"卖",K235)),"买"),""))</f>
        <v>卖</v>
      </c>
      <c r="L236" s="4" t="str">
        <f t="shared" ca="1" si="10"/>
        <v/>
      </c>
      <c r="M236" s="3">
        <f ca="1">IF(K235="买",E236/E235-1,0)-IF(L236=1,计算结果!B$17,0)</f>
        <v>0</v>
      </c>
      <c r="N236" s="2">
        <f t="shared" ca="1" si="11"/>
        <v>0.96251827161176196</v>
      </c>
      <c r="O236" s="3">
        <f ca="1">1-N236/MAX(N$2:N236)</f>
        <v>0.10818213645818298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9"/>
        <v>6.2116615364173899E-3</v>
      </c>
      <c r="H237" s="3">
        <f>1-E237/MAX(E$2:E237)</f>
        <v>0.13368224370340709</v>
      </c>
      <c r="I237" s="32">
        <v>-41706</v>
      </c>
      <c r="J237" s="32">
        <f ca="1">IF(ROW()&gt;计算结果!B$18+1,AVERAGE(OFFSET(I237,0,0,-计算结果!B$18,1)),AVERAGE(OFFSET(I237,0,0,-ROW(),1)))</f>
        <v>-42384.927272727269</v>
      </c>
      <c r="K237" t="str">
        <f ca="1">IF(计算结果!B$20=1,IF(I237&gt;J237,"买","卖"),IF(计算结果!B$20=2,IF(ROW()&gt;计算结果!B$19+1,IF(AND(I237&gt;OFFSET(I237,-计算结果!B$19,0,1,1),'000300'!E237&lt;OFFSET('000300'!E237,-计算结果!B$19,0,1,1)),"买",IF(AND(I237&lt;OFFSET(I237,-计算结果!B$19,0,1,1),'000300'!E237&gt;OFFSET('000300'!E237,-计算结果!B$19,0,1,1)),"卖",K236)),"买"),""))</f>
        <v>卖</v>
      </c>
      <c r="L237" s="4" t="str">
        <f t="shared" ca="1" si="10"/>
        <v/>
      </c>
      <c r="M237" s="3">
        <f ca="1">IF(K236="买",E237/E236-1,0)-IF(L237=1,计算结果!B$17,0)</f>
        <v>0</v>
      </c>
      <c r="N237" s="2">
        <f t="shared" ca="1" si="11"/>
        <v>0.96251827161176196</v>
      </c>
      <c r="O237" s="3">
        <f ca="1">1-N237/MAX(N$2:N237)</f>
        <v>0.10818213645818298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9"/>
        <v>7.8569463548829876E-3</v>
      </c>
      <c r="H238" s="3">
        <f>1-E238/MAX(E$2:E238)</f>
        <v>0.12687563156590209</v>
      </c>
      <c r="I238" s="32">
        <v>-41059</v>
      </c>
      <c r="J238" s="32">
        <f ca="1">IF(ROW()&gt;计算结果!B$18+1,AVERAGE(OFFSET(I238,0,0,-计算结果!B$18,1)),AVERAGE(OFFSET(I238,0,0,-ROW(),1)))</f>
        <v>-42365.218181818185</v>
      </c>
      <c r="K238" t="str">
        <f ca="1">IF(计算结果!B$20=1,IF(I238&gt;J238,"买","卖"),IF(计算结果!B$20=2,IF(ROW()&gt;计算结果!B$19+1,IF(AND(I238&gt;OFFSET(I238,-计算结果!B$19,0,1,1),'000300'!E238&lt;OFFSET('000300'!E238,-计算结果!B$19,0,1,1)),"买",IF(AND(I238&lt;OFFSET(I238,-计算结果!B$19,0,1,1),'000300'!E238&gt;OFFSET('000300'!E238,-计算结果!B$19,0,1,1)),"卖",K237)),"买"),""))</f>
        <v>卖</v>
      </c>
      <c r="L238" s="4" t="str">
        <f t="shared" ca="1" si="10"/>
        <v/>
      </c>
      <c r="M238" s="3">
        <f ca="1">IF(K237="买",E238/E237-1,0)-IF(L238=1,计算结果!B$17,0)</f>
        <v>0</v>
      </c>
      <c r="N238" s="2">
        <f t="shared" ca="1" si="11"/>
        <v>0.96251827161176196</v>
      </c>
      <c r="O238" s="3">
        <f ca="1">1-N238/MAX(N$2:N238)</f>
        <v>0.10818213645818298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9"/>
        <v>7.0860037777462637E-3</v>
      </c>
      <c r="H239" s="3">
        <f>1-E239/MAX(E$2:E239)</f>
        <v>0.12068866899273578</v>
      </c>
      <c r="I239" s="32">
        <v>-40526</v>
      </c>
      <c r="J239" s="32">
        <f ca="1">IF(ROW()&gt;计算结果!B$18+1,AVERAGE(OFFSET(I239,0,0,-计算结果!B$18,1)),AVERAGE(OFFSET(I239,0,0,-ROW(),1)))</f>
        <v>-42326.781818181815</v>
      </c>
      <c r="K239" t="str">
        <f ca="1">IF(计算结果!B$20=1,IF(I239&gt;J239,"买","卖"),IF(计算结果!B$20=2,IF(ROW()&gt;计算结果!B$19+1,IF(AND(I239&gt;OFFSET(I239,-计算结果!B$19,0,1,1),'000300'!E239&lt;OFFSET('000300'!E239,-计算结果!B$19,0,1,1)),"买",IF(AND(I239&lt;OFFSET(I239,-计算结果!B$19,0,1,1),'000300'!E239&gt;OFFSET('000300'!E239,-计算结果!B$19,0,1,1)),"卖",K238)),"买"),""))</f>
        <v>卖</v>
      </c>
      <c r="L239" s="4" t="str">
        <f t="shared" ca="1" si="10"/>
        <v/>
      </c>
      <c r="M239" s="3">
        <f ca="1">IF(K238="买",E239/E238-1,0)-IF(L239=1,计算结果!B$17,0)</f>
        <v>0</v>
      </c>
      <c r="N239" s="2">
        <f t="shared" ca="1" si="11"/>
        <v>0.96251827161176196</v>
      </c>
      <c r="O239" s="3">
        <f ca="1">1-N239/MAX(N$2:N239)</f>
        <v>0.10818213645818298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9"/>
        <v>-3.2741386413408513E-3</v>
      </c>
      <c r="H240" s="3">
        <f>1-E240/MAX(E$2:E240)</f>
        <v>0.12356765619935561</v>
      </c>
      <c r="I240" s="32">
        <v>-40667</v>
      </c>
      <c r="J240" s="32">
        <f ca="1">IF(ROW()&gt;计算结果!B$18+1,AVERAGE(OFFSET(I240,0,0,-计算结果!B$18,1)),AVERAGE(OFFSET(I240,0,0,-ROW(),1)))</f>
        <v>-42305.218181818185</v>
      </c>
      <c r="K240" t="str">
        <f ca="1">IF(计算结果!B$20=1,IF(I240&gt;J240,"买","卖"),IF(计算结果!B$20=2,IF(ROW()&gt;计算结果!B$19+1,IF(AND(I240&gt;OFFSET(I240,-计算结果!B$19,0,1,1),'000300'!E240&lt;OFFSET('000300'!E240,-计算结果!B$19,0,1,1)),"买",IF(AND(I240&lt;OFFSET(I240,-计算结果!B$19,0,1,1),'000300'!E240&gt;OFFSET('000300'!E240,-计算结果!B$19,0,1,1)),"卖",K239)),"买"),""))</f>
        <v>卖</v>
      </c>
      <c r="L240" s="4" t="str">
        <f t="shared" ca="1" si="10"/>
        <v/>
      </c>
      <c r="M240" s="3">
        <f ca="1">IF(K239="买",E240/E239-1,0)-IF(L240=1,计算结果!B$17,0)</f>
        <v>0</v>
      </c>
      <c r="N240" s="2">
        <f t="shared" ca="1" si="11"/>
        <v>0.96251827161176196</v>
      </c>
      <c r="O240" s="3">
        <f ca="1">1-N240/MAX(N$2:N240)</f>
        <v>0.10818213645818298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9"/>
        <v>1.6968325791855143E-3</v>
      </c>
      <c r="H241" s="3">
        <f>1-E241/MAX(E$2:E241)</f>
        <v>0.12208049724494274</v>
      </c>
      <c r="I241" s="32">
        <v>-40575</v>
      </c>
      <c r="J241" s="32">
        <f ca="1">IF(ROW()&gt;计算结果!B$18+1,AVERAGE(OFFSET(I241,0,0,-计算结果!B$18,1)),AVERAGE(OFFSET(I241,0,0,-ROW(),1)))</f>
        <v>-42289.618181818179</v>
      </c>
      <c r="K241" t="str">
        <f ca="1">IF(计算结果!B$20=1,IF(I241&gt;J241,"买","卖"),IF(计算结果!B$20=2,IF(ROW()&gt;计算结果!B$19+1,IF(AND(I241&gt;OFFSET(I241,-计算结果!B$19,0,1,1),'000300'!E241&lt;OFFSET('000300'!E241,-计算结果!B$19,0,1,1)),"买",IF(AND(I241&lt;OFFSET(I241,-计算结果!B$19,0,1,1),'000300'!E241&gt;OFFSET('000300'!E241,-计算结果!B$19,0,1,1)),"卖",K240)),"买"),""))</f>
        <v>卖</v>
      </c>
      <c r="L241" s="4" t="str">
        <f t="shared" ca="1" si="10"/>
        <v/>
      </c>
      <c r="M241" s="3">
        <f ca="1">IF(K240="买",E241/E240-1,0)-IF(L241=1,计算结果!B$17,0)</f>
        <v>0</v>
      </c>
      <c r="N241" s="2">
        <f t="shared" ca="1" si="11"/>
        <v>0.96251827161176196</v>
      </c>
      <c r="O241" s="3">
        <f ca="1">1-N241/MAX(N$2:N241)</f>
        <v>0.10818213645818298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9"/>
        <v>1.2064022933588214E-2</v>
      </c>
      <c r="H242" s="3">
        <f>1-E242/MAX(E$2:E242)</f>
        <v>0.11148925622986139</v>
      </c>
      <c r="I242" s="32">
        <v>-40074</v>
      </c>
      <c r="J242" s="32">
        <f ca="1">IF(ROW()&gt;计算结果!B$18+1,AVERAGE(OFFSET(I242,0,0,-计算结果!B$18,1)),AVERAGE(OFFSET(I242,0,0,-ROW(),1)))</f>
        <v>-42258.727272727272</v>
      </c>
      <c r="K242" t="str">
        <f ca="1">IF(计算结果!B$20=1,IF(I242&gt;J242,"买","卖"),IF(计算结果!B$20=2,IF(ROW()&gt;计算结果!B$19+1,IF(AND(I242&gt;OFFSET(I242,-计算结果!B$19,0,1,1),'000300'!E242&lt;OFFSET('000300'!E242,-计算结果!B$19,0,1,1)),"买",IF(AND(I242&lt;OFFSET(I242,-计算结果!B$19,0,1,1),'000300'!E242&gt;OFFSET('000300'!E242,-计算结果!B$19,0,1,1)),"卖",K241)),"买"),""))</f>
        <v>卖</v>
      </c>
      <c r="L242" s="4" t="str">
        <f t="shared" ca="1" si="10"/>
        <v/>
      </c>
      <c r="M242" s="3">
        <f ca="1">IF(K241="买",E242/E241-1,0)-IF(L242=1,计算结果!B$17,0)</f>
        <v>0</v>
      </c>
      <c r="N242" s="2">
        <f t="shared" ca="1" si="11"/>
        <v>0.96251827161176196</v>
      </c>
      <c r="O242" s="3">
        <f ca="1">1-N242/MAX(N$2:N242)</f>
        <v>0.10818213645818298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9"/>
        <v>-9.2057122624807919E-3</v>
      </c>
      <c r="H243" s="3">
        <f>1-E243/MAX(E$2:E243)</f>
        <v>0.11966863047913212</v>
      </c>
      <c r="I243" s="32">
        <v>-40577</v>
      </c>
      <c r="J243" s="32">
        <f ca="1">IF(ROW()&gt;计算结果!B$18+1,AVERAGE(OFFSET(I243,0,0,-计算结果!B$18,1)),AVERAGE(OFFSET(I243,0,0,-ROW(),1)))</f>
        <v>-42228.963636363638</v>
      </c>
      <c r="K243" t="str">
        <f ca="1">IF(计算结果!B$20=1,IF(I243&gt;J243,"买","卖"),IF(计算结果!B$20=2,IF(ROW()&gt;计算结果!B$19+1,IF(AND(I243&gt;OFFSET(I243,-计算结果!B$19,0,1,1),'000300'!E243&lt;OFFSET('000300'!E243,-计算结果!B$19,0,1,1)),"买",IF(AND(I243&lt;OFFSET(I243,-计算结果!B$19,0,1,1),'000300'!E243&gt;OFFSET('000300'!E243,-计算结果!B$19,0,1,1)),"卖",K242)),"买"),""))</f>
        <v>卖</v>
      </c>
      <c r="L243" s="4" t="str">
        <f t="shared" ca="1" si="10"/>
        <v/>
      </c>
      <c r="M243" s="3">
        <f ca="1">IF(K242="买",E243/E242-1,0)-IF(L243=1,计算结果!B$17,0)</f>
        <v>0</v>
      </c>
      <c r="N243" s="2">
        <f t="shared" ca="1" si="11"/>
        <v>0.96251827161176196</v>
      </c>
      <c r="O243" s="3">
        <f ca="1">1-N243/MAX(N$2:N243)</f>
        <v>0.10818213645818298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9"/>
        <v>1.9470464020791445E-2</v>
      </c>
      <c r="H244" s="3">
        <f>1-E244/MAX(E$2:E244)</f>
        <v>0.10252817022250194</v>
      </c>
      <c r="I244" s="32">
        <v>-39967</v>
      </c>
      <c r="J244" s="32">
        <f ca="1">IF(ROW()&gt;计算结果!B$18+1,AVERAGE(OFFSET(I244,0,0,-计算结果!B$18,1)),AVERAGE(OFFSET(I244,0,0,-ROW(),1)))</f>
        <v>-42187.709090909091</v>
      </c>
      <c r="K244" t="str">
        <f ca="1">IF(计算结果!B$20=1,IF(I244&gt;J244,"买","卖"),IF(计算结果!B$20=2,IF(ROW()&gt;计算结果!B$19+1,IF(AND(I244&gt;OFFSET(I244,-计算结果!B$19,0,1,1),'000300'!E244&lt;OFFSET('000300'!E244,-计算结果!B$19,0,1,1)),"买",IF(AND(I244&lt;OFFSET(I244,-计算结果!B$19,0,1,1),'000300'!E244&gt;OFFSET('000300'!E244,-计算结果!B$19,0,1,1)),"卖",K243)),"买"),""))</f>
        <v>卖</v>
      </c>
      <c r="L244" s="4" t="str">
        <f t="shared" ca="1" si="10"/>
        <v/>
      </c>
      <c r="M244" s="3">
        <f ca="1">IF(K243="买",E244/E243-1,0)-IF(L244=1,计算结果!B$17,0)</f>
        <v>0</v>
      </c>
      <c r="N244" s="2">
        <f t="shared" ca="1" si="11"/>
        <v>0.96251827161176196</v>
      </c>
      <c r="O244" s="3">
        <f ca="1">1-N244/MAX(N$2:N244)</f>
        <v>0.10818213645818298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9"/>
        <v>1.8801185430674661E-2</v>
      </c>
      <c r="H245" s="3">
        <f>1-E245/MAX(E$2:E245)</f>
        <v>8.5654635932048251E-2</v>
      </c>
      <c r="I245" s="32">
        <v>-39337</v>
      </c>
      <c r="J245" s="32">
        <f ca="1">IF(ROW()&gt;计算结果!B$18+1,AVERAGE(OFFSET(I245,0,0,-计算结果!B$18,1)),AVERAGE(OFFSET(I245,0,0,-ROW(),1)))</f>
        <v>-42145.30909090909</v>
      </c>
      <c r="K245" t="str">
        <f ca="1">IF(计算结果!B$20=1,IF(I245&gt;J245,"买","卖"),IF(计算结果!B$20=2,IF(ROW()&gt;计算结果!B$19+1,IF(AND(I245&gt;OFFSET(I245,-计算结果!B$19,0,1,1),'000300'!E245&lt;OFFSET('000300'!E245,-计算结果!B$19,0,1,1)),"买",IF(AND(I245&lt;OFFSET(I245,-计算结果!B$19,0,1,1),'000300'!E245&gt;OFFSET('000300'!E245,-计算结果!B$19,0,1,1)),"卖",K244)),"买"),""))</f>
        <v>卖</v>
      </c>
      <c r="L245" s="4" t="str">
        <f t="shared" ca="1" si="10"/>
        <v/>
      </c>
      <c r="M245" s="3">
        <f ca="1">IF(K244="买",E245/E244-1,0)-IF(L245=1,计算结果!B$17,0)</f>
        <v>0</v>
      </c>
      <c r="N245" s="2">
        <f t="shared" ca="1" si="11"/>
        <v>0.96251827161176196</v>
      </c>
      <c r="O245" s="3">
        <f ca="1">1-N245/MAX(N$2:N245)</f>
        <v>0.10818213645818298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9"/>
        <v>1.136446571371974E-2</v>
      </c>
      <c r="H246" s="3">
        <f>1-E246/MAX(E$2:E246)</f>
        <v>7.5263589391599495E-2</v>
      </c>
      <c r="I246" s="32">
        <v>-38840</v>
      </c>
      <c r="J246" s="32">
        <f ca="1">IF(ROW()&gt;计算结果!B$18+1,AVERAGE(OFFSET(I246,0,0,-计算结果!B$18,1)),AVERAGE(OFFSET(I246,0,0,-ROW(),1)))</f>
        <v>-42088.509090909094</v>
      </c>
      <c r="K246" t="str">
        <f ca="1">IF(计算结果!B$20=1,IF(I246&gt;J246,"买","卖"),IF(计算结果!B$20=2,IF(ROW()&gt;计算结果!B$19+1,IF(AND(I246&gt;OFFSET(I246,-计算结果!B$19,0,1,1),'000300'!E246&lt;OFFSET('000300'!E246,-计算结果!B$19,0,1,1)),"买",IF(AND(I246&lt;OFFSET(I246,-计算结果!B$19,0,1,1),'000300'!E246&gt;OFFSET('000300'!E246,-计算结果!B$19,0,1,1)),"卖",K245)),"买"),""))</f>
        <v>卖</v>
      </c>
      <c r="L246" s="4" t="str">
        <f t="shared" ca="1" si="10"/>
        <v/>
      </c>
      <c r="M246" s="3">
        <f ca="1">IF(K245="买",E246/E245-1,0)-IF(L246=1,计算结果!B$17,0)</f>
        <v>0</v>
      </c>
      <c r="N246" s="2">
        <f t="shared" ca="1" si="11"/>
        <v>0.96251827161176196</v>
      </c>
      <c r="O246" s="3">
        <f ca="1">1-N246/MAX(N$2:N246)</f>
        <v>0.10818213645818298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9"/>
        <v>5.381276867725715E-3</v>
      </c>
      <c r="H247" s="3">
        <f>1-E247/MAX(E$2:E247)</f>
        <v>7.0287326736448774E-2</v>
      </c>
      <c r="I247" s="32">
        <v>-38225</v>
      </c>
      <c r="J247" s="32">
        <f ca="1">IF(ROW()&gt;计算结果!B$18+1,AVERAGE(OFFSET(I247,0,0,-计算结果!B$18,1)),AVERAGE(OFFSET(I247,0,0,-ROW(),1)))</f>
        <v>-42017.381818181821</v>
      </c>
      <c r="K247" t="str">
        <f ca="1">IF(计算结果!B$20=1,IF(I247&gt;J247,"买","卖"),IF(计算结果!B$20=2,IF(ROW()&gt;计算结果!B$19+1,IF(AND(I247&gt;OFFSET(I247,-计算结果!B$19,0,1,1),'000300'!E247&lt;OFFSET('000300'!E247,-计算结果!B$19,0,1,1)),"买",IF(AND(I247&lt;OFFSET(I247,-计算结果!B$19,0,1,1),'000300'!E247&gt;OFFSET('000300'!E247,-计算结果!B$19,0,1,1)),"卖",K246)),"买"),""))</f>
        <v>卖</v>
      </c>
      <c r="L247" s="4" t="str">
        <f t="shared" ca="1" si="10"/>
        <v/>
      </c>
      <c r="M247" s="3">
        <f ca="1">IF(K246="买",E247/E246-1,0)-IF(L247=1,计算结果!B$17,0)</f>
        <v>0</v>
      </c>
      <c r="N247" s="2">
        <f t="shared" ca="1" si="11"/>
        <v>0.96251827161176196</v>
      </c>
      <c r="O247" s="3">
        <f ca="1">1-N247/MAX(N$2:N247)</f>
        <v>0.10818213645818298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9"/>
        <v>2.9735965137143161E-3</v>
      </c>
      <c r="H248" s="3">
        <f>1-E248/MAX(E$2:E248)</f>
        <v>6.7522736372476189E-2</v>
      </c>
      <c r="I248" s="32">
        <v>-38160</v>
      </c>
      <c r="J248" s="32">
        <f ca="1">IF(ROW()&gt;计算结果!B$18+1,AVERAGE(OFFSET(I248,0,0,-计算结果!B$18,1)),AVERAGE(OFFSET(I248,0,0,-ROW(),1)))</f>
        <v>-41950.527272727275</v>
      </c>
      <c r="K248" t="str">
        <f ca="1">IF(计算结果!B$20=1,IF(I248&gt;J248,"买","卖"),IF(计算结果!B$20=2,IF(ROW()&gt;计算结果!B$19+1,IF(AND(I248&gt;OFFSET(I248,-计算结果!B$19,0,1,1),'000300'!E248&lt;OFFSET('000300'!E248,-计算结果!B$19,0,1,1)),"买",IF(AND(I248&lt;OFFSET(I248,-计算结果!B$19,0,1,1),'000300'!E248&gt;OFFSET('000300'!E248,-计算结果!B$19,0,1,1)),"卖",K247)),"买"),""))</f>
        <v>卖</v>
      </c>
      <c r="L248" s="4" t="str">
        <f t="shared" ca="1" si="10"/>
        <v/>
      </c>
      <c r="M248" s="3">
        <f ca="1">IF(K247="买",E248/E247-1,0)-IF(L248=1,计算结果!B$17,0)</f>
        <v>0</v>
      </c>
      <c r="N248" s="2">
        <f t="shared" ca="1" si="11"/>
        <v>0.96251827161176196</v>
      </c>
      <c r="O248" s="3">
        <f ca="1">1-N248/MAX(N$2:N248)</f>
        <v>0.10818213645818298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9"/>
        <v>-4.7743188672493275E-3</v>
      </c>
      <c r="H249" s="3">
        <f>1-E249/MAX(E$2:E249)</f>
        <v>7.1974680165494132E-2</v>
      </c>
      <c r="I249" s="32">
        <v>-38515</v>
      </c>
      <c r="J249" s="32">
        <f ca="1">IF(ROW()&gt;计算结果!B$18+1,AVERAGE(OFFSET(I249,0,0,-计算结果!B$18,1)),AVERAGE(OFFSET(I249,0,0,-ROW(),1)))</f>
        <v>-41891.672727272729</v>
      </c>
      <c r="K249" t="str">
        <f ca="1">IF(计算结果!B$20=1,IF(I249&gt;J249,"买","卖"),IF(计算结果!B$20=2,IF(ROW()&gt;计算结果!B$19+1,IF(AND(I249&gt;OFFSET(I249,-计算结果!B$19,0,1,1),'000300'!E249&lt;OFFSET('000300'!E249,-计算结果!B$19,0,1,1)),"买",IF(AND(I249&lt;OFFSET(I249,-计算结果!B$19,0,1,1),'000300'!E249&gt;OFFSET('000300'!E249,-计算结果!B$19,0,1,1)),"卖",K248)),"买"),""))</f>
        <v>卖</v>
      </c>
      <c r="L249" s="4" t="str">
        <f t="shared" ca="1" si="10"/>
        <v/>
      </c>
      <c r="M249" s="3">
        <f ca="1">IF(K248="买",E249/E248-1,0)-IF(L249=1,计算结果!B$17,0)</f>
        <v>0</v>
      </c>
      <c r="N249" s="2">
        <f t="shared" ca="1" si="11"/>
        <v>0.96251827161176196</v>
      </c>
      <c r="O249" s="3">
        <f ca="1">1-N249/MAX(N$2:N249)</f>
        <v>0.10818213645818298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9"/>
        <v>1.0518962896002071E-2</v>
      </c>
      <c r="H250" s="3">
        <f>1-E250/MAX(E$2:E250)</f>
        <v>6.2212816259604509E-2</v>
      </c>
      <c r="I250" s="32">
        <v>-37802</v>
      </c>
      <c r="J250" s="32">
        <f ca="1">IF(ROW()&gt;计算结果!B$18+1,AVERAGE(OFFSET(I250,0,0,-计算结果!B$18,1)),AVERAGE(OFFSET(I250,0,0,-ROW(),1)))</f>
        <v>-41808.745454545453</v>
      </c>
      <c r="K250" t="str">
        <f ca="1">IF(计算结果!B$20=1,IF(I250&gt;J250,"买","卖"),IF(计算结果!B$20=2,IF(ROW()&gt;计算结果!B$19+1,IF(AND(I250&gt;OFFSET(I250,-计算结果!B$19,0,1,1),'000300'!E250&lt;OFFSET('000300'!E250,-计算结果!B$19,0,1,1)),"买",IF(AND(I250&lt;OFFSET(I250,-计算结果!B$19,0,1,1),'000300'!E250&gt;OFFSET('000300'!E250,-计算结果!B$19,0,1,1)),"卖",K249)),"买"),""))</f>
        <v>卖</v>
      </c>
      <c r="L250" s="4" t="str">
        <f t="shared" ca="1" si="10"/>
        <v/>
      </c>
      <c r="M250" s="3">
        <f ca="1">IF(K249="买",E250/E249-1,0)-IF(L250=1,计算结果!B$17,0)</f>
        <v>0</v>
      </c>
      <c r="N250" s="2">
        <f t="shared" ca="1" si="11"/>
        <v>0.96251827161176196</v>
      </c>
      <c r="O250" s="3">
        <f ca="1">1-N250/MAX(N$2:N250)</f>
        <v>0.10818213645818298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9"/>
        <v>-4.9912576749482351E-3</v>
      </c>
      <c r="H251" s="3">
        <f>1-E251/MAX(E$2:E251)</f>
        <v>6.6893553737916944E-2</v>
      </c>
      <c r="I251" s="32">
        <v>-37832</v>
      </c>
      <c r="J251" s="32">
        <f ca="1">IF(ROW()&gt;计算结果!B$18+1,AVERAGE(OFFSET(I251,0,0,-计算结果!B$18,1)),AVERAGE(OFFSET(I251,0,0,-ROW(),1)))</f>
        <v>-41713.854545454546</v>
      </c>
      <c r="K251" t="str">
        <f ca="1">IF(计算结果!B$20=1,IF(I251&gt;J251,"买","卖"),IF(计算结果!B$20=2,IF(ROW()&gt;计算结果!B$19+1,IF(AND(I251&gt;OFFSET(I251,-计算结果!B$19,0,1,1),'000300'!E251&lt;OFFSET('000300'!E251,-计算结果!B$19,0,1,1)),"买",IF(AND(I251&lt;OFFSET(I251,-计算结果!B$19,0,1,1),'000300'!E251&gt;OFFSET('000300'!E251,-计算结果!B$19,0,1,1)),"卖",K250)),"买"),""))</f>
        <v>卖</v>
      </c>
      <c r="L251" s="4" t="str">
        <f t="shared" ca="1" si="10"/>
        <v/>
      </c>
      <c r="M251" s="3">
        <f ca="1">IF(K250="买",E251/E250-1,0)-IF(L251=1,计算结果!B$17,0)</f>
        <v>0</v>
      </c>
      <c r="N251" s="2">
        <f t="shared" ca="1" si="11"/>
        <v>0.96251827161176196</v>
      </c>
      <c r="O251" s="3">
        <f ca="1">1-N251/MAX(N$2:N251)</f>
        <v>0.10818213645818298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9"/>
        <v>-1.7746038557023169E-2</v>
      </c>
      <c r="H252" s="3">
        <f>1-E252/MAX(E$2:E252)</f>
        <v>8.3452496711090784E-2</v>
      </c>
      <c r="I252" s="32">
        <v>-38379</v>
      </c>
      <c r="J252" s="32">
        <f ca="1">IF(ROW()&gt;计算结果!B$18+1,AVERAGE(OFFSET(I252,0,0,-计算结果!B$18,1)),AVERAGE(OFFSET(I252,0,0,-ROW(),1)))</f>
        <v>-41625.345454545452</v>
      </c>
      <c r="K252" t="str">
        <f ca="1">IF(计算结果!B$20=1,IF(I252&gt;J252,"买","卖"),IF(计算结果!B$20=2,IF(ROW()&gt;计算结果!B$19+1,IF(AND(I252&gt;OFFSET(I252,-计算结果!B$19,0,1,1),'000300'!E252&lt;OFFSET('000300'!E252,-计算结果!B$19,0,1,1)),"买",IF(AND(I252&lt;OFFSET(I252,-计算结果!B$19,0,1,1),'000300'!E252&gt;OFFSET('000300'!E252,-计算结果!B$19,0,1,1)),"卖",K251)),"买"),""))</f>
        <v>卖</v>
      </c>
      <c r="L252" s="4" t="str">
        <f t="shared" ca="1" si="10"/>
        <v/>
      </c>
      <c r="M252" s="3">
        <f ca="1">IF(K251="买",E252/E251-1,0)-IF(L252=1,计算结果!B$17,0)</f>
        <v>0</v>
      </c>
      <c r="N252" s="2">
        <f t="shared" ca="1" si="11"/>
        <v>0.96251827161176196</v>
      </c>
      <c r="O252" s="3">
        <f ca="1">1-N252/MAX(N$2:N252)</f>
        <v>0.10818213645818298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9"/>
        <v>2.9643035446829114E-3</v>
      </c>
      <c r="H253" s="3">
        <f>1-E253/MAX(E$2:E253)</f>
        <v>8.0735571698221209E-2</v>
      </c>
      <c r="I253" s="32">
        <v>-38429</v>
      </c>
      <c r="J253" s="32">
        <f ca="1">IF(ROW()&gt;计算结果!B$18+1,AVERAGE(OFFSET(I253,0,0,-计算结果!B$18,1)),AVERAGE(OFFSET(I253,0,0,-ROW(),1)))</f>
        <v>-41526.781818181815</v>
      </c>
      <c r="K253" t="str">
        <f ca="1">IF(计算结果!B$20=1,IF(I253&gt;J253,"买","卖"),IF(计算结果!B$20=2,IF(ROW()&gt;计算结果!B$19+1,IF(AND(I253&gt;OFFSET(I253,-计算结果!B$19,0,1,1),'000300'!E253&lt;OFFSET('000300'!E253,-计算结果!B$19,0,1,1)),"买",IF(AND(I253&lt;OFFSET(I253,-计算结果!B$19,0,1,1),'000300'!E253&gt;OFFSET('000300'!E253,-计算结果!B$19,0,1,1)),"卖",K252)),"买"),""))</f>
        <v>卖</v>
      </c>
      <c r="L253" s="4" t="str">
        <f t="shared" ca="1" si="10"/>
        <v/>
      </c>
      <c r="M253" s="3">
        <f ca="1">IF(K252="买",E253/E252-1,0)-IF(L253=1,计算结果!B$17,0)</f>
        <v>0</v>
      </c>
      <c r="N253" s="2">
        <f t="shared" ca="1" si="11"/>
        <v>0.96251827161176196</v>
      </c>
      <c r="O253" s="3">
        <f ca="1">1-N253/MAX(N$2:N253)</f>
        <v>0.10818213645818298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9"/>
        <v>2.0045836833317843E-2</v>
      </c>
      <c r="H254" s="3">
        <f>1-E254/MAX(E$2:E254)</f>
        <v>6.2308146961810529E-2</v>
      </c>
      <c r="I254" s="32">
        <v>-37644</v>
      </c>
      <c r="J254" s="32">
        <f ca="1">IF(ROW()&gt;计算结果!B$18+1,AVERAGE(OFFSET(I254,0,0,-计算结果!B$18,1)),AVERAGE(OFFSET(I254,0,0,-ROW(),1)))</f>
        <v>-41420.854545454546</v>
      </c>
      <c r="K254" t="str">
        <f ca="1">IF(计算结果!B$20=1,IF(I254&gt;J254,"买","卖"),IF(计算结果!B$20=2,IF(ROW()&gt;计算结果!B$19+1,IF(AND(I254&gt;OFFSET(I254,-计算结果!B$19,0,1,1),'000300'!E254&lt;OFFSET('000300'!E254,-计算结果!B$19,0,1,1)),"买",IF(AND(I254&lt;OFFSET(I254,-计算结果!B$19,0,1,1),'000300'!E254&gt;OFFSET('000300'!E254,-计算结果!B$19,0,1,1)),"卖",K253)),"买"),""))</f>
        <v>卖</v>
      </c>
      <c r="L254" s="4" t="str">
        <f t="shared" ca="1" si="10"/>
        <v/>
      </c>
      <c r="M254" s="3">
        <f ca="1">IF(K253="买",E254/E253-1,0)-IF(L254=1,计算结果!B$17,0)</f>
        <v>0</v>
      </c>
      <c r="N254" s="2">
        <f t="shared" ca="1" si="11"/>
        <v>0.96251827161176196</v>
      </c>
      <c r="O254" s="3">
        <f ca="1">1-N254/MAX(N$2:N254)</f>
        <v>0.10818213645818298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9"/>
        <v>7.7265610703320942E-3</v>
      </c>
      <c r="H255" s="3">
        <f>1-E255/MAX(E$2:E255)</f>
        <v>5.5063013594158106E-2</v>
      </c>
      <c r="I255" s="32">
        <v>-37286</v>
      </c>
      <c r="J255" s="32">
        <f ca="1">IF(ROW()&gt;计算结果!B$18+1,AVERAGE(OFFSET(I255,0,0,-计算结果!B$18,1)),AVERAGE(OFFSET(I255,0,0,-ROW(),1)))</f>
        <v>-41301.781818181815</v>
      </c>
      <c r="K255" t="str">
        <f ca="1">IF(计算结果!B$20=1,IF(I255&gt;J255,"买","卖"),IF(计算结果!B$20=2,IF(ROW()&gt;计算结果!B$19+1,IF(AND(I255&gt;OFFSET(I255,-计算结果!B$19,0,1,1),'000300'!E255&lt;OFFSET('000300'!E255,-计算结果!B$19,0,1,1)),"买",IF(AND(I255&lt;OFFSET(I255,-计算结果!B$19,0,1,1),'000300'!E255&gt;OFFSET('000300'!E255,-计算结果!B$19,0,1,1)),"卖",K254)),"买"),""))</f>
        <v>卖</v>
      </c>
      <c r="L255" s="4" t="str">
        <f t="shared" ca="1" si="10"/>
        <v/>
      </c>
      <c r="M255" s="3">
        <f ca="1">IF(K254="买",E255/E254-1,0)-IF(L255=1,计算结果!B$17,0)</f>
        <v>0</v>
      </c>
      <c r="N255" s="2">
        <f t="shared" ca="1" si="11"/>
        <v>0.96251827161176196</v>
      </c>
      <c r="O255" s="3">
        <f ca="1">1-N255/MAX(N$2:N255)</f>
        <v>0.10818213645818298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9"/>
        <v>2.1387784750106498E-3</v>
      </c>
      <c r="H256" s="3">
        <f>1-E256/MAX(E$2:E256)</f>
        <v>5.30420027073919E-2</v>
      </c>
      <c r="I256" s="32">
        <v>-37418</v>
      </c>
      <c r="J256" s="32">
        <f ca="1">IF(ROW()&gt;计算结果!B$18+1,AVERAGE(OFFSET(I256,0,0,-计算结果!B$18,1)),AVERAGE(OFFSET(I256,0,0,-ROW(),1)))</f>
        <v>-41198.563636363637</v>
      </c>
      <c r="K256" t="str">
        <f ca="1">IF(计算结果!B$20=1,IF(I256&gt;J256,"买","卖"),IF(计算结果!B$20=2,IF(ROW()&gt;计算结果!B$19+1,IF(AND(I256&gt;OFFSET(I256,-计算结果!B$19,0,1,1),'000300'!E256&lt;OFFSET('000300'!E256,-计算结果!B$19,0,1,1)),"买",IF(AND(I256&lt;OFFSET(I256,-计算结果!B$19,0,1,1),'000300'!E256&gt;OFFSET('000300'!E256,-计算结果!B$19,0,1,1)),"卖",K255)),"买"),""))</f>
        <v>卖</v>
      </c>
      <c r="L256" s="4" t="str">
        <f t="shared" ca="1" si="10"/>
        <v/>
      </c>
      <c r="M256" s="3">
        <f ca="1">IF(K255="买",E256/E255-1,0)-IF(L256=1,计算结果!B$17,0)</f>
        <v>0</v>
      </c>
      <c r="N256" s="2">
        <f t="shared" ca="1" si="11"/>
        <v>0.96251827161176196</v>
      </c>
      <c r="O256" s="3">
        <f ca="1">1-N256/MAX(N$2:N256)</f>
        <v>0.10818213645818298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9"/>
        <v>2.8389071214287576E-3</v>
      </c>
      <c r="H257" s="3">
        <f>1-E257/MAX(E$2:E257)</f>
        <v>5.0353676905184108E-2</v>
      </c>
      <c r="I257" s="32">
        <v>-37347</v>
      </c>
      <c r="J257" s="32">
        <f ca="1">IF(ROW()&gt;计算结果!B$18+1,AVERAGE(OFFSET(I257,0,0,-计算结果!B$18,1)),AVERAGE(OFFSET(I257,0,0,-ROW(),1)))</f>
        <v>-41085.490909090906</v>
      </c>
      <c r="K257" t="str">
        <f ca="1">IF(计算结果!B$20=1,IF(I257&gt;J257,"买","卖"),IF(计算结果!B$20=2,IF(ROW()&gt;计算结果!B$19+1,IF(AND(I257&gt;OFFSET(I257,-计算结果!B$19,0,1,1),'000300'!E257&lt;OFFSET('000300'!E257,-计算结果!B$19,0,1,1)),"买",IF(AND(I257&lt;OFFSET(I257,-计算结果!B$19,0,1,1),'000300'!E257&gt;OFFSET('000300'!E257,-计算结果!B$19,0,1,1)),"卖",K256)),"买"),""))</f>
        <v>卖</v>
      </c>
      <c r="L257" s="4" t="str">
        <f t="shared" ca="1" si="10"/>
        <v/>
      </c>
      <c r="M257" s="3">
        <f ca="1">IF(K256="买",E257/E256-1,0)-IF(L257=1,计算结果!B$17,0)</f>
        <v>0</v>
      </c>
      <c r="N257" s="2">
        <f t="shared" ca="1" si="11"/>
        <v>0.96251827161176196</v>
      </c>
      <c r="O257" s="3">
        <f ca="1">1-N257/MAX(N$2:N257)</f>
        <v>0.10818213645818298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9"/>
        <v>2.94129457115333E-3</v>
      </c>
      <c r="H258" s="3">
        <f>1-E258/MAX(E$2:E258)</f>
        <v>4.7560487330549628E-2</v>
      </c>
      <c r="I258" s="32">
        <v>-37474</v>
      </c>
      <c r="J258" s="32">
        <f ca="1">IF(ROW()&gt;计算结果!B$18+1,AVERAGE(OFFSET(I258,0,0,-计算结果!B$18,1)),AVERAGE(OFFSET(I258,0,0,-ROW(),1)))</f>
        <v>-40982.418181818182</v>
      </c>
      <c r="K258" t="str">
        <f ca="1">IF(计算结果!B$20=1,IF(I258&gt;J258,"买","卖"),IF(计算结果!B$20=2,IF(ROW()&gt;计算结果!B$19+1,IF(AND(I258&gt;OFFSET(I258,-计算结果!B$19,0,1,1),'000300'!E258&lt;OFFSET('000300'!E258,-计算结果!B$19,0,1,1)),"买",IF(AND(I258&lt;OFFSET(I258,-计算结果!B$19,0,1,1),'000300'!E258&gt;OFFSET('000300'!E258,-计算结果!B$19,0,1,1)),"卖",K257)),"买"),""))</f>
        <v>卖</v>
      </c>
      <c r="L258" s="4" t="str">
        <f t="shared" ca="1" si="10"/>
        <v/>
      </c>
      <c r="M258" s="3">
        <f ca="1">IF(K257="买",E258/E257-1,0)-IF(L258=1,计算结果!B$17,0)</f>
        <v>0</v>
      </c>
      <c r="N258" s="2">
        <f t="shared" ca="1" si="11"/>
        <v>0.96251827161176196</v>
      </c>
      <c r="O258" s="3">
        <f ca="1">1-N258/MAX(N$2:N258)</f>
        <v>0.10818213645818298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2">
        <v>-37664</v>
      </c>
      <c r="J259" s="32">
        <f ca="1">IF(ROW()&gt;计算结果!B$18+1,AVERAGE(OFFSET(I259,0,0,-计算结果!B$18,1)),AVERAGE(OFFSET(I259,0,0,-ROW(),1)))</f>
        <v>-40889.381818181821</v>
      </c>
      <c r="K259" t="str">
        <f ca="1">IF(计算结果!B$20=1,IF(I259&gt;J259,"买","卖"),IF(计算结果!B$20=2,IF(ROW()&gt;计算结果!B$19+1,IF(AND(I259&gt;OFFSET(I259,-计算结果!B$19,0,1,1),'000300'!E259&lt;OFFSET('000300'!E259,-计算结果!B$19,0,1,1)),"买",IF(AND(I259&lt;OFFSET(I259,-计算结果!B$19,0,1,1),'000300'!E259&gt;OFFSET('000300'!E259,-计算结果!B$19,0,1,1)),"卖",K258)),"买"),""))</f>
        <v>卖</v>
      </c>
      <c r="L259" s="4" t="str">
        <f t="shared" ca="1" si="10"/>
        <v/>
      </c>
      <c r="M259" s="3">
        <f ca="1">IF(K258="买",E259/E258-1,0)-IF(L259=1,计算结果!B$17,0)</f>
        <v>0</v>
      </c>
      <c r="N259" s="2">
        <f t="shared" ca="1" si="11"/>
        <v>0.96251827161176196</v>
      </c>
      <c r="O259" s="3">
        <f ca="1">1-N259/MAX(N$2:N259)</f>
        <v>0.10818213645818298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2"/>
        <v>2.3405309033280419E-2</v>
      </c>
      <c r="H260" s="3">
        <f>1-E260/MAX(E$2:E260)</f>
        <v>1.5014585597437513E-2</v>
      </c>
      <c r="I260" s="32">
        <v>-36898</v>
      </c>
      <c r="J260" s="32">
        <f ca="1">IF(ROW()&gt;计算结果!B$18+1,AVERAGE(OFFSET(I260,0,0,-计算结果!B$18,1)),AVERAGE(OFFSET(I260,0,0,-ROW(),1)))</f>
        <v>-40791.30909090909</v>
      </c>
      <c r="K260" t="str">
        <f ca="1">IF(计算结果!B$20=1,IF(I260&gt;J260,"买","卖"),IF(计算结果!B$20=2,IF(ROW()&gt;计算结果!B$19+1,IF(AND(I260&gt;OFFSET(I260,-计算结果!B$19,0,1,1),'000300'!E260&lt;OFFSET('000300'!E260,-计算结果!B$19,0,1,1)),"买",IF(AND(I260&lt;OFFSET(I260,-计算结果!B$19,0,1,1),'000300'!E260&gt;OFFSET('000300'!E260,-计算结果!B$19,0,1,1)),"卖",K259)),"买"),""))</f>
        <v>卖</v>
      </c>
      <c r="L260" s="4" t="str">
        <f t="shared" ref="L260:L323" ca="1" si="13">IF(K259&lt;&gt;K260,1,"")</f>
        <v/>
      </c>
      <c r="M260" s="3">
        <f ca="1">IF(K259="买",E260/E259-1,0)-IF(L260=1,计算结果!B$17,0)</f>
        <v>0</v>
      </c>
      <c r="N260" s="2">
        <f t="shared" ref="N260:N323" ca="1" si="14">IFERROR(N259*(1+M260),N259)</f>
        <v>0.96251827161176196</v>
      </c>
      <c r="O260" s="3">
        <f ca="1">1-N260/MAX(N$2:N260)</f>
        <v>0.10818213645818298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2"/>
        <v>-3.1841893866805249E-3</v>
      </c>
      <c r="H261" s="3">
        <f>1-E261/MAX(E$2:E261)</f>
        <v>1.8150965700013288E-2</v>
      </c>
      <c r="I261" s="32">
        <v>-36908</v>
      </c>
      <c r="J261" s="32">
        <f ca="1">IF(ROW()&gt;计算结果!B$18+1,AVERAGE(OFFSET(I261,0,0,-计算结果!B$18,1)),AVERAGE(OFFSET(I261,0,0,-ROW(),1)))</f>
        <v>-40688.745454545453</v>
      </c>
      <c r="K261" t="str">
        <f ca="1">IF(计算结果!B$20=1,IF(I261&gt;J261,"买","卖"),IF(计算结果!B$20=2,IF(ROW()&gt;计算结果!B$19+1,IF(AND(I261&gt;OFFSET(I261,-计算结果!B$19,0,1,1),'000300'!E261&lt;OFFSET('000300'!E261,-计算结果!B$19,0,1,1)),"买",IF(AND(I261&lt;OFFSET(I261,-计算结果!B$19,0,1,1),'000300'!E261&gt;OFFSET('000300'!E261,-计算结果!B$19,0,1,1)),"卖",K260)),"买"),""))</f>
        <v>卖</v>
      </c>
      <c r="L261" s="4" t="str">
        <f t="shared" ca="1" si="13"/>
        <v/>
      </c>
      <c r="M261" s="3">
        <f ca="1">IF(K260="买",E261/E260-1,0)-IF(L261=1,计算结果!B$17,0)</f>
        <v>0</v>
      </c>
      <c r="N261" s="2">
        <f t="shared" ca="1" si="14"/>
        <v>0.96251827161176196</v>
      </c>
      <c r="O261" s="3">
        <f ca="1">1-N261/MAX(N$2:N261)</f>
        <v>0.10818213645818298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2"/>
        <v>3.0390119812804262E-3</v>
      </c>
      <c r="H262" s="3">
        <f>1-E262/MAX(E$2:E262)</f>
        <v>1.5167114720967101E-2</v>
      </c>
      <c r="I262" s="32">
        <v>-36698</v>
      </c>
      <c r="J262" s="32">
        <f ca="1">IF(ROW()&gt;计算结果!B$18+1,AVERAGE(OFFSET(I262,0,0,-计算结果!B$18,1)),AVERAGE(OFFSET(I262,0,0,-ROW(),1)))</f>
        <v>-40568.909090909088</v>
      </c>
      <c r="K262" t="str">
        <f ca="1">IF(计算结果!B$20=1,IF(I262&gt;J262,"买","卖"),IF(计算结果!B$20=2,IF(ROW()&gt;计算结果!B$19+1,IF(AND(I262&gt;OFFSET(I262,-计算结果!B$19,0,1,1),'000300'!E262&lt;OFFSET('000300'!E262,-计算结果!B$19,0,1,1)),"买",IF(AND(I262&lt;OFFSET(I262,-计算结果!B$19,0,1,1),'000300'!E262&gt;OFFSET('000300'!E262,-计算结果!B$19,0,1,1)),"卖",K261)),"买"),""))</f>
        <v>卖</v>
      </c>
      <c r="L262" s="4" t="str">
        <f t="shared" ca="1" si="13"/>
        <v/>
      </c>
      <c r="M262" s="3">
        <f ca="1">IF(K261="买",E262/E261-1,0)-IF(L262=1,计算结果!B$17,0)</f>
        <v>0</v>
      </c>
      <c r="N262" s="2">
        <f t="shared" ca="1" si="14"/>
        <v>0.96251827161176196</v>
      </c>
      <c r="O262" s="3">
        <f ca="1">1-N262/MAX(N$2:N262)</f>
        <v>0.10818213645818298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2"/>
        <v>-1.3038806663633551E-2</v>
      </c>
      <c r="H263" s="3">
        <f>1-E263/MAX(E$2:E263)</f>
        <v>2.800816030810882E-2</v>
      </c>
      <c r="I263" s="32">
        <v>-37236</v>
      </c>
      <c r="J263" s="32">
        <f ca="1">IF(ROW()&gt;计算结果!B$18+1,AVERAGE(OFFSET(I263,0,0,-计算结果!B$18,1)),AVERAGE(OFFSET(I263,0,0,-ROW(),1)))</f>
        <v>-40464.672727272729</v>
      </c>
      <c r="K263" t="str">
        <f ca="1">IF(计算结果!B$20=1,IF(I263&gt;J263,"买","卖"),IF(计算结果!B$20=2,IF(ROW()&gt;计算结果!B$19+1,IF(AND(I263&gt;OFFSET(I263,-计算结果!B$19,0,1,1),'000300'!E263&lt;OFFSET('000300'!E263,-计算结果!B$19,0,1,1)),"买",IF(AND(I263&lt;OFFSET(I263,-计算结果!B$19,0,1,1),'000300'!E263&gt;OFFSET('000300'!E263,-计算结果!B$19,0,1,1)),"卖",K262)),"买"),""))</f>
        <v>卖</v>
      </c>
      <c r="L263" s="4" t="str">
        <f t="shared" ca="1" si="13"/>
        <v/>
      </c>
      <c r="M263" s="3">
        <f ca="1">IF(K262="买",E263/E262-1,0)-IF(L263=1,计算结果!B$17,0)</f>
        <v>0</v>
      </c>
      <c r="N263" s="2">
        <f t="shared" ca="1" si="14"/>
        <v>0.96251827161176196</v>
      </c>
      <c r="O263" s="3">
        <f ca="1">1-N263/MAX(N$2:N263)</f>
        <v>0.10818213645818298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2"/>
        <v>1.2495096116123872E-2</v>
      </c>
      <c r="H264" s="3">
        <f>1-E264/MAX(E$2:E264)</f>
        <v>1.5863028847070582E-2</v>
      </c>
      <c r="I264" s="32">
        <v>-36758</v>
      </c>
      <c r="J264" s="32">
        <f ca="1">IF(ROW()&gt;计算结果!B$18+1,AVERAGE(OFFSET(I264,0,0,-计算结果!B$18,1)),AVERAGE(OFFSET(I264,0,0,-ROW(),1)))</f>
        <v>-40355.836363636365</v>
      </c>
      <c r="K264" t="str">
        <f ca="1">IF(计算结果!B$20=1,IF(I264&gt;J264,"买","卖"),IF(计算结果!B$20=2,IF(ROW()&gt;计算结果!B$19+1,IF(AND(I264&gt;OFFSET(I264,-计算结果!B$19,0,1,1),'000300'!E264&lt;OFFSET('000300'!E264,-计算结果!B$19,0,1,1)),"买",IF(AND(I264&lt;OFFSET(I264,-计算结果!B$19,0,1,1),'000300'!E264&gt;OFFSET('000300'!E264,-计算结果!B$19,0,1,1)),"卖",K263)),"买"),""))</f>
        <v>卖</v>
      </c>
      <c r="L264" s="4" t="str">
        <f t="shared" ca="1" si="13"/>
        <v/>
      </c>
      <c r="M264" s="3">
        <f ca="1">IF(K263="买",E264/E263-1,0)-IF(L264=1,计算结果!B$17,0)</f>
        <v>0</v>
      </c>
      <c r="N264" s="2">
        <f t="shared" ca="1" si="14"/>
        <v>0.96251827161176196</v>
      </c>
      <c r="O264" s="3">
        <f ca="1">1-N264/MAX(N$2:N264)</f>
        <v>0.10818213645818298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2"/>
        <v>-7.0713137144740035E-4</v>
      </c>
      <c r="H265" s="3">
        <f>1-E265/MAX(E$2:E265)</f>
        <v>1.6558942973174062E-2</v>
      </c>
      <c r="I265" s="32">
        <v>-36902</v>
      </c>
      <c r="J265" s="32">
        <f ca="1">IF(ROW()&gt;计算结果!B$18+1,AVERAGE(OFFSET(I265,0,0,-计算结果!B$18,1)),AVERAGE(OFFSET(I265,0,0,-ROW(),1)))</f>
        <v>-40244.163636363635</v>
      </c>
      <c r="K265" t="str">
        <f ca="1">IF(计算结果!B$20=1,IF(I265&gt;J265,"买","卖"),IF(计算结果!B$20=2,IF(ROW()&gt;计算结果!B$19+1,IF(AND(I265&gt;OFFSET(I265,-计算结果!B$19,0,1,1),'000300'!E265&lt;OFFSET('000300'!E265,-计算结果!B$19,0,1,1)),"买",IF(AND(I265&lt;OFFSET(I265,-计算结果!B$19,0,1,1),'000300'!E265&gt;OFFSET('000300'!E265,-计算结果!B$19,0,1,1)),"卖",K264)),"买"),""))</f>
        <v>卖</v>
      </c>
      <c r="L265" s="4" t="str">
        <f t="shared" ca="1" si="13"/>
        <v/>
      </c>
      <c r="M265" s="3">
        <f ca="1">IF(K264="买",E265/E264-1,0)-IF(L265=1,计算结果!B$17,0)</f>
        <v>0</v>
      </c>
      <c r="N265" s="2">
        <f t="shared" ca="1" si="14"/>
        <v>0.96251827161176196</v>
      </c>
      <c r="O265" s="3">
        <f ca="1">1-N265/MAX(N$2:N265)</f>
        <v>0.10818213645818298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2"/>
        <v>6.7079613419800399E-3</v>
      </c>
      <c r="H266" s="3">
        <f>1-E266/MAX(E$2:E266)</f>
        <v>9.9620583805221097E-3</v>
      </c>
      <c r="I266" s="32">
        <v>-36620</v>
      </c>
      <c r="J266" s="32">
        <f ca="1">IF(ROW()&gt;计算结果!B$18+1,AVERAGE(OFFSET(I266,0,0,-计算结果!B$18,1)),AVERAGE(OFFSET(I266,0,0,-ROW(),1)))</f>
        <v>-40134.199999999997</v>
      </c>
      <c r="K266" t="str">
        <f ca="1">IF(计算结果!B$20=1,IF(I266&gt;J266,"买","卖"),IF(计算结果!B$20=2,IF(ROW()&gt;计算结果!B$19+1,IF(AND(I266&gt;OFFSET(I266,-计算结果!B$19,0,1,1),'000300'!E266&lt;OFFSET('000300'!E266,-计算结果!B$19,0,1,1)),"买",IF(AND(I266&lt;OFFSET(I266,-计算结果!B$19,0,1,1),'000300'!E266&gt;OFFSET('000300'!E266,-计算结果!B$19,0,1,1)),"卖",K265)),"买"),""))</f>
        <v>卖</v>
      </c>
      <c r="L266" s="4" t="str">
        <f t="shared" ca="1" si="13"/>
        <v/>
      </c>
      <c r="M266" s="3">
        <f ca="1">IF(K265="买",E266/E265-1,0)-IF(L266=1,计算结果!B$17,0)</f>
        <v>0</v>
      </c>
      <c r="N266" s="2">
        <f t="shared" ca="1" si="14"/>
        <v>0.96251827161176196</v>
      </c>
      <c r="O266" s="3">
        <f ca="1">1-N266/MAX(N$2:N266)</f>
        <v>0.10818213645818298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2"/>
        <v>3.0138753815489583E-3</v>
      </c>
      <c r="H267" s="3">
        <f>1-E267/MAX(E$2:E267)</f>
        <v>6.9782074014757001E-3</v>
      </c>
      <c r="I267" s="32">
        <v>-36699</v>
      </c>
      <c r="J267" s="32">
        <f ca="1">IF(ROW()&gt;计算结果!B$18+1,AVERAGE(OFFSET(I267,0,0,-计算结果!B$18,1)),AVERAGE(OFFSET(I267,0,0,-ROW(),1)))</f>
        <v>-40024.236363636366</v>
      </c>
      <c r="K267" t="str">
        <f ca="1">IF(计算结果!B$20=1,IF(I267&gt;J267,"买","卖"),IF(计算结果!B$20=2,IF(ROW()&gt;计算结果!B$19+1,IF(AND(I267&gt;OFFSET(I267,-计算结果!B$19,0,1,1),'000300'!E267&lt;OFFSET('000300'!E267,-计算结果!B$19,0,1,1)),"买",IF(AND(I267&lt;OFFSET(I267,-计算结果!B$19,0,1,1),'000300'!E267&gt;OFFSET('000300'!E267,-计算结果!B$19,0,1,1)),"卖",K266)),"买"),""))</f>
        <v>卖</v>
      </c>
      <c r="L267" s="4" t="str">
        <f t="shared" ca="1" si="13"/>
        <v/>
      </c>
      <c r="M267" s="3">
        <f ca="1">IF(K266="买",E267/E266-1,0)-IF(L267=1,计算结果!B$17,0)</f>
        <v>0</v>
      </c>
      <c r="N267" s="2">
        <f t="shared" ca="1" si="14"/>
        <v>0.96251827161176196</v>
      </c>
      <c r="O267" s="3">
        <f ca="1">1-N267/MAX(N$2:N267)</f>
        <v>0.10818213645818298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2"/>
        <v>-2.0678532342607081E-2</v>
      </c>
      <c r="H268" s="3">
        <f>1-E268/MAX(E$2:E268)</f>
        <v>2.7512440656637938E-2</v>
      </c>
      <c r="I268" s="32">
        <v>-37386</v>
      </c>
      <c r="J268" s="32">
        <f ca="1">IF(ROW()&gt;计算结果!B$18+1,AVERAGE(OFFSET(I268,0,0,-计算结果!B$18,1)),AVERAGE(OFFSET(I268,0,0,-ROW(),1)))</f>
        <v>-39942.127272727274</v>
      </c>
      <c r="K268" t="str">
        <f ca="1">IF(计算结果!B$20=1,IF(I268&gt;J268,"买","卖"),IF(计算结果!B$20=2,IF(ROW()&gt;计算结果!B$19+1,IF(AND(I268&gt;OFFSET(I268,-计算结果!B$19,0,1,1),'000300'!E268&lt;OFFSET('000300'!E268,-计算结果!B$19,0,1,1)),"买",IF(AND(I268&lt;OFFSET(I268,-计算结果!B$19,0,1,1),'000300'!E268&gt;OFFSET('000300'!E268,-计算结果!B$19,0,1,1)),"卖",K267)),"买"),""))</f>
        <v>卖</v>
      </c>
      <c r="L268" s="4" t="str">
        <f t="shared" ca="1" si="13"/>
        <v/>
      </c>
      <c r="M268" s="3">
        <f ca="1">IF(K267="买",E268/E267-1,0)-IF(L268=1,计算结果!B$17,0)</f>
        <v>0</v>
      </c>
      <c r="N268" s="2">
        <f t="shared" ca="1" si="14"/>
        <v>0.96251827161176196</v>
      </c>
      <c r="O268" s="3">
        <f ca="1">1-N268/MAX(N$2:N268)</f>
        <v>0.10818213645818298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2"/>
        <v>2.450692075441907E-4</v>
      </c>
      <c r="H269" s="3">
        <f>1-E269/MAX(E$2:E269)</f>
        <v>2.7274113901122998E-2</v>
      </c>
      <c r="I269" s="32">
        <v>-37738</v>
      </c>
      <c r="J269" s="32">
        <f ca="1">IF(ROW()&gt;计算结果!B$18+1,AVERAGE(OFFSET(I269,0,0,-计算结果!B$18,1)),AVERAGE(OFFSET(I269,0,0,-ROW(),1)))</f>
        <v>-39871.145454545454</v>
      </c>
      <c r="K269" t="str">
        <f ca="1">IF(计算结果!B$20=1,IF(I269&gt;J269,"买","卖"),IF(计算结果!B$20=2,IF(ROW()&gt;计算结果!B$19+1,IF(AND(I269&gt;OFFSET(I269,-计算结果!B$19,0,1,1),'000300'!E269&lt;OFFSET('000300'!E269,-计算结果!B$19,0,1,1)),"买",IF(AND(I269&lt;OFFSET(I269,-计算结果!B$19,0,1,1),'000300'!E269&gt;OFFSET('000300'!E269,-计算结果!B$19,0,1,1)),"卖",K268)),"买"),""))</f>
        <v>卖</v>
      </c>
      <c r="L269" s="4" t="str">
        <f t="shared" ca="1" si="13"/>
        <v/>
      </c>
      <c r="M269" s="3">
        <f ca="1">IF(K268="买",E269/E268-1,0)-IF(L269=1,计算结果!B$17,0)</f>
        <v>0</v>
      </c>
      <c r="N269" s="2">
        <f t="shared" ca="1" si="14"/>
        <v>0.96251827161176196</v>
      </c>
      <c r="O269" s="3">
        <f ca="1">1-N269/MAX(N$2:N269)</f>
        <v>0.10818213645818298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2"/>
        <v>1.2446465497808479E-3</v>
      </c>
      <c r="H270" s="3">
        <f>1-E270/MAX(E$2:E270)</f>
        <v>2.6063413983107409E-2</v>
      </c>
      <c r="I270" s="32">
        <v>-37942</v>
      </c>
      <c r="J270" s="32">
        <f ca="1">IF(ROW()&gt;计算结果!B$18+1,AVERAGE(OFFSET(I270,0,0,-计算结果!B$18,1)),AVERAGE(OFFSET(I270,0,0,-ROW(),1)))</f>
        <v>-39790.854545454546</v>
      </c>
      <c r="K270" t="str">
        <f ca="1">IF(计算结果!B$20=1,IF(I270&gt;J270,"买","卖"),IF(计算结果!B$20=2,IF(ROW()&gt;计算结果!B$19+1,IF(AND(I270&gt;OFFSET(I270,-计算结果!B$19,0,1,1),'000300'!E270&lt;OFFSET('000300'!E270,-计算结果!B$19,0,1,1)),"买",IF(AND(I270&lt;OFFSET(I270,-计算结果!B$19,0,1,1),'000300'!E270&gt;OFFSET('000300'!E270,-计算结果!B$19,0,1,1)),"卖",K269)),"买"),""))</f>
        <v>卖</v>
      </c>
      <c r="L270" s="4" t="str">
        <f t="shared" ca="1" si="13"/>
        <v/>
      </c>
      <c r="M270" s="3">
        <f ca="1">IF(K269="买",E270/E269-1,0)-IF(L270=1,计算结果!B$17,0)</f>
        <v>0</v>
      </c>
      <c r="N270" s="2">
        <f t="shared" ca="1" si="14"/>
        <v>0.96251827161176196</v>
      </c>
      <c r="O270" s="3">
        <f ca="1">1-N270/MAX(N$2:N270)</f>
        <v>0.10818213645818298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2"/>
        <v>1.6816099604557433E-2</v>
      </c>
      <c r="H271" s="3">
        <f>1-E271/MAX(E$2:E271)</f>
        <v>9.6855993441248289E-3</v>
      </c>
      <c r="I271" s="32">
        <v>-37287</v>
      </c>
      <c r="J271" s="32">
        <f ca="1">IF(ROW()&gt;计算结果!B$18+1,AVERAGE(OFFSET(I271,0,0,-计算结果!B$18,1)),AVERAGE(OFFSET(I271,0,0,-ROW(),1)))</f>
        <v>-39708.090909090912</v>
      </c>
      <c r="K271" t="str">
        <f ca="1">IF(计算结果!B$20=1,IF(I271&gt;J271,"买","卖"),IF(计算结果!B$20=2,IF(ROW()&gt;计算结果!B$19+1,IF(AND(I271&gt;OFFSET(I271,-计算结果!B$19,0,1,1),'000300'!E271&lt;OFFSET('000300'!E271,-计算结果!B$19,0,1,1)),"买",IF(AND(I271&lt;OFFSET(I271,-计算结果!B$19,0,1,1),'000300'!E271&gt;OFFSET('000300'!E271,-计算结果!B$19,0,1,1)),"卖",K270)),"买"),""))</f>
        <v>卖</v>
      </c>
      <c r="L271" s="4" t="str">
        <f t="shared" ca="1" si="13"/>
        <v/>
      </c>
      <c r="M271" s="3">
        <f ca="1">IF(K270="买",E271/E270-1,0)-IF(L271=1,计算结果!B$17,0)</f>
        <v>0</v>
      </c>
      <c r="N271" s="2">
        <f t="shared" ca="1" si="14"/>
        <v>0.96251827161176196</v>
      </c>
      <c r="O271" s="3">
        <f ca="1">1-N271/MAX(N$2:N271)</f>
        <v>0.10818213645818298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2"/>
        <v>-8.9524652971628704E-4</v>
      </c>
      <c r="H272" s="3">
        <f>1-E272/MAX(E$2:E272)</f>
        <v>1.0572174874640017E-2</v>
      </c>
      <c r="I272" s="32">
        <v>-37443</v>
      </c>
      <c r="J272" s="32">
        <f ca="1">IF(ROW()&gt;计算结果!B$18+1,AVERAGE(OFFSET(I272,0,0,-计算结果!B$18,1)),AVERAGE(OFFSET(I272,0,0,-ROW(),1)))</f>
        <v>-39633.145454545454</v>
      </c>
      <c r="K272" t="str">
        <f ca="1">IF(计算结果!B$20=1,IF(I272&gt;J272,"买","卖"),IF(计算结果!B$20=2,IF(ROW()&gt;计算结果!B$19+1,IF(AND(I272&gt;OFFSET(I272,-计算结果!B$19,0,1,1),'000300'!E272&lt;OFFSET('000300'!E272,-计算结果!B$19,0,1,1)),"买",IF(AND(I272&lt;OFFSET(I272,-计算结果!B$19,0,1,1),'000300'!E272&gt;OFFSET('000300'!E272,-计算结果!B$19,0,1,1)),"卖",K271)),"买"),""))</f>
        <v>卖</v>
      </c>
      <c r="L272" s="4" t="str">
        <f t="shared" ca="1" si="13"/>
        <v/>
      </c>
      <c r="M272" s="3">
        <f ca="1">IF(K271="买",E272/E271-1,0)-IF(L272=1,计算结果!B$17,0)</f>
        <v>0</v>
      </c>
      <c r="N272" s="2">
        <f t="shared" ca="1" si="14"/>
        <v>0.96251827161176196</v>
      </c>
      <c r="O272" s="3">
        <f ca="1">1-N272/MAX(N$2:N272)</f>
        <v>0.10818213645818298</v>
      </c>
    </row>
    <row r="273" spans="1:16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2"/>
        <v>3.3529564790100164E-3</v>
      </c>
      <c r="H273" s="3">
        <f>1-E273/MAX(E$2:E273)</f>
        <v>7.2546664378730918E-3</v>
      </c>
      <c r="I273" s="32">
        <v>-37403</v>
      </c>
      <c r="J273" s="32">
        <f ca="1">IF(ROW()&gt;计算结果!B$18+1,AVERAGE(OFFSET(I273,0,0,-计算结果!B$18,1)),AVERAGE(OFFSET(I273,0,0,-ROW(),1)))</f>
        <v>-39557.290909090909</v>
      </c>
      <c r="K273" t="str">
        <f ca="1">IF(计算结果!B$20=1,IF(I273&gt;J273,"买","卖"),IF(计算结果!B$20=2,IF(ROW()&gt;计算结果!B$19+1,IF(AND(I273&gt;OFFSET(I273,-计算结果!B$19,0,1,1),'000300'!E273&lt;OFFSET('000300'!E273,-计算结果!B$19,0,1,1)),"买",IF(AND(I273&lt;OFFSET(I273,-计算结果!B$19,0,1,1),'000300'!E273&gt;OFFSET('000300'!E273,-计算结果!B$19,0,1,1)),"卖",K272)),"买"),""))</f>
        <v>卖</v>
      </c>
      <c r="L273" s="4" t="str">
        <f t="shared" ca="1" si="13"/>
        <v/>
      </c>
      <c r="M273" s="3">
        <f ca="1">IF(K272="买",E273/E272-1,0)-IF(L273=1,计算结果!B$17,0)</f>
        <v>0</v>
      </c>
      <c r="N273" s="2">
        <f t="shared" ca="1" si="14"/>
        <v>0.96251827161176196</v>
      </c>
      <c r="O273" s="3">
        <f ca="1">1-N273/MAX(N$2:N273)</f>
        <v>0.10818213645818298</v>
      </c>
    </row>
    <row r="274" spans="1:16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2"/>
        <v>7.7494070311225904E-3</v>
      </c>
      <c r="H274" s="3">
        <f>1-E274/MAX(E$2:E274)</f>
        <v>0</v>
      </c>
      <c r="I274" s="32">
        <v>-37011</v>
      </c>
      <c r="J274" s="32">
        <f ca="1">IF(ROW()&gt;计算结果!B$18+1,AVERAGE(OFFSET(I274,0,0,-计算结果!B$18,1)),AVERAGE(OFFSET(I274,0,0,-ROW(),1)))</f>
        <v>-39469.69090909091</v>
      </c>
      <c r="K274" t="str">
        <f ca="1">IF(计算结果!B$20=1,IF(I274&gt;J274,"买","卖"),IF(计算结果!B$20=2,IF(ROW()&gt;计算结果!B$19+1,IF(AND(I274&gt;OFFSET(I274,-计算结果!B$19,0,1,1),'000300'!E274&lt;OFFSET('000300'!E274,-计算结果!B$19,0,1,1)),"买",IF(AND(I274&lt;OFFSET(I274,-计算结果!B$19,0,1,1),'000300'!E274&gt;OFFSET('000300'!E274,-计算结果!B$19,0,1,1)),"卖",K273)),"买"),""))</f>
        <v>卖</v>
      </c>
      <c r="L274" s="4" t="str">
        <f t="shared" ca="1" si="13"/>
        <v/>
      </c>
      <c r="M274" s="3">
        <f ca="1">IF(K273="买",E274/E273-1,0)-IF(L274=1,计算结果!B$17,0)</f>
        <v>0</v>
      </c>
      <c r="N274" s="2">
        <f t="shared" ca="1" si="14"/>
        <v>0.96251827161176196</v>
      </c>
      <c r="O274" s="3">
        <f ca="1">1-N274/MAX(N$2:N274)</f>
        <v>0.10818213645818298</v>
      </c>
    </row>
    <row r="275" spans="1:16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2"/>
        <v>-1.5246226558928155E-3</v>
      </c>
      <c r="H275" s="3">
        <f>1-E275/MAX(E$2:E275)</f>
        <v>1.5246226558928155E-3</v>
      </c>
      <c r="I275" s="32">
        <v>-37243</v>
      </c>
      <c r="J275" s="32">
        <f ca="1">IF(ROW()&gt;计算结果!B$18+1,AVERAGE(OFFSET(I275,0,0,-计算结果!B$18,1)),AVERAGE(OFFSET(I275,0,0,-ROW(),1)))</f>
        <v>-39376.618181818179</v>
      </c>
      <c r="K275" t="str">
        <f ca="1">IF(计算结果!B$20=1,IF(I275&gt;J275,"买","卖"),IF(计算结果!B$20=2,IF(ROW()&gt;计算结果!B$19+1,IF(AND(I275&gt;OFFSET(I275,-计算结果!B$19,0,1,1),'000300'!E275&lt;OFFSET('000300'!E275,-计算结果!B$19,0,1,1)),"买",IF(AND(I275&lt;OFFSET(I275,-计算结果!B$19,0,1,1),'000300'!E275&gt;OFFSET('000300'!E275,-计算结果!B$19,0,1,1)),"卖",K274)),"买"),""))</f>
        <v>卖</v>
      </c>
      <c r="L275" s="4" t="str">
        <f t="shared" ca="1" si="13"/>
        <v/>
      </c>
      <c r="M275" s="3">
        <f ca="1">IF(K274="买",E275/E274-1,0)-IF(L275=1,计算结果!B$17,0)</f>
        <v>0</v>
      </c>
      <c r="N275" s="2">
        <f t="shared" ca="1" si="14"/>
        <v>0.96251827161176196</v>
      </c>
      <c r="O275" s="3">
        <f ca="1">1-N275/MAX(N$2:N275)</f>
        <v>0.10818213645818298</v>
      </c>
    </row>
    <row r="276" spans="1:16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2"/>
        <v>4.9339593831119188E-3</v>
      </c>
      <c r="H276" s="3">
        <f>1-E276/MAX(E$2:E276)</f>
        <v>0</v>
      </c>
      <c r="I276" s="32">
        <v>-37307</v>
      </c>
      <c r="J276" s="32">
        <f ca="1">IF(ROW()&gt;计算结果!B$18+1,AVERAGE(OFFSET(I276,0,0,-计算结果!B$18,1)),AVERAGE(OFFSET(I276,0,0,-ROW(),1)))</f>
        <v>-39287.36363636364</v>
      </c>
      <c r="K276" t="str">
        <f ca="1">IF(计算结果!B$20=1,IF(I276&gt;J276,"买","卖"),IF(计算结果!B$20=2,IF(ROW()&gt;计算结果!B$19+1,IF(AND(I276&gt;OFFSET(I276,-计算结果!B$19,0,1,1),'000300'!E276&lt;OFFSET('000300'!E276,-计算结果!B$19,0,1,1)),"买",IF(AND(I276&lt;OFFSET(I276,-计算结果!B$19,0,1,1),'000300'!E276&gt;OFFSET('000300'!E276,-计算结果!B$19,0,1,1)),"卖",K275)),"买"),""))</f>
        <v>卖</v>
      </c>
      <c r="L276" s="4" t="str">
        <f t="shared" ca="1" si="13"/>
        <v/>
      </c>
      <c r="M276" s="3">
        <f ca="1">IF(K275="买",E276/E275-1,0)-IF(L276=1,计算结果!B$17,0)</f>
        <v>0</v>
      </c>
      <c r="N276" s="2">
        <f t="shared" ca="1" si="14"/>
        <v>0.96251827161176196</v>
      </c>
      <c r="O276" s="3">
        <f ca="1">1-N276/MAX(N$2:N276)</f>
        <v>0.10818213645818298</v>
      </c>
    </row>
    <row r="277" spans="1:16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2"/>
        <v>3.4282675378201066E-3</v>
      </c>
      <c r="H277" s="3">
        <f>1-E277/MAX(E$2:E277)</f>
        <v>0</v>
      </c>
      <c r="I277" s="32">
        <v>-36933</v>
      </c>
      <c r="J277" s="32">
        <f ca="1">IF(ROW()&gt;计算结果!B$18+1,AVERAGE(OFFSET(I277,0,0,-计算结果!B$18,1)),AVERAGE(OFFSET(I277,0,0,-ROW(),1)))</f>
        <v>-39188.145454545454</v>
      </c>
      <c r="K277" t="str">
        <f ca="1">IF(计算结果!B$20=1,IF(I277&gt;J277,"买","卖"),IF(计算结果!B$20=2,IF(ROW()&gt;计算结果!B$19+1,IF(AND(I277&gt;OFFSET(I277,-计算结果!B$19,0,1,1),'000300'!E277&lt;OFFSET('000300'!E277,-计算结果!B$19,0,1,1)),"买",IF(AND(I277&lt;OFFSET(I277,-计算结果!B$19,0,1,1),'000300'!E277&gt;OFFSET('000300'!E277,-计算结果!B$19,0,1,1)),"卖",K276)),"买"),""))</f>
        <v>卖</v>
      </c>
      <c r="L277" s="4" t="str">
        <f t="shared" ca="1" si="13"/>
        <v/>
      </c>
      <c r="M277" s="3">
        <f ca="1">IF(K276="买",E277/E276-1,0)-IF(L277=1,计算结果!B$17,0)</f>
        <v>0</v>
      </c>
      <c r="N277" s="2">
        <f t="shared" ca="1" si="14"/>
        <v>0.96251827161176196</v>
      </c>
      <c r="O277" s="3">
        <f ca="1">1-N277/MAX(N$2:N277)</f>
        <v>0.10818213645818298</v>
      </c>
    </row>
    <row r="278" spans="1:16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2"/>
        <v>-1.6988131967973219E-2</v>
      </c>
      <c r="H278" s="3">
        <f>1-E278/MAX(E$2:E278)</f>
        <v>1.6988131967973219E-2</v>
      </c>
      <c r="I278" s="32">
        <v>-37594</v>
      </c>
      <c r="J278" s="32">
        <f ca="1">IF(ROW()&gt;计算结果!B$18+1,AVERAGE(OFFSET(I278,0,0,-计算结果!B$18,1)),AVERAGE(OFFSET(I278,0,0,-ROW(),1)))</f>
        <v>-39091.090909090912</v>
      </c>
      <c r="K278" t="str">
        <f ca="1">IF(计算结果!B$20=1,IF(I278&gt;J278,"买","卖"),IF(计算结果!B$20=2,IF(ROW()&gt;计算结果!B$19+1,IF(AND(I278&gt;OFFSET(I278,-计算结果!B$19,0,1,1),'000300'!E278&lt;OFFSET('000300'!E278,-计算结果!B$19,0,1,1)),"买",IF(AND(I278&lt;OFFSET(I278,-计算结果!B$19,0,1,1),'000300'!E278&gt;OFFSET('000300'!E278,-计算结果!B$19,0,1,1)),"卖",K277)),"买"),""))</f>
        <v>卖</v>
      </c>
      <c r="L278" s="4" t="str">
        <f t="shared" ca="1" si="13"/>
        <v/>
      </c>
      <c r="M278" s="3">
        <f ca="1">IF(K277="买",E278/E277-1,0)-IF(L278=1,计算结果!B$17,0)</f>
        <v>0</v>
      </c>
      <c r="N278" s="2">
        <f t="shared" ca="1" si="14"/>
        <v>0.96251827161176196</v>
      </c>
      <c r="O278" s="3">
        <f ca="1">1-N278/MAX(N$2:N278)</f>
        <v>0.10818213645818298</v>
      </c>
    </row>
    <row r="279" spans="1:16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2"/>
        <v>2.8979367845418658E-3</v>
      </c>
      <c r="H279" s="3">
        <f>1-E279/MAX(E$2:E279)</f>
        <v>1.4139425715962051E-2</v>
      </c>
      <c r="I279" s="32">
        <v>-37667</v>
      </c>
      <c r="J279" s="32">
        <f ca="1">IF(ROW()&gt;计算结果!B$18+1,AVERAGE(OFFSET(I279,0,0,-计算结果!B$18,1)),AVERAGE(OFFSET(I279,0,0,-ROW(),1)))</f>
        <v>-38982.981818181819</v>
      </c>
      <c r="K279" t="str">
        <f ca="1">IF(计算结果!B$20=1,IF(I279&gt;J279,"买","卖"),IF(计算结果!B$20=2,IF(ROW()&gt;计算结果!B$19+1,IF(AND(I279&gt;OFFSET(I279,-计算结果!B$19,0,1,1),'000300'!E279&lt;OFFSET('000300'!E279,-计算结果!B$19,0,1,1)),"买",IF(AND(I279&lt;OFFSET(I279,-计算结果!B$19,0,1,1),'000300'!E279&gt;OFFSET('000300'!E279,-计算结果!B$19,0,1,1)),"卖",K278)),"买"),""))</f>
        <v>卖</v>
      </c>
      <c r="L279" s="4" t="str">
        <f t="shared" ca="1" si="13"/>
        <v/>
      </c>
      <c r="M279" s="3">
        <f ca="1">IF(K278="买",E279/E278-1,0)-IF(L279=1,计算结果!B$17,0)</f>
        <v>0</v>
      </c>
      <c r="N279" s="2">
        <f t="shared" ca="1" si="14"/>
        <v>0.96251827161176196</v>
      </c>
      <c r="O279" s="3">
        <f ca="1">1-N279/MAX(N$2:N279)</f>
        <v>0.10818213645818298</v>
      </c>
    </row>
    <row r="280" spans="1:16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2"/>
        <v>-2.6975654711621777E-3</v>
      </c>
      <c r="H280" s="3">
        <f>1-E280/MAX(E$2:E280)</f>
        <v>1.679884916053076E-2</v>
      </c>
      <c r="I280" s="32">
        <v>-37866</v>
      </c>
      <c r="J280" s="32">
        <f ca="1">IF(ROW()&gt;计算结果!B$18+1,AVERAGE(OFFSET(I280,0,0,-计算结果!B$18,1)),AVERAGE(OFFSET(I280,0,0,-ROW(),1)))</f>
        <v>-38883.945454545457</v>
      </c>
      <c r="K280" t="str">
        <f ca="1">IF(计算结果!B$20=1,IF(I280&gt;J280,"买","卖"),IF(计算结果!B$20=2,IF(ROW()&gt;计算结果!B$19+1,IF(AND(I280&gt;OFFSET(I280,-计算结果!B$19,0,1,1),'000300'!E280&lt;OFFSET('000300'!E280,-计算结果!B$19,0,1,1)),"买",IF(AND(I280&lt;OFFSET(I280,-计算结果!B$19,0,1,1),'000300'!E280&gt;OFFSET('000300'!E280,-计算结果!B$19,0,1,1)),"卖",K279)),"买"),""))</f>
        <v>卖</v>
      </c>
      <c r="L280" s="4" t="str">
        <f t="shared" ca="1" si="13"/>
        <v/>
      </c>
      <c r="M280" s="3">
        <f ca="1">IF(K279="买",E280/E279-1,0)-IF(L280=1,计算结果!B$17,0)</f>
        <v>0</v>
      </c>
      <c r="N280" s="2">
        <f t="shared" ca="1" si="14"/>
        <v>0.96251827161176196</v>
      </c>
      <c r="O280" s="3">
        <f ca="1">1-N280/MAX(N$2:N280)</f>
        <v>0.10818213645818298</v>
      </c>
    </row>
    <row r="281" spans="1:16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2"/>
        <v>-2.3005765880235174E-2</v>
      </c>
      <c r="H281" s="3">
        <f>1-E281/MAX(E$2:E281)</f>
        <v>3.9418144649921327E-2</v>
      </c>
      <c r="I281" s="32">
        <v>-38570</v>
      </c>
      <c r="J281" s="32">
        <f ca="1">IF(ROW()&gt;计算结果!B$18+1,AVERAGE(OFFSET(I281,0,0,-计算结果!B$18,1)),AVERAGE(OFFSET(I281,0,0,-ROW(),1)))</f>
        <v>-38807.69090909091</v>
      </c>
      <c r="K281" t="str">
        <f ca="1">IF(计算结果!B$20=1,IF(I281&gt;J281,"买","卖"),IF(计算结果!B$20=2,IF(ROW()&gt;计算结果!B$19+1,IF(AND(I281&gt;OFFSET(I281,-计算结果!B$19,0,1,1),'000300'!E281&lt;OFFSET('000300'!E281,-计算结果!B$19,0,1,1)),"买",IF(AND(I281&lt;OFFSET(I281,-计算结果!B$19,0,1,1),'000300'!E281&gt;OFFSET('000300'!E281,-计算结果!B$19,0,1,1)),"卖",K280)),"买"),""))</f>
        <v>卖</v>
      </c>
      <c r="L281" s="4" t="str">
        <f t="shared" ca="1" si="13"/>
        <v/>
      </c>
      <c r="M281" s="3">
        <f ca="1">IF(K280="买",E281/E280-1,0)-IF(L281=1,计算结果!B$17,0)</f>
        <v>0</v>
      </c>
      <c r="N281" s="2">
        <f t="shared" ca="1" si="14"/>
        <v>0.96251827161176196</v>
      </c>
      <c r="O281" s="3">
        <f ca="1">1-N281/MAX(N$2:N281)</f>
        <v>0.10818213645818298</v>
      </c>
    </row>
    <row r="282" spans="1:16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2"/>
        <v>-5.6159295348631177E-3</v>
      </c>
      <c r="H282" s="21">
        <f>1-E282/MAX(E$2:E282)</f>
        <v>4.4812704662035463E-2</v>
      </c>
      <c r="I282" s="32">
        <v>-38711</v>
      </c>
      <c r="J282" s="32">
        <f ca="1">IF(ROW()&gt;计算结果!B$18+1,AVERAGE(OFFSET(I282,0,0,-计算结果!B$18,1)),AVERAGE(OFFSET(I282,0,0,-ROW(),1)))</f>
        <v>-38729.927272727269</v>
      </c>
      <c r="K282" t="str">
        <f ca="1">IF(计算结果!B$20=1,IF(I282&gt;J282,"买","卖"),IF(计算结果!B$20=2,IF(ROW()&gt;计算结果!B$19+1,IF(AND(I282&gt;OFFSET(I282,-计算结果!B$19,0,1,1),'000300'!E282&lt;OFFSET('000300'!E282,-计算结果!B$19,0,1,1)),"买",IF(AND(I282&lt;OFFSET(I282,-计算结果!B$19,0,1,1),'000300'!E282&gt;OFFSET('000300'!E282,-计算结果!B$19,0,1,1)),"卖",K281)),"买"),""))</f>
        <v>卖</v>
      </c>
      <c r="L282" s="11" t="str">
        <f t="shared" ca="1" si="13"/>
        <v/>
      </c>
      <c r="M282" s="21">
        <f ca="1">IF(K281="买",E282/E281-1,0)-IF(L282=1,计算结果!B$17,0)</f>
        <v>0</v>
      </c>
      <c r="N282" s="19">
        <f t="shared" ca="1" si="14"/>
        <v>0.96251827161176196</v>
      </c>
      <c r="O282" s="21">
        <f ca="1">1-N282/MAX(N$2:N282)</f>
        <v>0.10818213645818298</v>
      </c>
      <c r="P282"/>
    </row>
    <row r="283" spans="1:16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2"/>
        <v>-4.884718658039966E-3</v>
      </c>
      <c r="H283" s="3">
        <f>1-E283/MAX(E$2:E283)</f>
        <v>4.9478525865495504E-2</v>
      </c>
      <c r="I283" s="32">
        <v>-38876</v>
      </c>
      <c r="J283" s="32">
        <f ca="1">IF(ROW()&gt;计算结果!B$18+1,AVERAGE(OFFSET(I283,0,0,-计算结果!B$18,1)),AVERAGE(OFFSET(I283,0,0,-ROW(),1)))</f>
        <v>-38668.199999999997</v>
      </c>
      <c r="K283" t="str">
        <f ca="1">IF(计算结果!B$20=1,IF(I283&gt;J283,"买","卖"),IF(计算结果!B$20=2,IF(ROW()&gt;计算结果!B$19+1,IF(AND(I283&gt;OFFSET(I283,-计算结果!B$19,0,1,1),'000300'!E283&lt;OFFSET('000300'!E283,-计算结果!B$19,0,1,1)),"买",IF(AND(I283&lt;OFFSET(I283,-计算结果!B$19,0,1,1),'000300'!E283&gt;OFFSET('000300'!E283,-计算结果!B$19,0,1,1)),"卖",K282)),"买"),""))</f>
        <v>卖</v>
      </c>
      <c r="L283" s="4" t="str">
        <f t="shared" ca="1" si="13"/>
        <v/>
      </c>
      <c r="M283" s="3">
        <f ca="1">IF(K282="买",E283/E282-1,0)-IF(L283=1,计算结果!B$17,0)</f>
        <v>0</v>
      </c>
      <c r="N283" s="2">
        <f t="shared" ca="1" si="14"/>
        <v>0.96251827161176196</v>
      </c>
      <c r="O283" s="3">
        <f ca="1">1-N283/MAX(N$2:N283)</f>
        <v>0.10818213645818298</v>
      </c>
    </row>
    <row r="284" spans="1:16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2"/>
        <v>4.5402951191826357E-3</v>
      </c>
      <c r="H284" s="3">
        <f>1-E284/MAX(E$2:E284)</f>
        <v>4.5162877855804306E-2</v>
      </c>
      <c r="I284" s="32">
        <v>-38699</v>
      </c>
      <c r="J284" s="32">
        <f ca="1">IF(ROW()&gt;计算结果!B$18+1,AVERAGE(OFFSET(I284,0,0,-计算结果!B$18,1)),AVERAGE(OFFSET(I284,0,0,-ROW(),1)))</f>
        <v>-38609.909090909088</v>
      </c>
      <c r="K284" t="str">
        <f ca="1">IF(计算结果!B$20=1,IF(I284&gt;J284,"买","卖"),IF(计算结果!B$20=2,IF(ROW()&gt;计算结果!B$19+1,IF(AND(I284&gt;OFFSET(I284,-计算结果!B$19,0,1,1),'000300'!E284&lt;OFFSET('000300'!E284,-计算结果!B$19,0,1,1)),"买",IF(AND(I284&lt;OFFSET(I284,-计算结果!B$19,0,1,1),'000300'!E284&gt;OFFSET('000300'!E284,-计算结果!B$19,0,1,1)),"卖",K283)),"买"),""))</f>
        <v>卖</v>
      </c>
      <c r="L284" s="4" t="str">
        <f t="shared" ca="1" si="13"/>
        <v/>
      </c>
      <c r="M284" s="3">
        <f ca="1">IF(K283="买",E284/E283-1,0)-IF(L284=1,计算结果!B$17,0)</f>
        <v>0</v>
      </c>
      <c r="N284" s="2">
        <f t="shared" ca="1" si="14"/>
        <v>0.96251827161176196</v>
      </c>
      <c r="O284" s="3">
        <f ca="1">1-N284/MAX(N$2:N284)</f>
        <v>0.10818213645818298</v>
      </c>
    </row>
    <row r="285" spans="1:16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2"/>
        <v>1.0863316483298746E-2</v>
      </c>
      <c r="H285" s="3">
        <f>1-E285/MAX(E$2:E285)</f>
        <v>3.4790180007949756E-2</v>
      </c>
      <c r="I285" s="32">
        <v>-38229</v>
      </c>
      <c r="J285" s="32">
        <f ca="1">IF(ROW()&gt;计算结果!B$18+1,AVERAGE(OFFSET(I285,0,0,-计算结果!B$18,1)),AVERAGE(OFFSET(I285,0,0,-ROW(),1)))</f>
        <v>-38539.927272727269</v>
      </c>
      <c r="K285" t="str">
        <f ca="1">IF(计算结果!B$20=1,IF(I285&gt;J285,"买","卖"),IF(计算结果!B$20=2,IF(ROW()&gt;计算结果!B$19+1,IF(AND(I285&gt;OFFSET(I285,-计算结果!B$19,0,1,1),'000300'!E285&lt;OFFSET('000300'!E285,-计算结果!B$19,0,1,1)),"买",IF(AND(I285&lt;OFFSET(I285,-计算结果!B$19,0,1,1),'000300'!E285&gt;OFFSET('000300'!E285,-计算结果!B$19,0,1,1)),"卖",K284)),"买"),""))</f>
        <v>卖</v>
      </c>
      <c r="L285" s="4" t="str">
        <f t="shared" ca="1" si="13"/>
        <v/>
      </c>
      <c r="M285" s="3">
        <f ca="1">IF(K284="买",E285/E284-1,0)-IF(L285=1,计算结果!B$17,0)</f>
        <v>0</v>
      </c>
      <c r="N285" s="2">
        <f t="shared" ca="1" si="14"/>
        <v>0.96251827161176196</v>
      </c>
      <c r="O285" s="3">
        <f ca="1">1-N285/MAX(N$2:N285)</f>
        <v>0.10818213645818298</v>
      </c>
    </row>
    <row r="286" spans="1:16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2"/>
        <v>-1.55903751495301E-3</v>
      </c>
      <c r="H286" s="3">
        <f>1-E286/MAX(E$2:E286)</f>
        <v>3.6294978327118477E-2</v>
      </c>
      <c r="I286" s="32">
        <v>-38246</v>
      </c>
      <c r="J286" s="32">
        <f ca="1">IF(ROW()&gt;计算结果!B$18+1,AVERAGE(OFFSET(I286,0,0,-计算结果!B$18,1)),AVERAGE(OFFSET(I286,0,0,-ROW(),1)))</f>
        <v>-38480.927272727269</v>
      </c>
      <c r="K286" t="str">
        <f ca="1">IF(计算结果!B$20=1,IF(I286&gt;J286,"买","卖"),IF(计算结果!B$20=2,IF(ROW()&gt;计算结果!B$19+1,IF(AND(I286&gt;OFFSET(I286,-计算结果!B$19,0,1,1),'000300'!E286&lt;OFFSET('000300'!E286,-计算结果!B$19,0,1,1)),"买",IF(AND(I286&lt;OFFSET(I286,-计算结果!B$19,0,1,1),'000300'!E286&gt;OFFSET('000300'!E286,-计算结果!B$19,0,1,1)),"卖",K285)),"买"),""))</f>
        <v>卖</v>
      </c>
      <c r="L286" s="4" t="str">
        <f t="shared" ca="1" si="13"/>
        <v/>
      </c>
      <c r="M286" s="3">
        <f ca="1">IF(K285="买",E286/E285-1,0)-IF(L286=1,计算结果!B$17,0)</f>
        <v>0</v>
      </c>
      <c r="N286" s="2">
        <f t="shared" ca="1" si="14"/>
        <v>0.96251827161176196</v>
      </c>
      <c r="O286" s="3">
        <f ca="1">1-N286/MAX(N$2:N286)</f>
        <v>0.10818213645818298</v>
      </c>
    </row>
    <row r="287" spans="1:16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2"/>
        <v>1.0498197923929808E-2</v>
      </c>
      <c r="H287" s="3">
        <f>1-E287/MAX(E$2:E287)</f>
        <v>2.6177812269311485E-2</v>
      </c>
      <c r="I287" s="32">
        <v>-37666</v>
      </c>
      <c r="J287" s="32">
        <f ca="1">IF(ROW()&gt;计算结果!B$18+1,AVERAGE(OFFSET(I287,0,0,-计算结果!B$18,1)),AVERAGE(OFFSET(I287,0,0,-ROW(),1)))</f>
        <v>-38404.490909090906</v>
      </c>
      <c r="K287" t="str">
        <f ca="1">IF(计算结果!B$20=1,IF(I287&gt;J287,"买","卖"),IF(计算结果!B$20=2,IF(ROW()&gt;计算结果!B$19+1,IF(AND(I287&gt;OFFSET(I287,-计算结果!B$19,0,1,1),'000300'!E287&lt;OFFSET('000300'!E287,-计算结果!B$19,0,1,1)),"买",IF(AND(I287&lt;OFFSET(I287,-计算结果!B$19,0,1,1),'000300'!E287&gt;OFFSET('000300'!E287,-计算结果!B$19,0,1,1)),"卖",K286)),"买"),""))</f>
        <v>卖</v>
      </c>
      <c r="L287" s="4" t="str">
        <f t="shared" ca="1" si="13"/>
        <v/>
      </c>
      <c r="M287" s="3">
        <f ca="1">IF(K286="买",E287/E286-1,0)-IF(L287=1,计算结果!B$17,0)</f>
        <v>0</v>
      </c>
      <c r="N287" s="2">
        <f t="shared" ca="1" si="14"/>
        <v>0.96251827161176196</v>
      </c>
      <c r="O287" s="3">
        <f ca="1">1-N287/MAX(N$2:N287)</f>
        <v>0.10818213645818298</v>
      </c>
    </row>
    <row r="288" spans="1:16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2"/>
        <v>-1.3022858031411788E-3</v>
      </c>
      <c r="H288" s="3">
        <f>1-E288/MAX(E$2:E288)</f>
        <v>2.7446007079176993E-2</v>
      </c>
      <c r="I288" s="32">
        <v>-37731</v>
      </c>
      <c r="J288" s="32">
        <f ca="1">IF(ROW()&gt;计算结果!B$18+1,AVERAGE(OFFSET(I288,0,0,-计算结果!B$18,1)),AVERAGE(OFFSET(I288,0,0,-ROW(),1)))</f>
        <v>-38337.763636363634</v>
      </c>
      <c r="K288" t="str">
        <f ca="1">IF(计算结果!B$20=1,IF(I288&gt;J288,"买","卖"),IF(计算结果!B$20=2,IF(ROW()&gt;计算结果!B$19+1,IF(AND(I288&gt;OFFSET(I288,-计算结果!B$19,0,1,1),'000300'!E288&lt;OFFSET('000300'!E288,-计算结果!B$19,0,1,1)),"买",IF(AND(I288&lt;OFFSET(I288,-计算结果!B$19,0,1,1),'000300'!E288&gt;OFFSET('000300'!E288,-计算结果!B$19,0,1,1)),"卖",K287)),"买"),""))</f>
        <v>卖</v>
      </c>
      <c r="L288" s="4" t="str">
        <f t="shared" ca="1" si="13"/>
        <v/>
      </c>
      <c r="M288" s="3">
        <f ca="1">IF(K287="买",E288/E287-1,0)-IF(L288=1,计算结果!B$17,0)</f>
        <v>0</v>
      </c>
      <c r="N288" s="2">
        <f t="shared" ca="1" si="14"/>
        <v>0.96251827161176196</v>
      </c>
      <c r="O288" s="3">
        <f ca="1">1-N288/MAX(N$2:N288)</f>
        <v>0.10818213645818298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2"/>
        <v>-3.5032404974600917E-3</v>
      </c>
      <c r="H289" s="3">
        <f>1-E289/MAX(E$2:E289)</f>
        <v>3.0853097613143698E-2</v>
      </c>
      <c r="I289" s="32">
        <v>-37965</v>
      </c>
      <c r="J289" s="32">
        <f ca="1">IF(ROW()&gt;计算结果!B$18+1,AVERAGE(OFFSET(I289,0,0,-计算结果!B$18,1)),AVERAGE(OFFSET(I289,0,0,-ROW(),1)))</f>
        <v>-38275.109090909093</v>
      </c>
      <c r="K289" t="str">
        <f ca="1">IF(计算结果!B$20=1,IF(I289&gt;J289,"买","卖"),IF(计算结果!B$20=2,IF(ROW()&gt;计算结果!B$19+1,IF(AND(I289&gt;OFFSET(I289,-计算结果!B$19,0,1,1),'000300'!E289&lt;OFFSET('000300'!E289,-计算结果!B$19,0,1,1)),"买",IF(AND(I289&lt;OFFSET(I289,-计算结果!B$19,0,1,1),'000300'!E289&gt;OFFSET('000300'!E289,-计算结果!B$19,0,1,1)),"卖",K288)),"买"),""))</f>
        <v>卖</v>
      </c>
      <c r="L289" s="4" t="str">
        <f t="shared" ca="1" si="13"/>
        <v/>
      </c>
      <c r="M289" s="3">
        <f ca="1">IF(K288="买",E289/E288-1,0)-IF(L289=1,计算结果!B$17,0)</f>
        <v>0</v>
      </c>
      <c r="N289" s="2">
        <f t="shared" ca="1" si="14"/>
        <v>0.96251827161176196</v>
      </c>
      <c r="O289" s="3">
        <f ca="1">1-N289/MAX(N$2:N289)</f>
        <v>0.10818213645818298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2"/>
        <v>1.3320052342727706E-2</v>
      </c>
      <c r="H290" s="3">
        <f>1-E290/MAX(E$2:E290)</f>
        <v>1.7944010145558353E-2</v>
      </c>
      <c r="I290" s="32">
        <v>-37348</v>
      </c>
      <c r="J290" s="32">
        <f ca="1">IF(ROW()&gt;计算结果!B$18+1,AVERAGE(OFFSET(I290,0,0,-计算结果!B$18,1)),AVERAGE(OFFSET(I290,0,0,-ROW(),1)))</f>
        <v>-38200.654545454548</v>
      </c>
      <c r="K290" t="str">
        <f ca="1">IF(计算结果!B$20=1,IF(I290&gt;J290,"买","卖"),IF(计算结果!B$20=2,IF(ROW()&gt;计算结果!B$19+1,IF(AND(I290&gt;OFFSET(I290,-计算结果!B$19,0,1,1),'000300'!E290&lt;OFFSET('000300'!E290,-计算结果!B$19,0,1,1)),"买",IF(AND(I290&lt;OFFSET(I290,-计算结果!B$19,0,1,1),'000300'!E290&gt;OFFSET('000300'!E290,-计算结果!B$19,0,1,1)),"卖",K289)),"买"),""))</f>
        <v>买</v>
      </c>
      <c r="L290" s="4">
        <f t="shared" ca="1" si="13"/>
        <v>1</v>
      </c>
      <c r="M290" s="3">
        <f ca="1">IF(K289="买",E290/E289-1,0)-IF(L290=1,计算结果!B$17,0)</f>
        <v>0</v>
      </c>
      <c r="N290" s="2">
        <f t="shared" ca="1" si="14"/>
        <v>0.96251827161176196</v>
      </c>
      <c r="O290" s="3">
        <f ca="1">1-N290/MAX(N$2:N290)</f>
        <v>0.10818213645818298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2"/>
        <v>2.9874910857119463E-3</v>
      </c>
      <c r="H291" s="3">
        <f>1-E291/MAX(E$2:E291)</f>
        <v>1.5010126630198073E-2</v>
      </c>
      <c r="I291" s="32">
        <v>-37254</v>
      </c>
      <c r="J291" s="32">
        <f ca="1">IF(ROW()&gt;计算结果!B$18+1,AVERAGE(OFFSET(I291,0,0,-计算结果!B$18,1)),AVERAGE(OFFSET(I291,0,0,-ROW(),1)))</f>
        <v>-38115.218181818185</v>
      </c>
      <c r="K291" t="str">
        <f ca="1">IF(计算结果!B$20=1,IF(I291&gt;J291,"买","卖"),IF(计算结果!B$20=2,IF(ROW()&gt;计算结果!B$19+1,IF(AND(I291&gt;OFFSET(I291,-计算结果!B$19,0,1,1),'000300'!E291&lt;OFFSET('000300'!E291,-计算结果!B$19,0,1,1)),"买",IF(AND(I291&lt;OFFSET(I291,-计算结果!B$19,0,1,1),'000300'!E291&gt;OFFSET('000300'!E291,-计算结果!B$19,0,1,1)),"卖",K290)),"买"),""))</f>
        <v>买</v>
      </c>
      <c r="L291" s="4" t="str">
        <f t="shared" ca="1" si="13"/>
        <v/>
      </c>
      <c r="M291" s="3">
        <f ca="1">IF(K290="买",E291/E290-1,0)-IF(L291=1,计算结果!B$17,0)</f>
        <v>2.9874910857119463E-3</v>
      </c>
      <c r="N291" s="2">
        <f t="shared" ca="1" si="14"/>
        <v>0.96539378636803697</v>
      </c>
      <c r="O291" s="3">
        <f ca="1">1-N291/MAX(N$2:N291)</f>
        <v>0.10551783854077312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2"/>
        <v>6.6393789154080007E-3</v>
      </c>
      <c r="H292" s="3">
        <f>1-E292/MAX(E$2:E292)</f>
        <v>8.4704056330562327E-3</v>
      </c>
      <c r="I292" s="32">
        <v>-36821</v>
      </c>
      <c r="J292" s="32">
        <f ca="1">IF(ROW()&gt;计算结果!B$18+1,AVERAGE(OFFSET(I292,0,0,-计算结果!B$18,1)),AVERAGE(OFFSET(I292,0,0,-ROW(),1)))</f>
        <v>-38026.400000000001</v>
      </c>
      <c r="K292" t="str">
        <f ca="1">IF(计算结果!B$20=1,IF(I292&gt;J292,"买","卖"),IF(计算结果!B$20=2,IF(ROW()&gt;计算结果!B$19+1,IF(AND(I292&gt;OFFSET(I292,-计算结果!B$19,0,1,1),'000300'!E292&lt;OFFSET('000300'!E292,-计算结果!B$19,0,1,1)),"买",IF(AND(I292&lt;OFFSET(I292,-计算结果!B$19,0,1,1),'000300'!E292&gt;OFFSET('000300'!E292,-计算结果!B$19,0,1,1)),"卖",K291)),"买"),""))</f>
        <v>买</v>
      </c>
      <c r="L292" s="4" t="str">
        <f t="shared" ca="1" si="13"/>
        <v/>
      </c>
      <c r="M292" s="3">
        <f ca="1">IF(K291="买",E292/E291-1,0)-IF(L292=1,计算结果!B$17,0)</f>
        <v>6.6393789154080007E-3</v>
      </c>
      <c r="N292" s="2">
        <f t="shared" ca="1" si="14"/>
        <v>0.97180340151831479</v>
      </c>
      <c r="O292" s="3">
        <f ca="1">1-N292/MAX(N$2:N292)</f>
        <v>9.9579032537772116E-2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2"/>
        <v>8.3041415712958866E-4</v>
      </c>
      <c r="H293" s="3">
        <f>1-E293/MAX(E$2:E293)</f>
        <v>7.647025420680964E-3</v>
      </c>
      <c r="I293" s="32">
        <v>-36507</v>
      </c>
      <c r="J293" s="32">
        <f ca="1">IF(ROW()&gt;计算结果!B$18+1,AVERAGE(OFFSET(I293,0,0,-计算结果!B$18,1)),AVERAGE(OFFSET(I293,0,0,-ROW(),1)))</f>
        <v>-37943.63636363636</v>
      </c>
      <c r="K293" t="str">
        <f ca="1">IF(计算结果!B$20=1,IF(I293&gt;J293,"买","卖"),IF(计算结果!B$20=2,IF(ROW()&gt;计算结果!B$19+1,IF(AND(I293&gt;OFFSET(I293,-计算结果!B$19,0,1,1),'000300'!E293&lt;OFFSET('000300'!E293,-计算结果!B$19,0,1,1)),"买",IF(AND(I293&lt;OFFSET(I293,-计算结果!B$19,0,1,1),'000300'!E293&gt;OFFSET('000300'!E293,-计算结果!B$19,0,1,1)),"卖",K292)),"买"),""))</f>
        <v>买</v>
      </c>
      <c r="L293" s="4" t="str">
        <f t="shared" ca="1" si="13"/>
        <v/>
      </c>
      <c r="M293" s="3">
        <f ca="1">IF(K292="买",E293/E292-1,0)-IF(L293=1,计算结果!B$17,0)</f>
        <v>8.3041415712958866E-4</v>
      </c>
      <c r="N293" s="2">
        <f t="shared" ca="1" si="14"/>
        <v>0.97261040082088224</v>
      </c>
      <c r="O293" s="3">
        <f ca="1">1-N293/MAX(N$2:N293)</f>
        <v>9.8831310219015256E-2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2"/>
        <v>-5.6650199324775885E-3</v>
      </c>
      <c r="H294" s="3">
        <f>1-E294/MAX(E$2:E294)</f>
        <v>1.326872480172625E-2</v>
      </c>
      <c r="I294" s="32">
        <v>-36942</v>
      </c>
      <c r="J294" s="32">
        <f ca="1">IF(ROW()&gt;计算结果!B$18+1,AVERAGE(OFFSET(I294,0,0,-计算结果!B$18,1)),AVERAGE(OFFSET(I294,0,0,-ROW(),1)))</f>
        <v>-37878.472727272725</v>
      </c>
      <c r="K294" t="str">
        <f ca="1">IF(计算结果!B$20=1,IF(I294&gt;J294,"买","卖"),IF(计算结果!B$20=2,IF(ROW()&gt;计算结果!B$19+1,IF(AND(I294&gt;OFFSET(I294,-计算结果!B$19,0,1,1),'000300'!E294&lt;OFFSET('000300'!E294,-计算结果!B$19,0,1,1)),"买",IF(AND(I294&lt;OFFSET(I294,-计算结果!B$19,0,1,1),'000300'!E294&gt;OFFSET('000300'!E294,-计算结果!B$19,0,1,1)),"卖",K293)),"买"),""))</f>
        <v>买</v>
      </c>
      <c r="L294" s="4" t="str">
        <f t="shared" ca="1" si="13"/>
        <v/>
      </c>
      <c r="M294" s="3">
        <f ca="1">IF(K293="买",E294/E293-1,0)-IF(L294=1,计算结果!B$17,0)</f>
        <v>-5.6650199324775885E-3</v>
      </c>
      <c r="N294" s="2">
        <f t="shared" ca="1" si="14"/>
        <v>0.9671005435136969</v>
      </c>
      <c r="O294" s="3">
        <f ca="1">1-N294/MAX(N$2:N294)</f>
        <v>0.10393644880914932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2"/>
        <v>7.7786303472089369E-3</v>
      </c>
      <c r="H295" s="3">
        <f>1-E295/MAX(E$2:E295)</f>
        <v>5.5933069599286567E-3</v>
      </c>
      <c r="I295" s="32">
        <v>-36646</v>
      </c>
      <c r="J295" s="32">
        <f ca="1">IF(ROW()&gt;计算结果!B$18+1,AVERAGE(OFFSET(I295,0,0,-计算结果!B$18,1)),AVERAGE(OFFSET(I295,0,0,-ROW(),1)))</f>
        <v>-37805.36363636364</v>
      </c>
      <c r="K295" t="str">
        <f ca="1">IF(计算结果!B$20=1,IF(I295&gt;J295,"买","卖"),IF(计算结果!B$20=2,IF(ROW()&gt;计算结果!B$19+1,IF(AND(I295&gt;OFFSET(I295,-计算结果!B$19,0,1,1),'000300'!E295&lt;OFFSET('000300'!E295,-计算结果!B$19,0,1,1)),"买",IF(AND(I295&lt;OFFSET(I295,-计算结果!B$19,0,1,1),'000300'!E295&gt;OFFSET('000300'!E295,-计算结果!B$19,0,1,1)),"卖",K294)),"买"),""))</f>
        <v>买</v>
      </c>
      <c r="L295" s="4" t="str">
        <f t="shared" ca="1" si="13"/>
        <v/>
      </c>
      <c r="M295" s="3">
        <f ca="1">IF(K294="买",E295/E294-1,0)-IF(L295=1,计算结果!B$17,0)</f>
        <v>7.7786303472089369E-3</v>
      </c>
      <c r="N295" s="2">
        <f t="shared" ca="1" si="14"/>
        <v>0.97462326115027476</v>
      </c>
      <c r="O295" s="3">
        <f ca="1">1-N295/MAX(N$2:N295)</f>
        <v>9.6966301676828293E-2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2"/>
        <v>5.0156560801744021E-3</v>
      </c>
      <c r="H296" s="3">
        <f>1-E296/MAX(E$2:E296)</f>
        <v>6.0570498381617988E-4</v>
      </c>
      <c r="I296" s="32">
        <v>-36474</v>
      </c>
      <c r="J296" s="32">
        <f ca="1">IF(ROW()&gt;计算结果!B$18+1,AVERAGE(OFFSET(I296,0,0,-计算结果!B$18,1)),AVERAGE(OFFSET(I296,0,0,-ROW(),1)))</f>
        <v>-37730.800000000003</v>
      </c>
      <c r="K296" t="str">
        <f ca="1">IF(计算结果!B$20=1,IF(I296&gt;J296,"买","卖"),IF(计算结果!B$20=2,IF(ROW()&gt;计算结果!B$19+1,IF(AND(I296&gt;OFFSET(I296,-计算结果!B$19,0,1,1),'000300'!E296&lt;OFFSET('000300'!E296,-计算结果!B$19,0,1,1)),"买",IF(AND(I296&lt;OFFSET(I296,-计算结果!B$19,0,1,1),'000300'!E296&gt;OFFSET('000300'!E296,-计算结果!B$19,0,1,1)),"卖",K295)),"买"),""))</f>
        <v>买</v>
      </c>
      <c r="L296" s="4" t="str">
        <f t="shared" ca="1" si="13"/>
        <v/>
      </c>
      <c r="M296" s="3">
        <f ca="1">IF(K295="买",E296/E295-1,0)-IF(L296=1,计算结果!B$17,0)</f>
        <v>5.0156560801744021E-3</v>
      </c>
      <c r="N296" s="2">
        <f t="shared" ca="1" si="14"/>
        <v>0.97951163623594251</v>
      </c>
      <c r="O296" s="3">
        <f ca="1">1-N296/MAX(N$2:N296)</f>
        <v>9.2436995217231366E-2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2"/>
        <v>8.8164548570994761E-3</v>
      </c>
      <c r="H297" s="3">
        <f>1-E297/MAX(E$2:E297)</f>
        <v>0</v>
      </c>
      <c r="I297" s="32">
        <v>-36401</v>
      </c>
      <c r="J297" s="32">
        <f ca="1">IF(ROW()&gt;计算结果!B$18+1,AVERAGE(OFFSET(I297,0,0,-计算结果!B$18,1)),AVERAGE(OFFSET(I297,0,0,-ROW(),1)))</f>
        <v>-37664.018181818181</v>
      </c>
      <c r="K297" t="str">
        <f ca="1">IF(计算结果!B$20=1,IF(I297&gt;J297,"买","卖"),IF(计算结果!B$20=2,IF(ROW()&gt;计算结果!B$19+1,IF(AND(I297&gt;OFFSET(I297,-计算结果!B$19,0,1,1),'000300'!E297&lt;OFFSET('000300'!E297,-计算结果!B$19,0,1,1)),"买",IF(AND(I297&lt;OFFSET(I297,-计算结果!B$19,0,1,1),'000300'!E297&gt;OFFSET('000300'!E297,-计算结果!B$19,0,1,1)),"卖",K296)),"买"),""))</f>
        <v>买</v>
      </c>
      <c r="L297" s="4" t="str">
        <f t="shared" ca="1" si="13"/>
        <v/>
      </c>
      <c r="M297" s="3">
        <f ca="1">IF(K296="买",E297/E296-1,0)-IF(L297=1,计算结果!B$17,0)</f>
        <v>8.8164548570994761E-3</v>
      </c>
      <c r="N297" s="2">
        <f t="shared" ca="1" si="14"/>
        <v>0.98814745635882029</v>
      </c>
      <c r="O297" s="3">
        <f ca="1">1-N297/MAX(N$2:N297)</f>
        <v>8.4435506955590545E-2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2"/>
        <v>-9.0679533272628454E-3</v>
      </c>
      <c r="H298" s="3">
        <f>1-E298/MAX(E$2:E298)</f>
        <v>9.0679533272628454E-3</v>
      </c>
      <c r="I298" s="32">
        <v>-36870</v>
      </c>
      <c r="J298" s="32">
        <f ca="1">IF(ROW()&gt;计算结果!B$18+1,AVERAGE(OFFSET(I298,0,0,-计算结果!B$18,1)),AVERAGE(OFFSET(I298,0,0,-ROW(),1)))</f>
        <v>-37596.618181818179</v>
      </c>
      <c r="K298" t="str">
        <f ca="1">IF(计算结果!B$20=1,IF(I298&gt;J298,"买","卖"),IF(计算结果!B$20=2,IF(ROW()&gt;计算结果!B$19+1,IF(AND(I298&gt;OFFSET(I298,-计算结果!B$19,0,1,1),'000300'!E298&lt;OFFSET('000300'!E298,-计算结果!B$19,0,1,1)),"买",IF(AND(I298&lt;OFFSET(I298,-计算结果!B$19,0,1,1),'000300'!E298&gt;OFFSET('000300'!E298,-计算结果!B$19,0,1,1)),"卖",K297)),"买"),""))</f>
        <v>买</v>
      </c>
      <c r="L298" s="4" t="str">
        <f t="shared" ca="1" si="13"/>
        <v/>
      </c>
      <c r="M298" s="3">
        <f ca="1">IF(K297="买",E298/E297-1,0)-IF(L298=1,计算结果!B$17,0)</f>
        <v>-9.0679533272628454E-3</v>
      </c>
      <c r="N298" s="2">
        <f t="shared" ca="1" si="14"/>
        <v>0.97918698134410498</v>
      </c>
      <c r="O298" s="3">
        <f ca="1">1-N298/MAX(N$2:N298)</f>
        <v>9.2737803046616385E-2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2"/>
        <v>5.1722667980256265E-3</v>
      </c>
      <c r="H299" s="3">
        <f>1-E299/MAX(E$2:E299)</f>
        <v>3.9425884031578651E-3</v>
      </c>
      <c r="I299" s="32">
        <v>-36721</v>
      </c>
      <c r="J299" s="32">
        <f ca="1">IF(ROW()&gt;计算结果!B$18+1,AVERAGE(OFFSET(I299,0,0,-计算结果!B$18,1)),AVERAGE(OFFSET(I299,0,0,-ROW(),1)))</f>
        <v>-37537.599999999999</v>
      </c>
      <c r="K299" t="str">
        <f ca="1">IF(计算结果!B$20=1,IF(I299&gt;J299,"买","卖"),IF(计算结果!B$20=2,IF(ROW()&gt;计算结果!B$19+1,IF(AND(I299&gt;OFFSET(I299,-计算结果!B$19,0,1,1),'000300'!E299&lt;OFFSET('000300'!E299,-计算结果!B$19,0,1,1)),"买",IF(AND(I299&lt;OFFSET(I299,-计算结果!B$19,0,1,1),'000300'!E299&gt;OFFSET('000300'!E299,-计算结果!B$19,0,1,1)),"卖",K298)),"买"),""))</f>
        <v>买</v>
      </c>
      <c r="L299" s="4" t="str">
        <f t="shared" ca="1" si="13"/>
        <v/>
      </c>
      <c r="M299" s="3">
        <f ca="1">IF(K298="买",E299/E298-1,0)-IF(L299=1,计算结果!B$17,0)</f>
        <v>5.1722667980256265E-3</v>
      </c>
      <c r="N299" s="2">
        <f t="shared" ca="1" si="14"/>
        <v>0.98425159765677006</v>
      </c>
      <c r="O299" s="3">
        <f ca="1">1-N299/MAX(N$2:N299)</f>
        <v>8.8045200908210552E-2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2"/>
        <v>1.7180446521972703E-2</v>
      </c>
      <c r="H300" s="3">
        <f>1-E300/MAX(E$2:E300)</f>
        <v>0</v>
      </c>
      <c r="I300" s="32">
        <v>-36119</v>
      </c>
      <c r="J300" s="32">
        <f ca="1">IF(ROW()&gt;计算结果!B$18+1,AVERAGE(OFFSET(I300,0,0,-计算结果!B$18,1)),AVERAGE(OFFSET(I300,0,0,-ROW(),1)))</f>
        <v>-37479.090909090912</v>
      </c>
      <c r="K300" t="str">
        <f ca="1">IF(计算结果!B$20=1,IF(I300&gt;J300,"买","卖"),IF(计算结果!B$20=2,IF(ROW()&gt;计算结果!B$19+1,IF(AND(I300&gt;OFFSET(I300,-计算结果!B$19,0,1,1),'000300'!E300&lt;OFFSET('000300'!E300,-计算结果!B$19,0,1,1)),"买",IF(AND(I300&lt;OFFSET(I300,-计算结果!B$19,0,1,1),'000300'!E300&gt;OFFSET('000300'!E300,-计算结果!B$19,0,1,1)),"卖",K299)),"买"),""))</f>
        <v>买</v>
      </c>
      <c r="L300" s="4" t="str">
        <f t="shared" ca="1" si="13"/>
        <v/>
      </c>
      <c r="M300" s="3">
        <f ca="1">IF(K299="买",E300/E299-1,0)-IF(L300=1,计算结果!B$17,0)</f>
        <v>1.7180446521972703E-2</v>
      </c>
      <c r="N300" s="2">
        <f t="shared" ca="1" si="14"/>
        <v>1.0011614795944783</v>
      </c>
      <c r="O300" s="3">
        <f ca="1">1-N300/MAX(N$2:N300)</f>
        <v>7.2377410251957763E-2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2"/>
        <v>9.3114183004112672E-3</v>
      </c>
      <c r="H301" s="3">
        <f>1-E301/MAX(E$2:E301)</f>
        <v>0</v>
      </c>
      <c r="I301" s="32">
        <v>-35740</v>
      </c>
      <c r="J301" s="32">
        <f ca="1">IF(ROW()&gt;计算结果!B$18+1,AVERAGE(OFFSET(I301,0,0,-计算结果!B$18,1)),AVERAGE(OFFSET(I301,0,0,-ROW(),1)))</f>
        <v>-37422.727272727272</v>
      </c>
      <c r="K301" t="str">
        <f ca="1">IF(计算结果!B$20=1,IF(I301&gt;J301,"买","卖"),IF(计算结果!B$20=2,IF(ROW()&gt;计算结果!B$19+1,IF(AND(I301&gt;OFFSET(I301,-计算结果!B$19,0,1,1),'000300'!E301&lt;OFFSET('000300'!E301,-计算结果!B$19,0,1,1)),"买",IF(AND(I301&lt;OFFSET(I301,-计算结果!B$19,0,1,1),'000300'!E301&gt;OFFSET('000300'!E301,-计算结果!B$19,0,1,1)),"卖",K300)),"买"),""))</f>
        <v>买</v>
      </c>
      <c r="L301" s="4" t="str">
        <f t="shared" ca="1" si="13"/>
        <v/>
      </c>
      <c r="M301" s="3">
        <f ca="1">IF(K300="买",E301/E300-1,0)-IF(L301=1,计算结果!B$17,0)</f>
        <v>9.3114183004112672E-3</v>
      </c>
      <c r="N301" s="2">
        <f t="shared" ca="1" si="14"/>
        <v>1.0104837129172413</v>
      </c>
      <c r="O301" s="3">
        <f ca="1">1-N301/MAX(N$2:N301)</f>
        <v>6.3739928293902959E-2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2"/>
        <v>9.7303946317597312E-3</v>
      </c>
      <c r="H302" s="3">
        <f>1-E302/MAX(E$2:E302)</f>
        <v>0</v>
      </c>
      <c r="I302" s="32">
        <v>-35479</v>
      </c>
      <c r="J302" s="32">
        <f ca="1">IF(ROW()&gt;计算结果!B$18+1,AVERAGE(OFFSET(I302,0,0,-计算结果!B$18,1)),AVERAGE(OFFSET(I302,0,0,-ROW(),1)))</f>
        <v>-37372.800000000003</v>
      </c>
      <c r="K302" t="str">
        <f ca="1">IF(计算结果!B$20=1,IF(I302&gt;J302,"买","卖"),IF(计算结果!B$20=2,IF(ROW()&gt;计算结果!B$19+1,IF(AND(I302&gt;OFFSET(I302,-计算结果!B$19,0,1,1),'000300'!E302&lt;OFFSET('000300'!E302,-计算结果!B$19,0,1,1)),"买",IF(AND(I302&lt;OFFSET(I302,-计算结果!B$19,0,1,1),'000300'!E302&gt;OFFSET('000300'!E302,-计算结果!B$19,0,1,1)),"卖",K301)),"买"),""))</f>
        <v>买</v>
      </c>
      <c r="L302" s="4" t="str">
        <f t="shared" ca="1" si="13"/>
        <v/>
      </c>
      <c r="M302" s="3">
        <f ca="1">IF(K301="买",E302/E301-1,0)-IF(L302=1,计算结果!B$17,0)</f>
        <v>9.7303946317597312E-3</v>
      </c>
      <c r="N302" s="2">
        <f t="shared" ca="1" si="14"/>
        <v>1.0203161182128919</v>
      </c>
      <c r="O302" s="3">
        <f ca="1">1-N302/MAX(N$2:N302)</f>
        <v>5.4629748318242854E-2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2"/>
        <v>2.9728083493185675E-3</v>
      </c>
      <c r="H303" s="3">
        <f>1-E303/MAX(E$2:E303)</f>
        <v>0</v>
      </c>
      <c r="I303" s="32">
        <v>-35641</v>
      </c>
      <c r="J303" s="32">
        <f ca="1">IF(ROW()&gt;计算结果!B$18+1,AVERAGE(OFFSET(I303,0,0,-计算结果!B$18,1)),AVERAGE(OFFSET(I303,0,0,-ROW(),1)))</f>
        <v>-37327</v>
      </c>
      <c r="K303" t="str">
        <f ca="1">IF(计算结果!B$20=1,IF(I303&gt;J303,"买","卖"),IF(计算结果!B$20=2,IF(ROW()&gt;计算结果!B$19+1,IF(AND(I303&gt;OFFSET(I303,-计算结果!B$19,0,1,1),'000300'!E303&lt;OFFSET('000300'!E303,-计算结果!B$19,0,1,1)),"买",IF(AND(I303&lt;OFFSET(I303,-计算结果!B$19,0,1,1),'000300'!E303&gt;OFFSET('000300'!E303,-计算结果!B$19,0,1,1)),"卖",K302)),"买"),""))</f>
        <v>买</v>
      </c>
      <c r="L303" s="4" t="str">
        <f t="shared" ca="1" si="13"/>
        <v/>
      </c>
      <c r="M303" s="3">
        <f ca="1">IF(K302="买",E303/E302-1,0)-IF(L303=1,计算结果!B$17,0)</f>
        <v>2.9728083493185675E-3</v>
      </c>
      <c r="N303" s="2">
        <f t="shared" ca="1" si="14"/>
        <v>1.0233493224880594</v>
      </c>
      <c r="O303" s="3">
        <f ca="1">1-N303/MAX(N$2:N303)</f>
        <v>5.1819343740845958E-2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2"/>
        <v>-8.1577897828144508E-5</v>
      </c>
      <c r="H304" s="3">
        <f>1-E304/MAX(E$2:E304)</f>
        <v>8.1577897828144508E-5</v>
      </c>
      <c r="I304" s="32">
        <v>-35363</v>
      </c>
      <c r="J304" s="32">
        <f ca="1">IF(ROW()&gt;计算结果!B$18+1,AVERAGE(OFFSET(I304,0,0,-计算结果!B$18,1)),AVERAGE(OFFSET(I304,0,0,-ROW(),1)))</f>
        <v>-37269.69090909091</v>
      </c>
      <c r="K304" t="str">
        <f ca="1">IF(计算结果!B$20=1,IF(I304&gt;J304,"买","卖"),IF(计算结果!B$20=2,IF(ROW()&gt;计算结果!B$19+1,IF(AND(I304&gt;OFFSET(I304,-计算结果!B$19,0,1,1),'000300'!E304&lt;OFFSET('000300'!E304,-计算结果!B$19,0,1,1)),"买",IF(AND(I304&lt;OFFSET(I304,-计算结果!B$19,0,1,1),'000300'!E304&gt;OFFSET('000300'!E304,-计算结果!B$19,0,1,1)),"卖",K303)),"买"),""))</f>
        <v>买</v>
      </c>
      <c r="L304" s="4" t="str">
        <f t="shared" ca="1" si="13"/>
        <v/>
      </c>
      <c r="M304" s="3">
        <f ca="1">IF(K303="买",E304/E303-1,0)-IF(L304=1,计算结果!B$17,0)</f>
        <v>-8.1577897828144508E-5</v>
      </c>
      <c r="N304" s="2">
        <f t="shared" ca="1" si="14"/>
        <v>1.023265839801587</v>
      </c>
      <c r="O304" s="3">
        <f ca="1">1-N304/MAX(N$2:N304)</f>
        <v>5.189669432554489E-2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2"/>
        <v>1.3379866745229618E-2</v>
      </c>
      <c r="H305" s="3">
        <f>1-E305/MAX(E$2:E305)</f>
        <v>0</v>
      </c>
      <c r="I305" s="32">
        <v>-34727</v>
      </c>
      <c r="J305" s="32">
        <f ca="1">IF(ROW()&gt;计算结果!B$18+1,AVERAGE(OFFSET(I305,0,0,-计算结果!B$18,1)),AVERAGE(OFFSET(I305,0,0,-ROW(),1)))</f>
        <v>-37213.781818181815</v>
      </c>
      <c r="K305" t="str">
        <f ca="1">IF(计算结果!B$20=1,IF(I305&gt;J305,"买","卖"),IF(计算结果!B$20=2,IF(ROW()&gt;计算结果!B$19+1,IF(AND(I305&gt;OFFSET(I305,-计算结果!B$19,0,1,1),'000300'!E305&lt;OFFSET('000300'!E305,-计算结果!B$19,0,1,1)),"买",IF(AND(I305&lt;OFFSET(I305,-计算结果!B$19,0,1,1),'000300'!E305&gt;OFFSET('000300'!E305,-计算结果!B$19,0,1,1)),"卖",K304)),"买"),""))</f>
        <v>买</v>
      </c>
      <c r="L305" s="4" t="str">
        <f t="shared" ca="1" si="13"/>
        <v/>
      </c>
      <c r="M305" s="3">
        <f ca="1">IF(K304="买",E305/E304-1,0)-IF(L305=1,计算结果!B$17,0)</f>
        <v>1.3379866745229618E-2</v>
      </c>
      <c r="N305" s="2">
        <f t="shared" ca="1" si="14"/>
        <v>1.0369570003830777</v>
      </c>
      <c r="O305" s="3">
        <f ca="1">1-N305/MAX(N$2:N305)</f>
        <v>3.9211198434909056E-2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2"/>
        <v>4.8304425222065461E-3</v>
      </c>
      <c r="H306" s="3">
        <f>1-E306/MAX(E$2:E306)</f>
        <v>0</v>
      </c>
      <c r="I306" s="32">
        <v>-34800</v>
      </c>
      <c r="J306" s="32">
        <f ca="1">IF(ROW()&gt;计算结果!B$18+1,AVERAGE(OFFSET(I306,0,0,-计算结果!B$18,1)),AVERAGE(OFFSET(I306,0,0,-ROW(),1)))</f>
        <v>-37158.654545454548</v>
      </c>
      <c r="K306" t="str">
        <f ca="1">IF(计算结果!B$20=1,IF(I306&gt;J306,"买","卖"),IF(计算结果!B$20=2,IF(ROW()&gt;计算结果!B$19+1,IF(AND(I306&gt;OFFSET(I306,-计算结果!B$19,0,1,1),'000300'!E306&lt;OFFSET('000300'!E306,-计算结果!B$19,0,1,1)),"买",IF(AND(I306&lt;OFFSET(I306,-计算结果!B$19,0,1,1),'000300'!E306&gt;OFFSET('000300'!E306,-计算结果!B$19,0,1,1)),"卖",K305)),"买"),""))</f>
        <v>买</v>
      </c>
      <c r="L306" s="4" t="str">
        <f t="shared" ca="1" si="13"/>
        <v/>
      </c>
      <c r="M306" s="3">
        <f ca="1">IF(K305="买",E306/E305-1,0)-IF(L306=1,计算结果!B$17,0)</f>
        <v>4.8304425222065461E-3</v>
      </c>
      <c r="N306" s="2">
        <f t="shared" ca="1" si="14"/>
        <v>1.0419659615714278</v>
      </c>
      <c r="O306" s="3">
        <f ca="1">1-N306/MAX(N$2:N306)</f>
        <v>3.4570163352969141E-2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2"/>
        <v>-5.5550115284294099E-3</v>
      </c>
      <c r="H307" s="3">
        <f>1-E307/MAX(E$2:E307)</f>
        <v>5.5550115284294099E-3</v>
      </c>
      <c r="I307" s="32">
        <v>-34912</v>
      </c>
      <c r="J307" s="32">
        <f ca="1">IF(ROW()&gt;计算结果!B$18+1,AVERAGE(OFFSET(I307,0,0,-计算结果!B$18,1)),AVERAGE(OFFSET(I307,0,0,-ROW(),1)))</f>
        <v>-37095.618181818179</v>
      </c>
      <c r="K307" t="str">
        <f ca="1">IF(计算结果!B$20=1,IF(I307&gt;J307,"买","卖"),IF(计算结果!B$20=2,IF(ROW()&gt;计算结果!B$19+1,IF(AND(I307&gt;OFFSET(I307,-计算结果!B$19,0,1,1),'000300'!E307&lt;OFFSET('000300'!E307,-计算结果!B$19,0,1,1)),"买",IF(AND(I307&lt;OFFSET(I307,-计算结果!B$19,0,1,1),'000300'!E307&gt;OFFSET('000300'!E307,-计算结果!B$19,0,1,1)),"卖",K306)),"买"),""))</f>
        <v>买</v>
      </c>
      <c r="L307" s="4" t="str">
        <f t="shared" ca="1" si="13"/>
        <v/>
      </c>
      <c r="M307" s="3">
        <f ca="1">IF(K306="买",E307/E306-1,0)-IF(L307=1,计算结果!B$17,0)</f>
        <v>-5.5550115284294099E-3</v>
      </c>
      <c r="N307" s="2">
        <f t="shared" ca="1" si="14"/>
        <v>1.0361778286426675</v>
      </c>
      <c r="O307" s="3">
        <f ca="1">1-N307/MAX(N$2:N307)</f>
        <v>3.9933137225433124E-2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2"/>
        <v>-2.0714905959339891E-2</v>
      </c>
      <c r="H308" s="3">
        <f>1-E308/MAX(E$2:E308)</f>
        <v>2.6154845946354865E-2</v>
      </c>
      <c r="I308" s="32">
        <v>-35539</v>
      </c>
      <c r="J308" s="32">
        <f ca="1">IF(ROW()&gt;计算结果!B$18+1,AVERAGE(OFFSET(I308,0,0,-计算结果!B$18,1)),AVERAGE(OFFSET(I308,0,0,-ROW(),1)))</f>
        <v>-37043.072727272731</v>
      </c>
      <c r="K308" t="str">
        <f ca="1">IF(计算结果!B$20=1,IF(I308&gt;J308,"买","卖"),IF(计算结果!B$20=2,IF(ROW()&gt;计算结果!B$19+1,IF(AND(I308&gt;OFFSET(I308,-计算结果!B$19,0,1,1),'000300'!E308&lt;OFFSET('000300'!E308,-计算结果!B$19,0,1,1)),"买",IF(AND(I308&lt;OFFSET(I308,-计算结果!B$19,0,1,1),'000300'!E308&gt;OFFSET('000300'!E308,-计算结果!B$19,0,1,1)),"卖",K307)),"买"),""))</f>
        <v>买</v>
      </c>
      <c r="L308" s="4" t="str">
        <f t="shared" ca="1" si="13"/>
        <v/>
      </c>
      <c r="M308" s="3">
        <f ca="1">IF(K307="买",E308/E307-1,0)-IF(L308=1,计算结果!B$17,0)</f>
        <v>-2.0714905959339891E-2</v>
      </c>
      <c r="N308" s="2">
        <f t="shared" ca="1" si="14"/>
        <v>1.0147135023651817</v>
      </c>
      <c r="O308" s="3">
        <f ca="1">1-N308/MAX(N$2:N308)</f>
        <v>5.9820832002486779E-2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2"/>
        <v>2.2560858555848995E-2</v>
      </c>
      <c r="H309" s="3">
        <f>1-E309/MAX(E$2:E309)</f>
        <v>4.1840631704516129E-3</v>
      </c>
      <c r="I309" s="32">
        <v>-34817</v>
      </c>
      <c r="J309" s="32">
        <f ca="1">IF(ROW()&gt;计算结果!B$18+1,AVERAGE(OFFSET(I309,0,0,-计算结果!B$18,1)),AVERAGE(OFFSET(I309,0,0,-ROW(),1)))</f>
        <v>-36991.672727272729</v>
      </c>
      <c r="K309" t="str">
        <f ca="1">IF(计算结果!B$20=1,IF(I309&gt;J309,"买","卖"),IF(计算结果!B$20=2,IF(ROW()&gt;计算结果!B$19+1,IF(AND(I309&gt;OFFSET(I309,-计算结果!B$19,0,1,1),'000300'!E309&lt;OFFSET('000300'!E309,-计算结果!B$19,0,1,1)),"买",IF(AND(I309&lt;OFFSET(I309,-计算结果!B$19,0,1,1),'000300'!E309&gt;OFFSET('000300'!E309,-计算结果!B$19,0,1,1)),"卖",K308)),"买"),""))</f>
        <v>买</v>
      </c>
      <c r="L309" s="4" t="str">
        <f t="shared" ca="1" si="13"/>
        <v/>
      </c>
      <c r="M309" s="3">
        <f ca="1">IF(K308="买",E309/E308-1,0)-IF(L309=1,计算结果!B$17,0)</f>
        <v>2.2560858555848995E-2</v>
      </c>
      <c r="N309" s="2">
        <f t="shared" ca="1" si="14"/>
        <v>1.0376063101667528</v>
      </c>
      <c r="O309" s="3">
        <f ca="1">1-N309/MAX(N$2:N309)</f>
        <v>3.8609582776139018E-2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2"/>
        <v>5.1850063918614797E-3</v>
      </c>
      <c r="H310" s="3">
        <f>1-E310/MAX(E$2:E310)</f>
        <v>0</v>
      </c>
      <c r="I310" s="32">
        <v>-34699</v>
      </c>
      <c r="J310" s="32">
        <f ca="1">IF(ROW()&gt;计算结果!B$18+1,AVERAGE(OFFSET(I310,0,0,-计算结果!B$18,1)),AVERAGE(OFFSET(I310,0,0,-ROW(),1)))</f>
        <v>-36944.63636363636</v>
      </c>
      <c r="K310" t="str">
        <f ca="1">IF(计算结果!B$20=1,IF(I310&gt;J310,"买","卖"),IF(计算结果!B$20=2,IF(ROW()&gt;计算结果!B$19+1,IF(AND(I310&gt;OFFSET(I310,-计算结果!B$19,0,1,1),'000300'!E310&lt;OFFSET('000300'!E310,-计算结果!B$19,0,1,1)),"买",IF(AND(I310&lt;OFFSET(I310,-计算结果!B$19,0,1,1),'000300'!E310&gt;OFFSET('000300'!E310,-计算结果!B$19,0,1,1)),"卖",K309)),"买"),""))</f>
        <v>买</v>
      </c>
      <c r="L310" s="4" t="str">
        <f t="shared" ca="1" si="13"/>
        <v/>
      </c>
      <c r="M310" s="3">
        <f ca="1">IF(K309="买",E310/E309-1,0)-IF(L310=1,计算结果!B$17,0)</f>
        <v>5.1850063918614797E-3</v>
      </c>
      <c r="N310" s="2">
        <f t="shared" ca="1" si="14"/>
        <v>1.0429863055172033</v>
      </c>
      <c r="O310" s="3">
        <f ca="1">1-N310/MAX(N$2:N310)</f>
        <v>3.3624767317758764E-2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2"/>
        <v>6.1098709545448493E-3</v>
      </c>
      <c r="H311" s="3">
        <f>1-E311/MAX(E$2:E311)</f>
        <v>0</v>
      </c>
      <c r="I311" s="32">
        <v>-34850</v>
      </c>
      <c r="J311" s="32">
        <f ca="1">IF(ROW()&gt;计算结果!B$18+1,AVERAGE(OFFSET(I311,0,0,-计算结果!B$18,1)),AVERAGE(OFFSET(I311,0,0,-ROW(),1)))</f>
        <v>-36897.945454545457</v>
      </c>
      <c r="K311" t="str">
        <f ca="1">IF(计算结果!B$20=1,IF(I311&gt;J311,"买","卖"),IF(计算结果!B$20=2,IF(ROW()&gt;计算结果!B$19+1,IF(AND(I311&gt;OFFSET(I311,-计算结果!B$19,0,1,1),'000300'!E311&lt;OFFSET('000300'!E311,-计算结果!B$19,0,1,1)),"买",IF(AND(I311&lt;OFFSET(I311,-计算结果!B$19,0,1,1),'000300'!E311&gt;OFFSET('000300'!E311,-计算结果!B$19,0,1,1)),"卖",K310)),"买"),""))</f>
        <v>买</v>
      </c>
      <c r="L311" s="4" t="str">
        <f t="shared" ca="1" si="13"/>
        <v/>
      </c>
      <c r="M311" s="3">
        <f ca="1">IF(K310="买",E311/E310-1,0)-IF(L311=1,计算结果!B$17,0)</f>
        <v>6.1098709545448493E-3</v>
      </c>
      <c r="N311" s="2">
        <f t="shared" ca="1" si="14"/>
        <v>1.0493588172512709</v>
      </c>
      <c r="O311" s="3">
        <f ca="1">1-N311/MAX(N$2:N311)</f>
        <v>2.7720339352402035E-2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2"/>
        <v>6.1523230323174971E-3</v>
      </c>
      <c r="H312" s="3">
        <f>1-E312/MAX(E$2:E312)</f>
        <v>0</v>
      </c>
      <c r="I312" s="32">
        <v>-35065</v>
      </c>
      <c r="J312" s="32">
        <f ca="1">IF(ROW()&gt;计算结果!B$18+1,AVERAGE(OFFSET(I312,0,0,-计算结果!B$18,1)),AVERAGE(OFFSET(I312,0,0,-ROW(),1)))</f>
        <v>-36856.454545454544</v>
      </c>
      <c r="K312" t="str">
        <f ca="1">IF(计算结果!B$20=1,IF(I312&gt;J312,"买","卖"),IF(计算结果!B$20=2,IF(ROW()&gt;计算结果!B$19+1,IF(AND(I312&gt;OFFSET(I312,-计算结果!B$19,0,1,1),'000300'!E312&lt;OFFSET('000300'!E312,-计算结果!B$19,0,1,1)),"买",IF(AND(I312&lt;OFFSET(I312,-计算结果!B$19,0,1,1),'000300'!E312&gt;OFFSET('000300'!E312,-计算结果!B$19,0,1,1)),"卖",K311)),"买"),""))</f>
        <v>买</v>
      </c>
      <c r="L312" s="4" t="str">
        <f t="shared" ca="1" si="13"/>
        <v/>
      </c>
      <c r="M312" s="3">
        <f ca="1">IF(K311="买",E312/E311-1,0)-IF(L312=1,计算结果!B$17,0)</f>
        <v>6.1523230323174971E-3</v>
      </c>
      <c r="N312" s="2">
        <f t="shared" ca="1" si="14"/>
        <v>1.0558148116718113</v>
      </c>
      <c r="O312" s="3">
        <f ca="1">1-N312/MAX(N$2:N312)</f>
        <v>2.173856080234593E-2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2"/>
        <v>-3.3912004498172221E-3</v>
      </c>
      <c r="H313" s="3">
        <f>1-E313/MAX(E$2:E313)</f>
        <v>3.3912004498172221E-3</v>
      </c>
      <c r="I313" s="32">
        <v>-35436</v>
      </c>
      <c r="J313" s="32">
        <f ca="1">IF(ROW()&gt;计算结果!B$18+1,AVERAGE(OFFSET(I313,0,0,-计算结果!B$18,1)),AVERAGE(OFFSET(I313,0,0,-ROW(),1)))</f>
        <v>-36819.4</v>
      </c>
      <c r="K313" t="str">
        <f ca="1">IF(计算结果!B$20=1,IF(I313&gt;J313,"买","卖"),IF(计算结果!B$20=2,IF(ROW()&gt;计算结果!B$19+1,IF(AND(I313&gt;OFFSET(I313,-计算结果!B$19,0,1,1),'000300'!E313&lt;OFFSET('000300'!E313,-计算结果!B$19,0,1,1)),"买",IF(AND(I313&lt;OFFSET(I313,-计算结果!B$19,0,1,1),'000300'!E313&gt;OFFSET('000300'!E313,-计算结果!B$19,0,1,1)),"卖",K312)),"买"),""))</f>
        <v>买</v>
      </c>
      <c r="L313" s="4" t="str">
        <f t="shared" ca="1" si="13"/>
        <v/>
      </c>
      <c r="M313" s="3">
        <f ca="1">IF(K312="买",E313/E312-1,0)-IF(L313=1,计算结果!B$17,0)</f>
        <v>-3.3912004498172221E-3</v>
      </c>
      <c r="N313" s="2">
        <f t="shared" ca="1" si="14"/>
        <v>1.0522343320075462</v>
      </c>
      <c r="O313" s="3">
        <f ca="1">1-N313/MAX(N$2:N313)</f>
        <v>2.5056041434991849E-2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2"/>
        <v>1.3029143673195964E-2</v>
      </c>
      <c r="H314" s="3">
        <f>1-E314/MAX(E$2:E314)</f>
        <v>0</v>
      </c>
      <c r="I314" s="32">
        <v>-35192</v>
      </c>
      <c r="J314" s="32">
        <f ca="1">IF(ROW()&gt;计算结果!B$18+1,AVERAGE(OFFSET(I314,0,0,-计算结果!B$18,1)),AVERAGE(OFFSET(I314,0,0,-ROW(),1)))</f>
        <v>-36774.454545454544</v>
      </c>
      <c r="K314" t="str">
        <f ca="1">IF(计算结果!B$20=1,IF(I314&gt;J314,"买","卖"),IF(计算结果!B$20=2,IF(ROW()&gt;计算结果!B$19+1,IF(AND(I314&gt;OFFSET(I314,-计算结果!B$19,0,1,1),'000300'!E314&lt;OFFSET('000300'!E314,-计算结果!B$19,0,1,1)),"买",IF(AND(I314&lt;OFFSET(I314,-计算结果!B$19,0,1,1),'000300'!E314&gt;OFFSET('000300'!E314,-计算结果!B$19,0,1,1)),"卖",K313)),"买"),""))</f>
        <v>买</v>
      </c>
      <c r="L314" s="4" t="str">
        <f t="shared" ca="1" si="13"/>
        <v/>
      </c>
      <c r="M314" s="3">
        <f ca="1">IF(K313="买",E314/E313-1,0)-IF(L314=1,计算结果!B$17,0)</f>
        <v>1.3029143673195964E-2</v>
      </c>
      <c r="N314" s="2">
        <f t="shared" ca="1" si="14"/>
        <v>1.065944044297142</v>
      </c>
      <c r="O314" s="3">
        <f ca="1">1-N314/MAX(N$2:N314)</f>
        <v>1.2353356525533932E-2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2"/>
        <v>-5.6214974416095576E-3</v>
      </c>
      <c r="H315" s="3">
        <f>1-E315/MAX(E$2:E315)</f>
        <v>5.6214974416095576E-3</v>
      </c>
      <c r="I315" s="32">
        <v>-35567</v>
      </c>
      <c r="J315" s="32">
        <f ca="1">IF(ROW()&gt;计算结果!B$18+1,AVERAGE(OFFSET(I315,0,0,-计算结果!B$18,1)),AVERAGE(OFFSET(I315,0,0,-ROW(),1)))</f>
        <v>-36750.254545454547</v>
      </c>
      <c r="K315" t="str">
        <f ca="1">IF(计算结果!B$20=1,IF(I315&gt;J315,"买","卖"),IF(计算结果!B$20=2,IF(ROW()&gt;计算结果!B$19+1,IF(AND(I315&gt;OFFSET(I315,-计算结果!B$19,0,1,1),'000300'!E315&lt;OFFSET('000300'!E315,-计算结果!B$19,0,1,1)),"买",IF(AND(I315&lt;OFFSET(I315,-计算结果!B$19,0,1,1),'000300'!E315&gt;OFFSET('000300'!E315,-计算结果!B$19,0,1,1)),"卖",K314)),"买"),""))</f>
        <v>买</v>
      </c>
      <c r="L315" s="4" t="str">
        <f t="shared" ca="1" si="13"/>
        <v/>
      </c>
      <c r="M315" s="3">
        <f ca="1">IF(K314="买",E315/E314-1,0)-IF(L315=1,计算结果!B$17,0)</f>
        <v>-5.6214974416095576E-3</v>
      </c>
      <c r="N315" s="2">
        <f t="shared" ca="1" si="14"/>
        <v>1.0599518425792267</v>
      </c>
      <c r="O315" s="3">
        <f ca="1">1-N315/MAX(N$2:N315)</f>
        <v>1.7905409605039835E-2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2"/>
        <v>-6.7384265336478677E-4</v>
      </c>
      <c r="H316" s="3">
        <f>1-E316/MAX(E$2:E316)</f>
        <v>6.2915520902224742E-3</v>
      </c>
      <c r="I316" s="32">
        <v>-35702</v>
      </c>
      <c r="J316" s="32">
        <f ca="1">IF(ROW()&gt;计算结果!B$18+1,AVERAGE(OFFSET(I316,0,0,-计算结果!B$18,1)),AVERAGE(OFFSET(I316,0,0,-ROW(),1)))</f>
        <v>-36728.327272727271</v>
      </c>
      <c r="K316" t="str">
        <f ca="1">IF(计算结果!B$20=1,IF(I316&gt;J316,"买","卖"),IF(计算结果!B$20=2,IF(ROW()&gt;计算结果!B$19+1,IF(AND(I316&gt;OFFSET(I316,-计算结果!B$19,0,1,1),'000300'!E316&lt;OFFSET('000300'!E316,-计算结果!B$19,0,1,1)),"买",IF(AND(I316&lt;OFFSET(I316,-计算结果!B$19,0,1,1),'000300'!E316&gt;OFFSET('000300'!E316,-计算结果!B$19,0,1,1)),"卖",K315)),"买"),""))</f>
        <v>买</v>
      </c>
      <c r="L316" s="4" t="str">
        <f t="shared" ca="1" si="13"/>
        <v/>
      </c>
      <c r="M316" s="3">
        <f ca="1">IF(K315="买",E316/E315-1,0)-IF(L316=1,计算结果!B$17,0)</f>
        <v>-6.7384265336478677E-4</v>
      </c>
      <c r="N316" s="2">
        <f t="shared" ca="1" si="14"/>
        <v>1.0592376018171843</v>
      </c>
      <c r="O316" s="3">
        <f ca="1">1-N316/MAX(N$2:N316)</f>
        <v>1.8567186829686722E-2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2"/>
        <v>1.2084803797080435E-2</v>
      </c>
      <c r="H317" s="3">
        <f>1-E317/MAX(E$2:E317)</f>
        <v>0</v>
      </c>
      <c r="I317" s="32">
        <v>-35331</v>
      </c>
      <c r="J317" s="32">
        <f ca="1">IF(ROW()&gt;计算结果!B$18+1,AVERAGE(OFFSET(I317,0,0,-计算结果!B$18,1)),AVERAGE(OFFSET(I317,0,0,-ROW(),1)))</f>
        <v>-36703.472727272725</v>
      </c>
      <c r="K317" t="str">
        <f ca="1">IF(计算结果!B$20=1,IF(I317&gt;J317,"买","卖"),IF(计算结果!B$20=2,IF(ROW()&gt;计算结果!B$19+1,IF(AND(I317&gt;OFFSET(I317,-计算结果!B$19,0,1,1),'000300'!E317&lt;OFFSET('000300'!E317,-计算结果!B$19,0,1,1)),"买",IF(AND(I317&lt;OFFSET(I317,-计算结果!B$19,0,1,1),'000300'!E317&gt;OFFSET('000300'!E317,-计算结果!B$19,0,1,1)),"卖",K316)),"买"),""))</f>
        <v>买</v>
      </c>
      <c r="L317" s="4" t="str">
        <f t="shared" ca="1" si="13"/>
        <v/>
      </c>
      <c r="M317" s="3">
        <f ca="1">IF(K316="买",E317/E316-1,0)-IF(L317=1,计算结果!B$17,0)</f>
        <v>1.2084803797080435E-2</v>
      </c>
      <c r="N317" s="2">
        <f t="shared" ca="1" si="14"/>
        <v>1.0720382804096349</v>
      </c>
      <c r="O317" s="3">
        <f ca="1">1-N317/MAX(N$2:N317)</f>
        <v>6.7067638425069021E-3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2"/>
        <v>-3.9801683784279618E-4</v>
      </c>
      <c r="H318" s="3">
        <f>1-E318/MAX(E$2:E318)</f>
        <v>3.9801683784279618E-4</v>
      </c>
      <c r="I318" s="32">
        <v>-35365</v>
      </c>
      <c r="J318" s="32">
        <f ca="1">IF(ROW()&gt;计算结果!B$18+1,AVERAGE(OFFSET(I318,0,0,-计算结果!B$18,1)),AVERAGE(OFFSET(I318,0,0,-ROW(),1)))</f>
        <v>-36669.454545454544</v>
      </c>
      <c r="K318" t="str">
        <f ca="1">IF(计算结果!B$20=1,IF(I318&gt;J318,"买","卖"),IF(计算结果!B$20=2,IF(ROW()&gt;计算结果!B$19+1,IF(AND(I318&gt;OFFSET(I318,-计算结果!B$19,0,1,1),'000300'!E318&lt;OFFSET('000300'!E318,-计算结果!B$19,0,1,1)),"买",IF(AND(I318&lt;OFFSET(I318,-计算结果!B$19,0,1,1),'000300'!E318&gt;OFFSET('000300'!E318,-计算结果!B$19,0,1,1)),"卖",K317)),"买"),""))</f>
        <v>买</v>
      </c>
      <c r="L318" s="4" t="str">
        <f t="shared" ca="1" si="13"/>
        <v/>
      </c>
      <c r="M318" s="3">
        <f ca="1">IF(K317="买",E318/E317-1,0)-IF(L318=1,计算结果!B$17,0)</f>
        <v>-3.9801683784279618E-4</v>
      </c>
      <c r="N318" s="2">
        <f t="shared" ca="1" si="14"/>
        <v>1.0716115911232198</v>
      </c>
      <c r="O318" s="3">
        <f ca="1">1-N318/MAX(N$2:N318)</f>
        <v>7.1021112754129367E-3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2"/>
        <v>1.4784422689068322E-2</v>
      </c>
      <c r="H319" s="3">
        <f>1-E319/MAX(E$2:E319)</f>
        <v>0</v>
      </c>
      <c r="I319" s="32">
        <v>-35220</v>
      </c>
      <c r="J319" s="32">
        <f ca="1">IF(ROW()&gt;计算结果!B$18+1,AVERAGE(OFFSET(I319,0,0,-计算结果!B$18,1)),AVERAGE(OFFSET(I319,0,0,-ROW(),1)))</f>
        <v>-36641.490909090906</v>
      </c>
      <c r="K319" t="str">
        <f ca="1">IF(计算结果!B$20=1,IF(I319&gt;J319,"买","卖"),IF(计算结果!B$20=2,IF(ROW()&gt;计算结果!B$19+1,IF(AND(I319&gt;OFFSET(I319,-计算结果!B$19,0,1,1),'000300'!E319&lt;OFFSET('000300'!E319,-计算结果!B$19,0,1,1)),"买",IF(AND(I319&lt;OFFSET(I319,-计算结果!B$19,0,1,1),'000300'!E319&gt;OFFSET('000300'!E319,-计算结果!B$19,0,1,1)),"卖",K318)),"买"),""))</f>
        <v>买</v>
      </c>
      <c r="L319" s="4" t="str">
        <f t="shared" ca="1" si="13"/>
        <v/>
      </c>
      <c r="M319" s="3">
        <f ca="1">IF(K318="买",E319/E318-1,0)-IF(L319=1,计算结果!B$17,0)</f>
        <v>1.4784422689068322E-2</v>
      </c>
      <c r="N319" s="2">
        <f t="shared" ca="1" si="14"/>
        <v>1.0874547498448905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2"/>
        <v>3.9314197978419507E-2</v>
      </c>
      <c r="H320" s="3">
        <f>1-E320/MAX(E$2:E320)</f>
        <v>0</v>
      </c>
      <c r="I320" s="32">
        <v>-34543</v>
      </c>
      <c r="J320" s="32">
        <f ca="1">IF(ROW()&gt;计算结果!B$18+1,AVERAGE(OFFSET(I320,0,0,-计算结果!B$18,1)),AVERAGE(OFFSET(I320,0,0,-ROW(),1)))</f>
        <v>-36598.6</v>
      </c>
      <c r="K320" t="str">
        <f ca="1">IF(计算结果!B$20=1,IF(I320&gt;J320,"买","卖"),IF(计算结果!B$20=2,IF(ROW()&gt;计算结果!B$19+1,IF(AND(I320&gt;OFFSET(I320,-计算结果!B$19,0,1,1),'000300'!E320&lt;OFFSET('000300'!E320,-计算结果!B$19,0,1,1)),"买",IF(AND(I320&lt;OFFSET(I320,-计算结果!B$19,0,1,1),'000300'!E320&gt;OFFSET('000300'!E320,-计算结果!B$19,0,1,1)),"卖",K319)),"买"),""))</f>
        <v>买</v>
      </c>
      <c r="L320" s="4" t="str">
        <f t="shared" ca="1" si="13"/>
        <v/>
      </c>
      <c r="M320" s="3">
        <f ca="1">IF(K319="买",E320/E319-1,0)-IF(L320=1,计算结果!B$17,0)</f>
        <v>3.9314197978419507E-2</v>
      </c>
      <c r="N320" s="2">
        <f t="shared" ca="1" si="14"/>
        <v>1.1302071611728652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2"/>
        <v>2.7223334755917206E-2</v>
      </c>
      <c r="H321" s="3">
        <f>1-E321/MAX(E$2:E321)</f>
        <v>0</v>
      </c>
      <c r="I321" s="32">
        <v>-33902</v>
      </c>
      <c r="J321" s="32">
        <f ca="1">IF(ROW()&gt;计算结果!B$18+1,AVERAGE(OFFSET(I321,0,0,-计算结果!B$18,1)),AVERAGE(OFFSET(I321,0,0,-ROW(),1)))</f>
        <v>-36549.181818181816</v>
      </c>
      <c r="K321" t="str">
        <f ca="1">IF(计算结果!B$20=1,IF(I321&gt;J321,"买","卖"),IF(计算结果!B$20=2,IF(ROW()&gt;计算结果!B$19+1,IF(AND(I321&gt;OFFSET(I321,-计算结果!B$19,0,1,1),'000300'!E321&lt;OFFSET('000300'!E321,-计算结果!B$19,0,1,1)),"买",IF(AND(I321&lt;OFFSET(I321,-计算结果!B$19,0,1,1),'000300'!E321&gt;OFFSET('000300'!E321,-计算结果!B$19,0,1,1)),"卖",K320)),"买"),""))</f>
        <v>买</v>
      </c>
      <c r="L321" s="4" t="str">
        <f t="shared" ca="1" si="13"/>
        <v/>
      </c>
      <c r="M321" s="3">
        <f ca="1">IF(K320="买",E321/E320-1,0)-IF(L321=1,计算结果!B$17,0)</f>
        <v>2.7223334755917206E-2</v>
      </c>
      <c r="N321" s="2">
        <f t="shared" ca="1" si="14"/>
        <v>1.160975169065009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2"/>
        <v>1.1441263652415712E-2</v>
      </c>
      <c r="H322" s="3">
        <f>1-E322/MAX(E$2:E322)</f>
        <v>0</v>
      </c>
      <c r="I322" s="32">
        <v>-33668</v>
      </c>
      <c r="J322" s="32">
        <f ca="1">IF(ROW()&gt;计算结果!B$18+1,AVERAGE(OFFSET(I322,0,0,-计算结果!B$18,1)),AVERAGE(OFFSET(I322,0,0,-ROW(),1)))</f>
        <v>-36494.072727272731</v>
      </c>
      <c r="K322" t="str">
        <f ca="1">IF(计算结果!B$20=1,IF(I322&gt;J322,"买","卖"),IF(计算结果!B$20=2,IF(ROW()&gt;计算结果!B$19+1,IF(AND(I322&gt;OFFSET(I322,-计算结果!B$19,0,1,1),'000300'!E322&lt;OFFSET('000300'!E322,-计算结果!B$19,0,1,1)),"买",IF(AND(I322&lt;OFFSET(I322,-计算结果!B$19,0,1,1),'000300'!E322&gt;OFFSET('000300'!E322,-计算结果!B$19,0,1,1)),"卖",K321)),"买"),""))</f>
        <v>买</v>
      </c>
      <c r="L322" s="4" t="str">
        <f t="shared" ca="1" si="13"/>
        <v/>
      </c>
      <c r="M322" s="3">
        <f ca="1">IF(K321="买",E322/E321-1,0)-IF(L322=1,计算结果!B$17,0)</f>
        <v>1.1441263652415712E-2</v>
      </c>
      <c r="N322" s="2">
        <f t="shared" ca="1" si="14"/>
        <v>1.1742581920681896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2">
        <v>-33851</v>
      </c>
      <c r="J323" s="32">
        <f ca="1">IF(ROW()&gt;计算结果!B$18+1,AVERAGE(OFFSET(I323,0,0,-计算结果!B$18,1)),AVERAGE(OFFSET(I323,0,0,-ROW(),1)))</f>
        <v>-36429.800000000003</v>
      </c>
      <c r="K323" t="str">
        <f ca="1">IF(计算结果!B$20=1,IF(I323&gt;J323,"买","卖"),IF(计算结果!B$20=2,IF(ROW()&gt;计算结果!B$19+1,IF(AND(I323&gt;OFFSET(I323,-计算结果!B$19,0,1,1),'000300'!E323&lt;OFFSET('000300'!E323,-计算结果!B$19,0,1,1)),"买",IF(AND(I323&lt;OFFSET(I323,-计算结果!B$19,0,1,1),'000300'!E323&gt;OFFSET('000300'!E323,-计算结果!B$19,0,1,1)),"卖",K322)),"买"),""))</f>
        <v>买</v>
      </c>
      <c r="L323" s="4" t="str">
        <f t="shared" ca="1" si="13"/>
        <v/>
      </c>
      <c r="M323" s="3">
        <f ca="1">IF(K322="买",E323/E322-1,0)-IF(L323=1,计算结果!B$17,0)</f>
        <v>-8.6023713791442136E-3</v>
      </c>
      <c r="N323" s="2">
        <f t="shared" ca="1" si="14"/>
        <v>1.1641567870050167</v>
      </c>
      <c r="O323" s="3">
        <f ca="1">1-N323/MAX(N$2:N323)</f>
        <v>8.6023713791441025E-3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15"/>
        <v>3.2843574706782341E-2</v>
      </c>
      <c r="H324" s="3">
        <f>1-E324/MAX(E$2:E324)</f>
        <v>0</v>
      </c>
      <c r="I324" s="32">
        <v>-33188</v>
      </c>
      <c r="J324" s="32">
        <f ca="1">IF(ROW()&gt;计算结果!B$18+1,AVERAGE(OFFSET(I324,0,0,-计算结果!B$18,1)),AVERAGE(OFFSET(I324,0,0,-ROW(),1)))</f>
        <v>-36347.072727272731</v>
      </c>
      <c r="K324" t="str">
        <f ca="1">IF(计算结果!B$20=1,IF(I324&gt;J324,"买","卖"),IF(计算结果!B$20=2,IF(ROW()&gt;计算结果!B$19+1,IF(AND(I324&gt;OFFSET(I324,-计算结果!B$19,0,1,1),'000300'!E324&lt;OFFSET('000300'!E324,-计算结果!B$19,0,1,1)),"买",IF(AND(I324&lt;OFFSET(I324,-计算结果!B$19,0,1,1),'000300'!E324&gt;OFFSET('000300'!E324,-计算结果!B$19,0,1,1)),"卖",K323)),"买"),""))</f>
        <v>买</v>
      </c>
      <c r="L324" s="4" t="str">
        <f t="shared" ref="L324:L387" ca="1" si="16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17">IFERROR(N323*(1+M324),N323)</f>
        <v>1.2023918574094237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15"/>
        <v>4.3124064616666402E-2</v>
      </c>
      <c r="H325" s="3">
        <f>1-E325/MAX(E$2:E325)</f>
        <v>0</v>
      </c>
      <c r="I325" s="32">
        <v>-32497</v>
      </c>
      <c r="J325" s="32">
        <f ca="1">IF(ROW()&gt;计算结果!B$18+1,AVERAGE(OFFSET(I325,0,0,-计算结果!B$18,1)),AVERAGE(OFFSET(I325,0,0,-ROW(),1)))</f>
        <v>-36248.072727272731</v>
      </c>
      <c r="K325" t="str">
        <f ca="1">IF(计算结果!B$20=1,IF(I325&gt;J325,"买","卖"),IF(计算结果!B$20=2,IF(ROW()&gt;计算结果!B$19+1,IF(AND(I325&gt;OFFSET(I325,-计算结果!B$19,0,1,1),'000300'!E325&lt;OFFSET('000300'!E325,-计算结果!B$19,0,1,1)),"买",IF(AND(I325&lt;OFFSET(I325,-计算结果!B$19,0,1,1),'000300'!E325&gt;OFFSET('000300'!E325,-计算结果!B$19,0,1,1)),"卖",K324)),"买"),""))</f>
        <v>买</v>
      </c>
      <c r="L325" s="4" t="str">
        <f t="shared" ca="1" si="16"/>
        <v/>
      </c>
      <c r="M325" s="3">
        <f ca="1">IF(K324="买",E325/E324-1,0)-IF(L325=1,计算结果!B$17,0)</f>
        <v>4.3124064616666402E-2</v>
      </c>
      <c r="N325" s="2">
        <f t="shared" ca="1" si="17"/>
        <v>1.2542438815629011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15"/>
        <v>-1.5552893148739755E-2</v>
      </c>
      <c r="H326" s="3">
        <f>1-E326/MAX(E$2:E326)</f>
        <v>1.5552893148739755E-2</v>
      </c>
      <c r="I326" s="32">
        <v>-32919</v>
      </c>
      <c r="J326" s="32">
        <f ca="1">IF(ROW()&gt;计算结果!B$18+1,AVERAGE(OFFSET(I326,0,0,-计算结果!B$18,1)),AVERAGE(OFFSET(I326,0,0,-ROW(),1)))</f>
        <v>-36168.654545454548</v>
      </c>
      <c r="K326" t="str">
        <f ca="1">IF(计算结果!B$20=1,IF(I326&gt;J326,"买","卖"),IF(计算结果!B$20=2,IF(ROW()&gt;计算结果!B$19+1,IF(AND(I326&gt;OFFSET(I326,-计算结果!B$19,0,1,1),'000300'!E326&lt;OFFSET('000300'!E326,-计算结果!B$19,0,1,1)),"买",IF(AND(I326&lt;OFFSET(I326,-计算结果!B$19,0,1,1),'000300'!E326&gt;OFFSET('000300'!E326,-计算结果!B$19,0,1,1)),"卖",K325)),"买"),""))</f>
        <v>买</v>
      </c>
      <c r="L326" s="4" t="str">
        <f t="shared" ca="1" si="16"/>
        <v/>
      </c>
      <c r="M326" s="3">
        <f ca="1">IF(K325="买",E326/E325-1,0)-IF(L326=1,计算结果!B$17,0)</f>
        <v>-1.5552893148739755E-2</v>
      </c>
      <c r="N326" s="2">
        <f t="shared" ca="1" si="17"/>
        <v>1.2347367604904926</v>
      </c>
      <c r="O326" s="3">
        <f ca="1">1-N326/MAX(N$2:N326)</f>
        <v>1.5552893148739866E-2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15"/>
        <v>3.2979498621470427E-3</v>
      </c>
      <c r="H327" s="3">
        <f>1-E327/MAX(E$2:E327)</f>
        <v>1.2306235948408517E-2</v>
      </c>
      <c r="I327" s="32">
        <v>-32533</v>
      </c>
      <c r="J327" s="32">
        <f ca="1">IF(ROW()&gt;计算结果!B$18+1,AVERAGE(OFFSET(I327,0,0,-计算结果!B$18,1)),AVERAGE(OFFSET(I327,0,0,-ROW(),1)))</f>
        <v>-36079.381818181821</v>
      </c>
      <c r="K327" t="str">
        <f ca="1">IF(计算结果!B$20=1,IF(I327&gt;J327,"买","卖"),IF(计算结果!B$20=2,IF(ROW()&gt;计算结果!B$19+1,IF(AND(I327&gt;OFFSET(I327,-计算结果!B$19,0,1,1),'000300'!E327&lt;OFFSET('000300'!E327,-计算结果!B$19,0,1,1)),"买",IF(AND(I327&lt;OFFSET(I327,-计算结果!B$19,0,1,1),'000300'!E327&gt;OFFSET('000300'!E327,-计算结果!B$19,0,1,1)),"卖",K326)),"买"),""))</f>
        <v>买</v>
      </c>
      <c r="L327" s="4" t="str">
        <f t="shared" ca="1" si="16"/>
        <v/>
      </c>
      <c r="M327" s="3">
        <f ca="1">IF(K326="买",E327/E326-1,0)-IF(L327=1,计算结果!B$17,0)</f>
        <v>3.2979498621470427E-3</v>
      </c>
      <c r="N327" s="2">
        <f t="shared" ca="1" si="17"/>
        <v>1.2388088604195402</v>
      </c>
      <c r="O327" s="3">
        <f ca="1">1-N327/MAX(N$2:N327)</f>
        <v>1.2306235948408628E-2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15"/>
        <v>-3.2346951000359336E-3</v>
      </c>
      <c r="H328" s="3">
        <f>1-E328/MAX(E$2:E328)</f>
        <v>1.5501124127322186E-2</v>
      </c>
      <c r="I328" s="32">
        <v>-32446</v>
      </c>
      <c r="J328" s="32">
        <f ca="1">IF(ROW()&gt;计算结果!B$18+1,AVERAGE(OFFSET(I328,0,0,-计算结果!B$18,1)),AVERAGE(OFFSET(I328,0,0,-ROW(),1)))</f>
        <v>-35989.254545454547</v>
      </c>
      <c r="K328" t="str">
        <f ca="1">IF(计算结果!B$20=1,IF(I328&gt;J328,"买","卖"),IF(计算结果!B$20=2,IF(ROW()&gt;计算结果!B$19+1,IF(AND(I328&gt;OFFSET(I328,-计算结果!B$19,0,1,1),'000300'!E328&lt;OFFSET('000300'!E328,-计算结果!B$19,0,1,1)),"买",IF(AND(I328&lt;OFFSET(I328,-计算结果!B$19,0,1,1),'000300'!E328&gt;OFFSET('000300'!E328,-计算结果!B$19,0,1,1)),"卖",K327)),"买"),""))</f>
        <v>买</v>
      </c>
      <c r="L328" s="4" t="str">
        <f t="shared" ca="1" si="16"/>
        <v/>
      </c>
      <c r="M328" s="3">
        <f ca="1">IF(K327="买",E328/E327-1,0)-IF(L328=1,计算结果!B$17,0)</f>
        <v>-3.2346951000359336E-3</v>
      </c>
      <c r="N328" s="2">
        <f t="shared" ca="1" si="17"/>
        <v>1.23480169146886</v>
      </c>
      <c r="O328" s="3">
        <f ca="1">1-N328/MAX(N$2:N328)</f>
        <v>1.5501124127322408E-2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15"/>
        <v>2.6216947115384581E-2</v>
      </c>
      <c r="H329" s="3">
        <f>1-E329/MAX(E$2:E329)</f>
        <v>0</v>
      </c>
      <c r="I329" s="32">
        <v>-31846</v>
      </c>
      <c r="J329" s="32">
        <f ca="1">IF(ROW()&gt;计算结果!B$18+1,AVERAGE(OFFSET(I329,0,0,-计算结果!B$18,1)),AVERAGE(OFFSET(I329,0,0,-ROW(),1)))</f>
        <v>-35895.345454545452</v>
      </c>
      <c r="K329" t="str">
        <f ca="1">IF(计算结果!B$20=1,IF(I329&gt;J329,"买","卖"),IF(计算结果!B$20=2,IF(ROW()&gt;计算结果!B$19+1,IF(AND(I329&gt;OFFSET(I329,-计算结果!B$19,0,1,1),'000300'!E329&lt;OFFSET('000300'!E329,-计算结果!B$19,0,1,1)),"买",IF(AND(I329&lt;OFFSET(I329,-计算结果!B$19,0,1,1),'000300'!E329&gt;OFFSET('000300'!E329,-计算结果!B$19,0,1,1)),"卖",K328)),"买"),""))</f>
        <v>买</v>
      </c>
      <c r="L329" s="4" t="str">
        <f t="shared" ca="1" si="16"/>
        <v/>
      </c>
      <c r="M329" s="3">
        <f ca="1">IF(K328="买",E329/E328-1,0)-IF(L329=1,计算结果!B$17,0)</f>
        <v>2.6216947115384581E-2</v>
      </c>
      <c r="N329" s="2">
        <f t="shared" ca="1" si="17"/>
        <v>1.2671744221120864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15"/>
        <v>5.5413220115658746E-3</v>
      </c>
      <c r="H330" s="3">
        <f>1-E330/MAX(E$2:E330)</f>
        <v>0</v>
      </c>
      <c r="I330" s="32">
        <v>-31410</v>
      </c>
      <c r="J330" s="32">
        <f ca="1">IF(ROW()&gt;计算结果!B$18+1,AVERAGE(OFFSET(I330,0,0,-计算结果!B$18,1)),AVERAGE(OFFSET(I330,0,0,-ROW(),1)))</f>
        <v>-35789.290909090909</v>
      </c>
      <c r="K330" t="str">
        <f ca="1">IF(计算结果!B$20=1,IF(I330&gt;J330,"买","卖"),IF(计算结果!B$20=2,IF(ROW()&gt;计算结果!B$19+1,IF(AND(I330&gt;OFFSET(I330,-计算结果!B$19,0,1,1),'000300'!E330&lt;OFFSET('000300'!E330,-计算结果!B$19,0,1,1)),"买",IF(AND(I330&lt;OFFSET(I330,-计算结果!B$19,0,1,1),'000300'!E330&gt;OFFSET('000300'!E330,-计算结果!B$19,0,1,1)),"卖",K329)),"买"),""))</f>
        <v>买</v>
      </c>
      <c r="L330" s="4" t="str">
        <f t="shared" ca="1" si="16"/>
        <v/>
      </c>
      <c r="M330" s="3">
        <f ca="1">IF(K329="买",E330/E329-1,0)-IF(L330=1,计算结果!B$17,0)</f>
        <v>5.5413220115658746E-3</v>
      </c>
      <c r="N330" s="2">
        <f t="shared" ca="1" si="17"/>
        <v>1.2741962436298293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15"/>
        <v>-4.0781264787030369E-2</v>
      </c>
      <c r="H331" s="3">
        <f>1-E331/MAX(E$2:E331)</f>
        <v>4.0781264787030369E-2</v>
      </c>
      <c r="I331" s="32">
        <v>-32033</v>
      </c>
      <c r="J331" s="32">
        <f ca="1">IF(ROW()&gt;计算结果!B$18+1,AVERAGE(OFFSET(I331,0,0,-计算结果!B$18,1)),AVERAGE(OFFSET(I331,0,0,-ROW(),1)))</f>
        <v>-35693.4</v>
      </c>
      <c r="K331" t="str">
        <f ca="1">IF(计算结果!B$20=1,IF(I331&gt;J331,"买","卖"),IF(计算结果!B$20=2,IF(ROW()&gt;计算结果!B$19+1,IF(AND(I331&gt;OFFSET(I331,-计算结果!B$19,0,1,1),'000300'!E331&lt;OFFSET('000300'!E331,-计算结果!B$19,0,1,1)),"买",IF(AND(I331&lt;OFFSET(I331,-计算结果!B$19,0,1,1),'000300'!E331&gt;OFFSET('000300'!E331,-计算结果!B$19,0,1,1)),"卖",K330)),"买"),""))</f>
        <v>买</v>
      </c>
      <c r="L331" s="4" t="str">
        <f t="shared" ca="1" si="16"/>
        <v/>
      </c>
      <c r="M331" s="3">
        <f ca="1">IF(K330="买",E331/E330-1,0)-IF(L331=1,计算结果!B$17,0)</f>
        <v>-4.0781264787030369E-2</v>
      </c>
      <c r="N331" s="2">
        <f t="shared" ca="1" si="17"/>
        <v>1.2222329092277218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15"/>
        <v>-7.1415019162904825E-3</v>
      </c>
      <c r="H332" s="3">
        <f>1-E332/MAX(E$2:E332)</f>
        <v>4.763152722269548E-2</v>
      </c>
      <c r="I332" s="32">
        <v>-32525</v>
      </c>
      <c r="J332" s="32">
        <f ca="1">IF(ROW()&gt;计算结果!B$18+1,AVERAGE(OFFSET(I332,0,0,-计算结果!B$18,1)),AVERAGE(OFFSET(I332,0,0,-ROW(),1)))</f>
        <v>-35613.254545454547</v>
      </c>
      <c r="K332" t="str">
        <f ca="1">IF(计算结果!B$20=1,IF(I332&gt;J332,"买","卖"),IF(计算结果!B$20=2,IF(ROW()&gt;计算结果!B$19+1,IF(AND(I332&gt;OFFSET(I332,-计算结果!B$19,0,1,1),'000300'!E332&lt;OFFSET('000300'!E332,-计算结果!B$19,0,1,1)),"买",IF(AND(I332&lt;OFFSET(I332,-计算结果!B$19,0,1,1),'000300'!E332&gt;OFFSET('000300'!E332,-计算结果!B$19,0,1,1)),"卖",K331)),"买"),""))</f>
        <v>买</v>
      </c>
      <c r="L332" s="4" t="str">
        <f t="shared" ca="1" si="16"/>
        <v/>
      </c>
      <c r="M332" s="3">
        <f ca="1">IF(K331="买",E332/E331-1,0)-IF(L332=1,计算结果!B$17,0)</f>
        <v>-7.1415019162904825E-3</v>
      </c>
      <c r="N332" s="2">
        <f t="shared" ca="1" si="17"/>
        <v>1.2135043305643187</v>
      </c>
      <c r="O332" s="3">
        <f ca="1">1-N332/MAX(N$2:N332)</f>
        <v>4.763152722269548E-2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15"/>
        <v>-4.12768299394628E-4</v>
      </c>
      <c r="H333" s="3">
        <f>1-E333/MAX(E$2:E333)</f>
        <v>4.8024634737600769E-2</v>
      </c>
      <c r="I333" s="32">
        <v>-32136</v>
      </c>
      <c r="J333" s="32">
        <f ca="1">IF(ROW()&gt;计算结果!B$18+1,AVERAGE(OFFSET(I333,0,0,-计算结果!B$18,1)),AVERAGE(OFFSET(I333,0,0,-ROW(),1)))</f>
        <v>-35514.018181818181</v>
      </c>
      <c r="K333" t="str">
        <f ca="1">IF(计算结果!B$20=1,IF(I333&gt;J333,"买","卖"),IF(计算结果!B$20=2,IF(ROW()&gt;计算结果!B$19+1,IF(AND(I333&gt;OFFSET(I333,-计算结果!B$19,0,1,1),'000300'!E333&lt;OFFSET('000300'!E333,-计算结果!B$19,0,1,1)),"买",IF(AND(I333&lt;OFFSET(I333,-计算结果!B$19,0,1,1),'000300'!E333&gt;OFFSET('000300'!E333,-计算结果!B$19,0,1,1)),"卖",K332)),"买"),""))</f>
        <v>买</v>
      </c>
      <c r="L333" s="4" t="str">
        <f t="shared" ca="1" si="16"/>
        <v/>
      </c>
      <c r="M333" s="3">
        <f ca="1">IF(K332="买",E333/E332-1,0)-IF(L333=1,计算结果!B$17,0)</f>
        <v>-4.12768299394628E-4</v>
      </c>
      <c r="N333" s="2">
        <f t="shared" ca="1" si="17"/>
        <v>1.2130034344454836</v>
      </c>
      <c r="O333" s="3">
        <f ca="1">1-N333/MAX(N$2:N333)</f>
        <v>4.802463473760088E-2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15"/>
        <v>1.7832836277433595E-2</v>
      </c>
      <c r="H334" s="3">
        <f>1-E334/MAX(E$2:E334)</f>
        <v>3.1048213908726363E-2</v>
      </c>
      <c r="I334" s="32">
        <v>-31505</v>
      </c>
      <c r="J334" s="32">
        <f ca="1">IF(ROW()&gt;计算结果!B$18+1,AVERAGE(OFFSET(I334,0,0,-计算结果!B$18,1)),AVERAGE(OFFSET(I334,0,0,-ROW(),1)))</f>
        <v>-35401.981818181819</v>
      </c>
      <c r="K334" t="str">
        <f ca="1">IF(计算结果!B$20=1,IF(I334&gt;J334,"买","卖"),IF(计算结果!B$20=2,IF(ROW()&gt;计算结果!B$19+1,IF(AND(I334&gt;OFFSET(I334,-计算结果!B$19,0,1,1),'000300'!E334&lt;OFFSET('000300'!E334,-计算结果!B$19,0,1,1)),"买",IF(AND(I334&lt;OFFSET(I334,-计算结果!B$19,0,1,1),'000300'!E334&gt;OFFSET('000300'!E334,-计算结果!B$19,0,1,1)),"卖",K333)),"买"),""))</f>
        <v>买</v>
      </c>
      <c r="L334" s="4" t="str">
        <f t="shared" ca="1" si="16"/>
        <v/>
      </c>
      <c r="M334" s="3">
        <f ca="1">IF(K333="买",E334/E333-1,0)-IF(L334=1,计算结果!B$17,0)</f>
        <v>1.7832836277433595E-2</v>
      </c>
      <c r="N334" s="2">
        <f t="shared" ca="1" si="17"/>
        <v>1.2346347260959145</v>
      </c>
      <c r="O334" s="3">
        <f ca="1">1-N334/MAX(N$2:N334)</f>
        <v>3.1048213908726585E-2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15"/>
        <v>2.6498474853871468E-2</v>
      </c>
      <c r="H335" s="3">
        <f>1-E335/MAX(E$2:E335)</f>
        <v>5.3724693703728343E-3</v>
      </c>
      <c r="I335" s="32">
        <v>-30831</v>
      </c>
      <c r="J335" s="32">
        <f ca="1">IF(ROW()&gt;计算结果!B$18+1,AVERAGE(OFFSET(I335,0,0,-计算结果!B$18,1)),AVERAGE(OFFSET(I335,0,0,-ROW(),1)))</f>
        <v>-35274.072727272731</v>
      </c>
      <c r="K335" t="str">
        <f ca="1">IF(计算结果!B$20=1,IF(I335&gt;J335,"买","卖"),IF(计算结果!B$20=2,IF(ROW()&gt;计算结果!B$19+1,IF(AND(I335&gt;OFFSET(I335,-计算结果!B$19,0,1,1),'000300'!E335&lt;OFFSET('000300'!E335,-计算结果!B$19,0,1,1)),"买",IF(AND(I335&lt;OFFSET(I335,-计算结果!B$19,0,1,1),'000300'!E335&gt;OFFSET('000300'!E335,-计算结果!B$19,0,1,1)),"卖",K334)),"买"),""))</f>
        <v>买</v>
      </c>
      <c r="L335" s="4" t="str">
        <f t="shared" ca="1" si="16"/>
        <v/>
      </c>
      <c r="M335" s="3">
        <f ca="1">IF(K334="买",E335/E334-1,0)-IF(L335=1,计算结果!B$17,0)</f>
        <v>2.6498474853871468E-2</v>
      </c>
      <c r="N335" s="2">
        <f t="shared" ca="1" si="17"/>
        <v>1.2673506633390836</v>
      </c>
      <c r="O335" s="3">
        <f ca="1">1-N335/MAX(N$2:N335)</f>
        <v>5.3724693703730564E-3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15"/>
        <v>9.1269057081586613E-3</v>
      </c>
      <c r="H336" s="3">
        <f>1-E336/MAX(E$2:E336)</f>
        <v>0</v>
      </c>
      <c r="I336" s="32">
        <v>-30564</v>
      </c>
      <c r="J336" s="32">
        <f ca="1">IF(ROW()&gt;计算结果!B$18+1,AVERAGE(OFFSET(I336,0,0,-计算结果!B$18,1)),AVERAGE(OFFSET(I336,0,0,-ROW(),1)))</f>
        <v>-35128.509090909094</v>
      </c>
      <c r="K336" t="str">
        <f ca="1">IF(计算结果!B$20=1,IF(I336&gt;J336,"买","卖"),IF(计算结果!B$20=2,IF(ROW()&gt;计算结果!B$19+1,IF(AND(I336&gt;OFFSET(I336,-计算结果!B$19,0,1,1),'000300'!E336&lt;OFFSET('000300'!E336,-计算结果!B$19,0,1,1)),"买",IF(AND(I336&lt;OFFSET(I336,-计算结果!B$19,0,1,1),'000300'!E336&gt;OFFSET('000300'!E336,-计算结果!B$19,0,1,1)),"卖",K335)),"买"),""))</f>
        <v>买</v>
      </c>
      <c r="L336" s="4" t="str">
        <f t="shared" ca="1" si="16"/>
        <v/>
      </c>
      <c r="M336" s="3">
        <f ca="1">IF(K335="买",E336/E335-1,0)-IF(L336=1,计算结果!B$17,0)</f>
        <v>9.1269057081586613E-3</v>
      </c>
      <c r="N336" s="2">
        <f t="shared" ca="1" si="17"/>
        <v>1.2789176533425517</v>
      </c>
      <c r="O336" s="3">
        <f ca="1">1-N336/MAX(N$2:N336)</f>
        <v>0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15"/>
        <v>-9.6536017871130531E-3</v>
      </c>
      <c r="H337" s="3">
        <f>1-E337/MAX(E$2:E337)</f>
        <v>9.6536017871130531E-3</v>
      </c>
      <c r="I337" s="32">
        <v>-30771</v>
      </c>
      <c r="J337" s="32">
        <f ca="1">IF(ROW()&gt;计算结果!B$18+1,AVERAGE(OFFSET(I337,0,0,-计算结果!B$18,1)),AVERAGE(OFFSET(I337,0,0,-ROW(),1)))</f>
        <v>-34984.145454545454</v>
      </c>
      <c r="K337" t="str">
        <f ca="1">IF(计算结果!B$20=1,IF(I337&gt;J337,"买","卖"),IF(计算结果!B$20=2,IF(ROW()&gt;计算结果!B$19+1,IF(AND(I337&gt;OFFSET(I337,-计算结果!B$19,0,1,1),'000300'!E337&lt;OFFSET('000300'!E337,-计算结果!B$19,0,1,1)),"买",IF(AND(I337&lt;OFFSET(I337,-计算结果!B$19,0,1,1),'000300'!E337&gt;OFFSET('000300'!E337,-计算结果!B$19,0,1,1)),"卖",K336)),"买"),""))</f>
        <v>买</v>
      </c>
      <c r="L337" s="4" t="str">
        <f t="shared" ca="1" si="16"/>
        <v/>
      </c>
      <c r="M337" s="3">
        <f ca="1">IF(K336="买",E337/E336-1,0)-IF(L337=1,计算结果!B$17,0)</f>
        <v>-9.6536017871130531E-3</v>
      </c>
      <c r="N337" s="2">
        <f t="shared" ca="1" si="17"/>
        <v>1.2665714915986737</v>
      </c>
      <c r="O337" s="3">
        <f ca="1">1-N337/MAX(N$2:N337)</f>
        <v>9.6536017871130531E-3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15"/>
        <v>2.7412208429455465E-2</v>
      </c>
      <c r="H338" s="3">
        <f>1-E338/MAX(E$2:E338)</f>
        <v>0</v>
      </c>
      <c r="I338" s="32">
        <v>-29989</v>
      </c>
      <c r="J338" s="32">
        <f ca="1">IF(ROW()&gt;计算结果!B$18+1,AVERAGE(OFFSET(I338,0,0,-计算结果!B$18,1)),AVERAGE(OFFSET(I338,0,0,-ROW(),1)))</f>
        <v>-34822.563636363637</v>
      </c>
      <c r="K338" t="str">
        <f ca="1">IF(计算结果!B$20=1,IF(I338&gt;J338,"买","卖"),IF(计算结果!B$20=2,IF(ROW()&gt;计算结果!B$19+1,IF(AND(I338&gt;OFFSET(I338,-计算结果!B$19,0,1,1),'000300'!E338&lt;OFFSET('000300'!E338,-计算结果!B$19,0,1,1)),"买",IF(AND(I338&lt;OFFSET(I338,-计算结果!B$19,0,1,1),'000300'!E338&gt;OFFSET('000300'!E338,-计算结果!B$19,0,1,1)),"卖",K337)),"买"),""))</f>
        <v>买</v>
      </c>
      <c r="L338" s="4" t="str">
        <f t="shared" ca="1" si="16"/>
        <v/>
      </c>
      <c r="M338" s="3">
        <f ca="1">IF(K337="买",E338/E337-1,0)-IF(L338=1,计算结果!B$17,0)</f>
        <v>2.7412208429455465E-2</v>
      </c>
      <c r="N338" s="2">
        <f t="shared" ca="1" si="17"/>
        <v>1.3012910133171829</v>
      </c>
      <c r="O338" s="3">
        <f ca="1">1-N338/MAX(N$2:N338)</f>
        <v>0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15"/>
        <v>-9.095574817518437E-3</v>
      </c>
      <c r="H339" s="3">
        <f>1-E339/MAX(E$2:E339)</f>
        <v>9.095574817518437E-3</v>
      </c>
      <c r="I339" s="32">
        <v>-29972</v>
      </c>
      <c r="J339" s="32">
        <f ca="1">IF(ROW()&gt;计算结果!B$18+1,AVERAGE(OFFSET(I339,0,0,-计算结果!B$18,1)),AVERAGE(OFFSET(I339,0,0,-ROW(),1)))</f>
        <v>-34663.890909090907</v>
      </c>
      <c r="K339" t="str">
        <f ca="1">IF(计算结果!B$20=1,IF(I339&gt;J339,"买","卖"),IF(计算结果!B$20=2,IF(ROW()&gt;计算结果!B$19+1,IF(AND(I339&gt;OFFSET(I339,-计算结果!B$19,0,1,1),'000300'!E339&lt;OFFSET('000300'!E339,-计算结果!B$19,0,1,1)),"买",IF(AND(I339&lt;OFFSET(I339,-计算结果!B$19,0,1,1),'000300'!E339&gt;OFFSET('000300'!E339,-计算结果!B$19,0,1,1)),"卖",K338)),"买"),""))</f>
        <v>买</v>
      </c>
      <c r="L339" s="4" t="str">
        <f t="shared" ca="1" si="16"/>
        <v/>
      </c>
      <c r="M339" s="3">
        <f ca="1">IF(K338="买",E339/E338-1,0)-IF(L339=1,计算结果!B$17,0)</f>
        <v>-9.095574817518437E-3</v>
      </c>
      <c r="N339" s="2">
        <f t="shared" ca="1" si="17"/>
        <v>1.2894550235461921</v>
      </c>
      <c r="O339" s="3">
        <f ca="1">1-N339/MAX(N$2:N339)</f>
        <v>9.095574817518437E-3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15"/>
        <v>9.3804851379737375E-3</v>
      </c>
      <c r="H340" s="3">
        <f>1-E340/MAX(E$2:E340)</f>
        <v>0</v>
      </c>
      <c r="I340" s="32">
        <v>-29505</v>
      </c>
      <c r="J340" s="32">
        <f ca="1">IF(ROW()&gt;计算结果!B$18+1,AVERAGE(OFFSET(I340,0,0,-计算结果!B$18,1)),AVERAGE(OFFSET(I340,0,0,-ROW(),1)))</f>
        <v>-34505.272727272728</v>
      </c>
      <c r="K340" t="str">
        <f ca="1">IF(计算结果!B$20=1,IF(I340&gt;J340,"买","卖"),IF(计算结果!B$20=2,IF(ROW()&gt;计算结果!B$19+1,IF(AND(I340&gt;OFFSET(I340,-计算结果!B$19,0,1,1),'000300'!E340&lt;OFFSET('000300'!E340,-计算结果!B$19,0,1,1)),"买",IF(AND(I340&lt;OFFSET(I340,-计算结果!B$19,0,1,1),'000300'!E340&gt;OFFSET('000300'!E340,-计算结果!B$19,0,1,1)),"卖",K339)),"买"),""))</f>
        <v>买</v>
      </c>
      <c r="L340" s="4" t="str">
        <f t="shared" ca="1" si="16"/>
        <v/>
      </c>
      <c r="M340" s="3">
        <f ca="1">IF(K339="买",E340/E339-1,0)-IF(L340=1,计算结果!B$17,0)</f>
        <v>9.3804851379737375E-3</v>
      </c>
      <c r="N340" s="2">
        <f t="shared" ca="1" si="17"/>
        <v>1.3015507372306527</v>
      </c>
      <c r="O340" s="3">
        <f ca="1">1-N340/MAX(N$2:N340)</f>
        <v>0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15"/>
        <v>-2.8649619430428652E-3</v>
      </c>
      <c r="H341" s="3">
        <f>1-E341/MAX(E$2:E341)</f>
        <v>2.8649619430428652E-3</v>
      </c>
      <c r="I341" s="32">
        <v>-29719</v>
      </c>
      <c r="J341" s="32">
        <f ca="1">IF(ROW()&gt;计算结果!B$18+1,AVERAGE(OFFSET(I341,0,0,-计算结果!B$18,1)),AVERAGE(OFFSET(I341,0,0,-ROW(),1)))</f>
        <v>-34350.236363636366</v>
      </c>
      <c r="K341" t="str">
        <f ca="1">IF(计算结果!B$20=1,IF(I341&gt;J341,"买","卖"),IF(计算结果!B$20=2,IF(ROW()&gt;计算结果!B$19+1,IF(AND(I341&gt;OFFSET(I341,-计算结果!B$19,0,1,1),'000300'!E341&lt;OFFSET('000300'!E341,-计算结果!B$19,0,1,1)),"买",IF(AND(I341&lt;OFFSET(I341,-计算结果!B$19,0,1,1),'000300'!E341&gt;OFFSET('000300'!E341,-计算结果!B$19,0,1,1)),"卖",K340)),"买"),""))</f>
        <v>买</v>
      </c>
      <c r="L341" s="4" t="str">
        <f t="shared" ca="1" si="16"/>
        <v/>
      </c>
      <c r="M341" s="3">
        <f ca="1">IF(K340="买",E341/E340-1,0)-IF(L341=1,计算结果!B$17,0)</f>
        <v>-2.8649619430428652E-3</v>
      </c>
      <c r="N341" s="2">
        <f t="shared" ca="1" si="17"/>
        <v>1.2978218439015474</v>
      </c>
      <c r="O341" s="3">
        <f ca="1">1-N341/MAX(N$2:N341)</f>
        <v>2.8649619430429762E-3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15"/>
        <v>-5.6398930771759836E-2</v>
      </c>
      <c r="H342" s="3">
        <f>1-E342/MAX(E$2:E342)</f>
        <v>5.9102311924513318E-2</v>
      </c>
      <c r="I342" s="32">
        <v>-30466</v>
      </c>
      <c r="J342" s="32">
        <f ca="1">IF(ROW()&gt;计算结果!B$18+1,AVERAGE(OFFSET(I342,0,0,-计算结果!B$18,1)),AVERAGE(OFFSET(I342,0,0,-ROW(),1)))</f>
        <v>-34219.327272727271</v>
      </c>
      <c r="K342" t="str">
        <f ca="1">IF(计算结果!B$20=1,IF(I342&gt;J342,"买","卖"),IF(计算结果!B$20=2,IF(ROW()&gt;计算结果!B$19+1,IF(AND(I342&gt;OFFSET(I342,-计算结果!B$19,0,1,1),'000300'!E342&lt;OFFSET('000300'!E342,-计算结果!B$19,0,1,1)),"买",IF(AND(I342&lt;OFFSET(I342,-计算结果!B$19,0,1,1),'000300'!E342&gt;OFFSET('000300'!E342,-计算结果!B$19,0,1,1)),"卖",K341)),"买"),""))</f>
        <v>买</v>
      </c>
      <c r="L342" s="4" t="str">
        <f t="shared" ca="1" si="16"/>
        <v/>
      </c>
      <c r="M342" s="3">
        <f ca="1">IF(K341="买",E342/E341-1,0)-IF(L342=1,计算结果!B$17,0)</f>
        <v>-5.6398930771759836E-2</v>
      </c>
      <c r="N342" s="2">
        <f t="shared" ca="1" si="17"/>
        <v>1.2246260795732664</v>
      </c>
      <c r="O342" s="3">
        <f ca="1">1-N342/MAX(N$2:N342)</f>
        <v>5.9102311924513318E-2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15"/>
        <v>4.3553017277293549E-3</v>
      </c>
      <c r="H343" s="3">
        <f>1-E343/MAX(E$2:E343)</f>
        <v>5.5004418598021632E-2</v>
      </c>
      <c r="I343" s="32">
        <v>-30540</v>
      </c>
      <c r="J343" s="32">
        <f ca="1">IF(ROW()&gt;计算结果!B$18+1,AVERAGE(OFFSET(I343,0,0,-计算结果!B$18,1)),AVERAGE(OFFSET(I343,0,0,-ROW(),1)))</f>
        <v>-34088.581818181818</v>
      </c>
      <c r="K343" t="str">
        <f ca="1">IF(计算结果!B$20=1,IF(I343&gt;J343,"买","卖"),IF(计算结果!B$20=2,IF(ROW()&gt;计算结果!B$19+1,IF(AND(I343&gt;OFFSET(I343,-计算结果!B$19,0,1,1),'000300'!E343&lt;OFFSET('000300'!E343,-计算结果!B$19,0,1,1)),"买",IF(AND(I343&lt;OFFSET(I343,-计算结果!B$19,0,1,1),'000300'!E343&gt;OFFSET('000300'!E343,-计算结果!B$19,0,1,1)),"卖",K342)),"买"),""))</f>
        <v>买</v>
      </c>
      <c r="L343" s="4" t="str">
        <f t="shared" ca="1" si="16"/>
        <v/>
      </c>
      <c r="M343" s="3">
        <f ca="1">IF(K342="买",E343/E342-1,0)-IF(L343=1,计算结果!B$17,0)</f>
        <v>4.3553017277293549E-3</v>
      </c>
      <c r="N343" s="2">
        <f t="shared" ca="1" si="17"/>
        <v>1.2299596956534542</v>
      </c>
      <c r="O343" s="3">
        <f ca="1">1-N343/MAX(N$2:N343)</f>
        <v>5.5004418598021632E-2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15"/>
        <v>-2.3974720584020837E-2</v>
      </c>
      <c r="H344" s="3">
        <f>1-E344/MAX(E$2:E344)</f>
        <v>7.766042361526837E-2</v>
      </c>
      <c r="I344" s="32">
        <v>-31079</v>
      </c>
      <c r="J344" s="32">
        <f ca="1">IF(ROW()&gt;计算结果!B$18+1,AVERAGE(OFFSET(I344,0,0,-计算结果!B$18,1)),AVERAGE(OFFSET(I344,0,0,-ROW(),1)))</f>
        <v>-33963.381818181821</v>
      </c>
      <c r="K344" t="str">
        <f ca="1">IF(计算结果!B$20=1,IF(I344&gt;J344,"买","卖"),IF(计算结果!B$20=2,IF(ROW()&gt;计算结果!B$19+1,IF(AND(I344&gt;OFFSET(I344,-计算结果!B$19,0,1,1),'000300'!E344&lt;OFFSET('000300'!E344,-计算结果!B$19,0,1,1)),"买",IF(AND(I344&lt;OFFSET(I344,-计算结果!B$19,0,1,1),'000300'!E344&gt;OFFSET('000300'!E344,-计算结果!B$19,0,1,1)),"卖",K343)),"买"),""))</f>
        <v>买</v>
      </c>
      <c r="L344" s="4" t="str">
        <f t="shared" ca="1" si="16"/>
        <v/>
      </c>
      <c r="M344" s="3">
        <f ca="1">IF(K343="买",E344/E343-1,0)-IF(L344=1,计算结果!B$17,0)</f>
        <v>-2.3974720584020837E-2</v>
      </c>
      <c r="N344" s="2">
        <f t="shared" ca="1" si="17"/>
        <v>1.2004717556205553</v>
      </c>
      <c r="O344" s="3">
        <f ca="1">1-N344/MAX(N$2:N344)</f>
        <v>7.7660423615268481E-2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15"/>
        <v>2.6889405728680593E-3</v>
      </c>
      <c r="H345" s="3">
        <f>1-E345/MAX(E$2:E345)</f>
        <v>7.5180307306365601E-2</v>
      </c>
      <c r="I345" s="32">
        <v>-31038</v>
      </c>
      <c r="J345" s="32">
        <f ca="1">IF(ROW()&gt;计算结果!B$18+1,AVERAGE(OFFSET(I345,0,0,-计算结果!B$18,1)),AVERAGE(OFFSET(I345,0,0,-ROW(),1)))</f>
        <v>-33848.654545454548</v>
      </c>
      <c r="K345" t="str">
        <f ca="1">IF(计算结果!B$20=1,IF(I345&gt;J345,"买","卖"),IF(计算结果!B$20=2,IF(ROW()&gt;计算结果!B$19+1,IF(AND(I345&gt;OFFSET(I345,-计算结果!B$19,0,1,1),'000300'!E345&lt;OFFSET('000300'!E345,-计算结果!B$19,0,1,1)),"买",IF(AND(I345&lt;OFFSET(I345,-计算结果!B$19,0,1,1),'000300'!E345&gt;OFFSET('000300'!E345,-计算结果!B$19,0,1,1)),"卖",K344)),"买"),""))</f>
        <v>买</v>
      </c>
      <c r="L345" s="4" t="str">
        <f t="shared" ca="1" si="16"/>
        <v/>
      </c>
      <c r="M345" s="3">
        <f ca="1">IF(K344="买",E345/E344-1,0)-IF(L345=1,计算结果!B$17,0)</f>
        <v>2.6889405728680593E-3</v>
      </c>
      <c r="N345" s="2">
        <f t="shared" ca="1" si="17"/>
        <v>1.2036997528308255</v>
      </c>
      <c r="O345" s="3">
        <f ca="1">1-N345/MAX(N$2:N345)</f>
        <v>7.5180307306365601E-2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15"/>
        <v>4.7007328519566016E-4</v>
      </c>
      <c r="H346" s="3">
        <f>1-E346/MAX(E$2:E346)</f>
        <v>7.4745574275207449E-2</v>
      </c>
      <c r="I346" s="32">
        <v>-30832</v>
      </c>
      <c r="J346" s="32">
        <f ca="1">IF(ROW()&gt;计算结果!B$18+1,AVERAGE(OFFSET(I346,0,0,-计算结果!B$18,1)),AVERAGE(OFFSET(I346,0,0,-ROW(),1)))</f>
        <v>-33731.890909090907</v>
      </c>
      <c r="K346" t="str">
        <f ca="1">IF(计算结果!B$20=1,IF(I346&gt;J346,"买","卖"),IF(计算结果!B$20=2,IF(ROW()&gt;计算结果!B$19+1,IF(AND(I346&gt;OFFSET(I346,-计算结果!B$19,0,1,1),'000300'!E346&lt;OFFSET('000300'!E346,-计算结果!B$19,0,1,1)),"买",IF(AND(I346&lt;OFFSET(I346,-计算结果!B$19,0,1,1),'000300'!E346&gt;OFFSET('000300'!E346,-计算结果!B$19,0,1,1)),"卖",K345)),"买"),""))</f>
        <v>买</v>
      </c>
      <c r="L346" s="4" t="str">
        <f t="shared" ca="1" si="16"/>
        <v/>
      </c>
      <c r="M346" s="3">
        <f ca="1">IF(K345="买",E346/E345-1,0)-IF(L346=1,计算结果!B$17,0)</f>
        <v>4.7007328519566016E-4</v>
      </c>
      <c r="N346" s="2">
        <f t="shared" ca="1" si="17"/>
        <v>1.204265579928028</v>
      </c>
      <c r="O346" s="3">
        <f ca="1">1-N346/MAX(N$2:N346)</f>
        <v>7.4745574275207449E-2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15"/>
        <v>-1.1091598114428169E-2</v>
      </c>
      <c r="H347" s="3">
        <f>1-E347/MAX(E$2:E347)</f>
        <v>8.5008124518942907E-2</v>
      </c>
      <c r="I347" s="32">
        <v>-30975</v>
      </c>
      <c r="J347" s="32">
        <f ca="1">IF(ROW()&gt;计算结果!B$18+1,AVERAGE(OFFSET(I347,0,0,-计算结果!B$18,1)),AVERAGE(OFFSET(I347,0,0,-ROW(),1)))</f>
        <v>-33625.599999999999</v>
      </c>
      <c r="K347" t="str">
        <f ca="1">IF(计算结果!B$20=1,IF(I347&gt;J347,"买","卖"),IF(计算结果!B$20=2,IF(ROW()&gt;计算结果!B$19+1,IF(AND(I347&gt;OFFSET(I347,-计算结果!B$19,0,1,1),'000300'!E347&lt;OFFSET('000300'!E347,-计算结果!B$19,0,1,1)),"买",IF(AND(I347&lt;OFFSET(I347,-计算结果!B$19,0,1,1),'000300'!E347&gt;OFFSET('000300'!E347,-计算结果!B$19,0,1,1)),"卖",K346)),"买"),""))</f>
        <v>买</v>
      </c>
      <c r="L347" s="4" t="str">
        <f t="shared" ca="1" si="16"/>
        <v/>
      </c>
      <c r="M347" s="3">
        <f ca="1">IF(K346="买",E347/E346-1,0)-IF(L347=1,计算结果!B$17,0)</f>
        <v>-1.1091598114428169E-2</v>
      </c>
      <c r="N347" s="2">
        <f t="shared" ca="1" si="17"/>
        <v>1.1909083500924276</v>
      </c>
      <c r="O347" s="3">
        <f ca="1">1-N347/MAX(N$2:N347)</f>
        <v>8.5008124518942796E-2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15"/>
        <v>1.1761223790385245E-3</v>
      </c>
      <c r="H348" s="3">
        <f>1-E348/MAX(E$2:E348)</f>
        <v>8.3931982097551261E-2</v>
      </c>
      <c r="I348" s="32">
        <v>-30835</v>
      </c>
      <c r="J348" s="32">
        <f ca="1">IF(ROW()&gt;计算结果!B$18+1,AVERAGE(OFFSET(I348,0,0,-计算结果!B$18,1)),AVERAGE(OFFSET(I348,0,0,-ROW(),1)))</f>
        <v>-33522.472727272725</v>
      </c>
      <c r="K348" t="str">
        <f ca="1">IF(计算结果!B$20=1,IF(I348&gt;J348,"买","卖"),IF(计算结果!B$20=2,IF(ROW()&gt;计算结果!B$19+1,IF(AND(I348&gt;OFFSET(I348,-计算结果!B$19,0,1,1),'000300'!E348&lt;OFFSET('000300'!E348,-计算结果!B$19,0,1,1)),"买",IF(AND(I348&lt;OFFSET(I348,-计算结果!B$19,0,1,1),'000300'!E348&gt;OFFSET('000300'!E348,-计算结果!B$19,0,1,1)),"卖",K347)),"买"),""))</f>
        <v>买</v>
      </c>
      <c r="L348" s="4" t="str">
        <f t="shared" ca="1" si="16"/>
        <v/>
      </c>
      <c r="M348" s="3">
        <f ca="1">IF(K347="买",E348/E347-1,0)-IF(L348=1,计算结果!B$17,0)</f>
        <v>1.1761223790385245E-3</v>
      </c>
      <c r="N348" s="2">
        <f t="shared" ca="1" si="17"/>
        <v>1.1923090040543551</v>
      </c>
      <c r="O348" s="3">
        <f ca="1">1-N348/MAX(N$2:N348)</f>
        <v>8.393198209755115E-2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15"/>
        <v>2.5377511883552861E-2</v>
      </c>
      <c r="H349" s="3">
        <f>1-E349/MAX(E$2:E349)</f>
        <v>6.0684455087089195E-2</v>
      </c>
      <c r="I349" s="32">
        <v>-30107</v>
      </c>
      <c r="J349" s="32">
        <f ca="1">IF(ROW()&gt;计算结果!B$18+1,AVERAGE(OFFSET(I349,0,0,-计算结果!B$18,1)),AVERAGE(OFFSET(I349,0,0,-ROW(),1)))</f>
        <v>-33398.199999999997</v>
      </c>
      <c r="K349" t="str">
        <f ca="1">IF(计算结果!B$20=1,IF(I349&gt;J349,"买","卖"),IF(计算结果!B$20=2,IF(ROW()&gt;计算结果!B$19+1,IF(AND(I349&gt;OFFSET(I349,-计算结果!B$19,0,1,1),'000300'!E349&lt;OFFSET('000300'!E349,-计算结果!B$19,0,1,1)),"买",IF(AND(I349&lt;OFFSET(I349,-计算结果!B$19,0,1,1),'000300'!E349&gt;OFFSET('000300'!E349,-计算结果!B$19,0,1,1)),"卖",K348)),"买"),""))</f>
        <v>买</v>
      </c>
      <c r="L349" s="4" t="str">
        <f t="shared" ca="1" si="16"/>
        <v/>
      </c>
      <c r="M349" s="3">
        <f ca="1">IF(K348="买",E349/E348-1,0)-IF(L349=1,计算结果!B$17,0)</f>
        <v>2.5377511883552861E-2</v>
      </c>
      <c r="N349" s="2">
        <f t="shared" ca="1" si="17"/>
        <v>1.2225668399736116</v>
      </c>
      <c r="O349" s="3">
        <f ca="1">1-N349/MAX(N$2:N349)</f>
        <v>6.0684455087088973E-2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15"/>
        <v>1.2807186591907493E-2</v>
      </c>
      <c r="H350" s="3">
        <f>1-E350/MAX(E$2:E350)</f>
        <v>4.8654465634710209E-2</v>
      </c>
      <c r="I350" s="32">
        <v>-29801</v>
      </c>
      <c r="J350" s="32">
        <f ca="1">IF(ROW()&gt;计算结果!B$18+1,AVERAGE(OFFSET(I350,0,0,-计算结果!B$18,1)),AVERAGE(OFFSET(I350,0,0,-ROW(),1)))</f>
        <v>-33273.745454545453</v>
      </c>
      <c r="K350" t="str">
        <f ca="1">IF(计算结果!B$20=1,IF(I350&gt;J350,"买","卖"),IF(计算结果!B$20=2,IF(ROW()&gt;计算结果!B$19+1,IF(AND(I350&gt;OFFSET(I350,-计算结果!B$19,0,1,1),'000300'!E350&lt;OFFSET('000300'!E350,-计算结果!B$19,0,1,1)),"买",IF(AND(I350&lt;OFFSET(I350,-计算结果!B$19,0,1,1),'000300'!E350&gt;OFFSET('000300'!E350,-计算结果!B$19,0,1,1)),"卖",K349)),"买"),""))</f>
        <v>买</v>
      </c>
      <c r="L350" s="4" t="str">
        <f t="shared" ca="1" si="16"/>
        <v/>
      </c>
      <c r="M350" s="3">
        <f ca="1">IF(K349="买",E350/E349-1,0)-IF(L350=1,计算结果!B$17,0)</f>
        <v>1.2807186591907493E-2</v>
      </c>
      <c r="N350" s="2">
        <f t="shared" ca="1" si="17"/>
        <v>1.2382244816142323</v>
      </c>
      <c r="O350" s="3">
        <f ca="1">1-N350/MAX(N$2:N350)</f>
        <v>4.8654465634710209E-2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15"/>
        <v>2.494587569013218E-3</v>
      </c>
      <c r="H351" s="3">
        <f>1-E351/MAX(E$2:E351)</f>
        <v>4.6281250890846448E-2</v>
      </c>
      <c r="I351" s="32">
        <v>-29691</v>
      </c>
      <c r="J351" s="32">
        <f ca="1">IF(ROW()&gt;计算结果!B$18+1,AVERAGE(OFFSET(I351,0,0,-计算结果!B$18,1)),AVERAGE(OFFSET(I351,0,0,-ROW(),1)))</f>
        <v>-33150.418181818182</v>
      </c>
      <c r="K351" t="str">
        <f ca="1">IF(计算结果!B$20=1,IF(I351&gt;J351,"买","卖"),IF(计算结果!B$20=2,IF(ROW()&gt;计算结果!B$19+1,IF(AND(I351&gt;OFFSET(I351,-计算结果!B$19,0,1,1),'000300'!E351&lt;OFFSET('000300'!E351,-计算结果!B$19,0,1,1)),"买",IF(AND(I351&lt;OFFSET(I351,-计算结果!B$19,0,1,1),'000300'!E351&gt;OFFSET('000300'!E351,-计算结果!B$19,0,1,1)),"卖",K350)),"买"),""))</f>
        <v>买</v>
      </c>
      <c r="L351" s="4" t="str">
        <f t="shared" ca="1" si="16"/>
        <v/>
      </c>
      <c r="M351" s="3">
        <f ca="1">IF(K350="买",E351/E350-1,0)-IF(L351=1,计算结果!B$17,0)</f>
        <v>2.494587569013218E-3</v>
      </c>
      <c r="N351" s="2">
        <f t="shared" ca="1" si="17"/>
        <v>1.2413133410137149</v>
      </c>
      <c r="O351" s="3">
        <f ca="1">1-N351/MAX(N$2:N351)</f>
        <v>4.6281250890846337E-2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15"/>
        <v>-3.5046554378204142E-3</v>
      </c>
      <c r="H352" s="3">
        <f>1-E352/MAX(E$2:E352)</f>
        <v>4.9623706491063069E-2</v>
      </c>
      <c r="I352" s="32">
        <v>-29984</v>
      </c>
      <c r="J352" s="32">
        <f ca="1">IF(ROW()&gt;计算结果!B$18+1,AVERAGE(OFFSET(I352,0,0,-计算结果!B$18,1)),AVERAGE(OFFSET(I352,0,0,-ROW(),1)))</f>
        <v>-33033.745454545453</v>
      </c>
      <c r="K352" t="str">
        <f ca="1">IF(计算结果!B$20=1,IF(I352&gt;J352,"买","卖"),IF(计算结果!B$20=2,IF(ROW()&gt;计算结果!B$19+1,IF(AND(I352&gt;OFFSET(I352,-计算结果!B$19,0,1,1),'000300'!E352&lt;OFFSET('000300'!E352,-计算结果!B$19,0,1,1)),"买",IF(AND(I352&lt;OFFSET(I352,-计算结果!B$19,0,1,1),'000300'!E352&gt;OFFSET('000300'!E352,-计算结果!B$19,0,1,1)),"卖",K351)),"买"),""))</f>
        <v>买</v>
      </c>
      <c r="L352" s="4" t="str">
        <f t="shared" ca="1" si="16"/>
        <v/>
      </c>
      <c r="M352" s="3">
        <f ca="1">IF(K351="买",E352/E351-1,0)-IF(L352=1,计算结果!B$17,0)</f>
        <v>-3.5046554378204142E-3</v>
      </c>
      <c r="N352" s="2">
        <f t="shared" ca="1" si="17"/>
        <v>1.2369629654630923</v>
      </c>
      <c r="O352" s="3">
        <f ca="1">1-N352/MAX(N$2:N352)</f>
        <v>4.9623706491062958E-2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15"/>
        <v>-1.4847809948033142E-3</v>
      </c>
      <c r="H353" s="3">
        <f>1-E353/MAX(E$2:E353)</f>
        <v>5.1034807149576755E-2</v>
      </c>
      <c r="I353" s="32">
        <v>-30159</v>
      </c>
      <c r="J353" s="32">
        <f ca="1">IF(ROW()&gt;计算结果!B$18+1,AVERAGE(OFFSET(I353,0,0,-计算结果!B$18,1)),AVERAGE(OFFSET(I353,0,0,-ROW(),1)))</f>
        <v>-32911.727272727272</v>
      </c>
      <c r="K353" t="str">
        <f ca="1">IF(计算结果!B$20=1,IF(I353&gt;J353,"买","卖"),IF(计算结果!B$20=2,IF(ROW()&gt;计算结果!B$19+1,IF(AND(I353&gt;OFFSET(I353,-计算结果!B$19,0,1,1),'000300'!E353&lt;OFFSET('000300'!E353,-计算结果!B$19,0,1,1)),"买",IF(AND(I353&lt;OFFSET(I353,-计算结果!B$19,0,1,1),'000300'!E353&gt;OFFSET('000300'!E353,-计算结果!B$19,0,1,1)),"卖",K352)),"买"),""))</f>
        <v>买</v>
      </c>
      <c r="L353" s="4" t="str">
        <f t="shared" ca="1" si="16"/>
        <v/>
      </c>
      <c r="M353" s="3">
        <f ca="1">IF(K352="买",E353/E352-1,0)-IF(L353=1,计算结果!B$17,0)</f>
        <v>-1.4847809948033142E-3</v>
      </c>
      <c r="N353" s="2">
        <f t="shared" ca="1" si="17"/>
        <v>1.2351263463606972</v>
      </c>
      <c r="O353" s="3">
        <f ca="1">1-N353/MAX(N$2:N353)</f>
        <v>5.1034807149576533E-2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15"/>
        <v>5.9329353009651697E-3</v>
      </c>
      <c r="H354" s="3">
        <f>1-E354/MAX(E$2:E354)</f>
        <v>4.5404658057527358E-2</v>
      </c>
      <c r="I354" s="32">
        <v>-29718</v>
      </c>
      <c r="J354" s="32">
        <f ca="1">IF(ROW()&gt;计算结果!B$18+1,AVERAGE(OFFSET(I354,0,0,-计算结果!B$18,1)),AVERAGE(OFFSET(I354,0,0,-ROW(),1)))</f>
        <v>-32784.400000000001</v>
      </c>
      <c r="K354" t="str">
        <f ca="1">IF(计算结果!B$20=1,IF(I354&gt;J354,"买","卖"),IF(计算结果!B$20=2,IF(ROW()&gt;计算结果!B$19+1,IF(AND(I354&gt;OFFSET(I354,-计算结果!B$19,0,1,1),'000300'!E354&lt;OFFSET('000300'!E354,-计算结果!B$19,0,1,1)),"买",IF(AND(I354&lt;OFFSET(I354,-计算结果!B$19,0,1,1),'000300'!E354&gt;OFFSET('000300'!E354,-计算结果!B$19,0,1,1)),"卖",K353)),"买"),""))</f>
        <v>买</v>
      </c>
      <c r="L354" s="4" t="str">
        <f t="shared" ca="1" si="16"/>
        <v/>
      </c>
      <c r="M354" s="3">
        <f ca="1">IF(K353="买",E354/E353-1,0)-IF(L354=1,计算结果!B$17,0)</f>
        <v>5.9329353009651697E-3</v>
      </c>
      <c r="N354" s="2">
        <f t="shared" ca="1" si="17"/>
        <v>1.2424542710621727</v>
      </c>
      <c r="O354" s="3">
        <f ca="1">1-N354/MAX(N$2:N354)</f>
        <v>4.5404658057527136E-2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15"/>
        <v>1.7887939079472837E-2</v>
      </c>
      <c r="H355" s="3">
        <f>1-E355/MAX(E$2:E355)</f>
        <v>2.8328914735311739E-2</v>
      </c>
      <c r="I355" s="32">
        <v>-29106</v>
      </c>
      <c r="J355" s="32">
        <f ca="1">IF(ROW()&gt;计算结果!B$18+1,AVERAGE(OFFSET(I355,0,0,-计算结果!B$18,1)),AVERAGE(OFFSET(I355,0,0,-ROW(),1)))</f>
        <v>-32656.890909090907</v>
      </c>
      <c r="K355" t="str">
        <f ca="1">IF(计算结果!B$20=1,IF(I355&gt;J355,"买","卖"),IF(计算结果!B$20=2,IF(ROW()&gt;计算结果!B$19+1,IF(AND(I355&gt;OFFSET(I355,-计算结果!B$19,0,1,1),'000300'!E355&lt;OFFSET('000300'!E355,-计算结果!B$19,0,1,1)),"买",IF(AND(I355&lt;OFFSET(I355,-计算结果!B$19,0,1,1),'000300'!E355&gt;OFFSET('000300'!E355,-计算结果!B$19,0,1,1)),"卖",K354)),"买"),""))</f>
        <v>买</v>
      </c>
      <c r="L355" s="4" t="str">
        <f t="shared" ca="1" si="16"/>
        <v/>
      </c>
      <c r="M355" s="3">
        <f ca="1">IF(K354="买",E355/E354-1,0)-IF(L355=1,计算结果!B$17,0)</f>
        <v>1.7887939079472837E-2</v>
      </c>
      <c r="N355" s="2">
        <f t="shared" ca="1" si="17"/>
        <v>1.2646792173719636</v>
      </c>
      <c r="O355" s="3">
        <f ca="1">1-N355/MAX(N$2:N355)</f>
        <v>2.8328914735311628E-2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15"/>
        <v>3.5939299257004009E-4</v>
      </c>
      <c r="H356" s="3">
        <f>1-E356/MAX(E$2:E356)</f>
        <v>2.7979702956184571E-2</v>
      </c>
      <c r="I356" s="32">
        <v>-29126</v>
      </c>
      <c r="J356" s="32">
        <f ca="1">IF(ROW()&gt;计算结果!B$18+1,AVERAGE(OFFSET(I356,0,0,-计算结果!B$18,1)),AVERAGE(OFFSET(I356,0,0,-ROW(),1)))</f>
        <v>-32536.636363636364</v>
      </c>
      <c r="K356" t="str">
        <f ca="1">IF(计算结果!B$20=1,IF(I356&gt;J356,"买","卖"),IF(计算结果!B$20=2,IF(ROW()&gt;计算结果!B$19+1,IF(AND(I356&gt;OFFSET(I356,-计算结果!B$19,0,1,1),'000300'!E356&lt;OFFSET('000300'!E356,-计算结果!B$19,0,1,1)),"买",IF(AND(I356&lt;OFFSET(I356,-计算结果!B$19,0,1,1),'000300'!E356&gt;OFFSET('000300'!E356,-计算结果!B$19,0,1,1)),"卖",K355)),"买"),""))</f>
        <v>买</v>
      </c>
      <c r="L356" s="4" t="str">
        <f t="shared" ca="1" si="16"/>
        <v/>
      </c>
      <c r="M356" s="3">
        <f ca="1">IF(K355="买",E356/E355-1,0)-IF(L356=1,计算结果!B$17,0)</f>
        <v>3.5939299257004009E-4</v>
      </c>
      <c r="N356" s="2">
        <f t="shared" ca="1" si="17"/>
        <v>1.265133734220536</v>
      </c>
      <c r="O356" s="3">
        <f ca="1">1-N356/MAX(N$2:N356)</f>
        <v>2.7979702956184571E-2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15"/>
        <v>-7.4052349879027979E-4</v>
      </c>
      <c r="H357" s="3">
        <f>1-E357/MAX(E$2:E357)</f>
        <v>2.8699506827446597E-2</v>
      </c>
      <c r="I357" s="32">
        <v>-29183</v>
      </c>
      <c r="J357" s="32">
        <f ca="1">IF(ROW()&gt;计算结果!B$18+1,AVERAGE(OFFSET(I357,0,0,-计算结果!B$18,1)),AVERAGE(OFFSET(I357,0,0,-ROW(),1)))</f>
        <v>-32422.163636363635</v>
      </c>
      <c r="K357" t="str">
        <f ca="1">IF(计算结果!B$20=1,IF(I357&gt;J357,"买","卖"),IF(计算结果!B$20=2,IF(ROW()&gt;计算结果!B$19+1,IF(AND(I357&gt;OFFSET(I357,-计算结果!B$19,0,1,1),'000300'!E357&lt;OFFSET('000300'!E357,-计算结果!B$19,0,1,1)),"买",IF(AND(I357&lt;OFFSET(I357,-计算结果!B$19,0,1,1),'000300'!E357&gt;OFFSET('000300'!E357,-计算结果!B$19,0,1,1)),"卖",K356)),"买"),""))</f>
        <v>买</v>
      </c>
      <c r="L357" s="4" t="str">
        <f t="shared" ca="1" si="16"/>
        <v/>
      </c>
      <c r="M357" s="3">
        <f ca="1">IF(K356="买",E357/E356-1,0)-IF(L357=1,计算结果!B$17,0)</f>
        <v>-7.4052349879027979E-4</v>
      </c>
      <c r="N357" s="2">
        <f t="shared" ca="1" si="17"/>
        <v>1.2641968729612334</v>
      </c>
      <c r="O357" s="3">
        <f ca="1">1-N357/MAX(N$2:N357)</f>
        <v>2.8699506827446597E-2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15"/>
        <v>2.3648276823514669E-2</v>
      </c>
      <c r="H358" s="3">
        <f>1-E358/MAX(E$2:E358)</f>
        <v>5.7299238860858415E-3</v>
      </c>
      <c r="I358" s="32">
        <v>-28517</v>
      </c>
      <c r="J358" s="32">
        <f ca="1">IF(ROW()&gt;计算结果!B$18+1,AVERAGE(OFFSET(I358,0,0,-计算结果!B$18,1)),AVERAGE(OFFSET(I358,0,0,-ROW(),1)))</f>
        <v>-32292.636363636364</v>
      </c>
      <c r="K358" t="str">
        <f ca="1">IF(计算结果!B$20=1,IF(I358&gt;J358,"买","卖"),IF(计算结果!B$20=2,IF(ROW()&gt;计算结果!B$19+1,IF(AND(I358&gt;OFFSET(I358,-计算结果!B$19,0,1,1),'000300'!E358&lt;OFFSET('000300'!E358,-计算结果!B$19,0,1,1)),"买",IF(AND(I358&lt;OFFSET(I358,-计算结果!B$19,0,1,1),'000300'!E358&gt;OFFSET('000300'!E358,-计算结果!B$19,0,1,1)),"卖",K357)),"买"),""))</f>
        <v>买</v>
      </c>
      <c r="L358" s="4" t="str">
        <f t="shared" ca="1" si="16"/>
        <v/>
      </c>
      <c r="M358" s="3">
        <f ca="1">IF(K357="买",E358/E357-1,0)-IF(L358=1,计算结果!B$17,0)</f>
        <v>2.3648276823514669E-2</v>
      </c>
      <c r="N358" s="2">
        <f t="shared" ca="1" si="17"/>
        <v>1.2940929505724423</v>
      </c>
      <c r="O358" s="3">
        <f ca="1">1-N358/MAX(N$2:N358)</f>
        <v>5.7299238860857304E-3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15"/>
        <v>-8.3146969436309615E-4</v>
      </c>
      <c r="H359" s="3">
        <f>1-E359/MAX(E$2:E359)</f>
        <v>6.5566293223866534E-3</v>
      </c>
      <c r="I359" s="32">
        <v>-28724</v>
      </c>
      <c r="J359" s="32">
        <f ca="1">IF(ROW()&gt;计算结果!B$18+1,AVERAGE(OFFSET(I359,0,0,-计算结果!B$18,1)),AVERAGE(OFFSET(I359,0,0,-ROW(),1)))</f>
        <v>-32171.927272727273</v>
      </c>
      <c r="K359" t="str">
        <f ca="1">IF(计算结果!B$20=1,IF(I359&gt;J359,"买","卖"),IF(计算结果!B$20=2,IF(ROW()&gt;计算结果!B$19+1,IF(AND(I359&gt;OFFSET(I359,-计算结果!B$19,0,1,1),'000300'!E359&lt;OFFSET('000300'!E359,-计算结果!B$19,0,1,1)),"买",IF(AND(I359&lt;OFFSET(I359,-计算结果!B$19,0,1,1),'000300'!E359&gt;OFFSET('000300'!E359,-计算结果!B$19,0,1,1)),"卖",K358)),"买"),""))</f>
        <v>买</v>
      </c>
      <c r="L359" s="4" t="str">
        <f t="shared" ca="1" si="16"/>
        <v/>
      </c>
      <c r="M359" s="3">
        <f ca="1">IF(K358="买",E359/E358-1,0)-IF(L359=1,计算结果!B$17,0)</f>
        <v>-8.3146969436309615E-4</v>
      </c>
      <c r="N359" s="2">
        <f t="shared" ca="1" si="17"/>
        <v>1.2930169515023524</v>
      </c>
      <c r="O359" s="3">
        <f ca="1">1-N359/MAX(N$2:N359)</f>
        <v>6.5566293223865424E-3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15"/>
        <v>1.8917329048179221E-2</v>
      </c>
      <c r="H360" s="3">
        <f>1-E360/MAX(E$2:E360)</f>
        <v>0</v>
      </c>
      <c r="I360" s="32">
        <v>-28192</v>
      </c>
      <c r="J360" s="32">
        <f ca="1">IF(ROW()&gt;计算结果!B$18+1,AVERAGE(OFFSET(I360,0,0,-计算结果!B$18,1)),AVERAGE(OFFSET(I360,0,0,-ROW(),1)))</f>
        <v>-32053.109090909093</v>
      </c>
      <c r="K360" t="str">
        <f ca="1">IF(计算结果!B$20=1,IF(I360&gt;J360,"买","卖"),IF(计算结果!B$20=2,IF(ROW()&gt;计算结果!B$19+1,IF(AND(I360&gt;OFFSET(I360,-计算结果!B$19,0,1,1),'000300'!E360&lt;OFFSET('000300'!E360,-计算结果!B$19,0,1,1)),"买",IF(AND(I360&lt;OFFSET(I360,-计算结果!B$19,0,1,1),'000300'!E360&gt;OFFSET('000300'!E360,-计算结果!B$19,0,1,1)),"卖",K359)),"买"),""))</f>
        <v>买</v>
      </c>
      <c r="L360" s="4" t="str">
        <f t="shared" ca="1" si="16"/>
        <v/>
      </c>
      <c r="M360" s="3">
        <f ca="1">IF(K359="买",E360/E359-1,0)-IF(L360=1,计算结果!B$17,0)</f>
        <v>1.8917329048179221E-2</v>
      </c>
      <c r="N360" s="2">
        <f t="shared" ca="1" si="17"/>
        <v>1.3174773786387961</v>
      </c>
      <c r="O360" s="3">
        <f ca="1">1-N360/MAX(N$2:N360)</f>
        <v>0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15"/>
        <v>-6.5618553434764193E-3</v>
      </c>
      <c r="H361" s="3">
        <f>1-E361/MAX(E$2:E361)</f>
        <v>6.5618553434764193E-3</v>
      </c>
      <c r="I361" s="32">
        <v>-28494</v>
      </c>
      <c r="J361" s="32">
        <f ca="1">IF(ROW()&gt;计算结果!B$18+1,AVERAGE(OFFSET(I361,0,0,-计算结果!B$18,1)),AVERAGE(OFFSET(I361,0,0,-ROW(),1)))</f>
        <v>-31938.454545454544</v>
      </c>
      <c r="K361" t="str">
        <f ca="1">IF(计算结果!B$20=1,IF(I361&gt;J361,"买","卖"),IF(计算结果!B$20=2,IF(ROW()&gt;计算结果!B$19+1,IF(AND(I361&gt;OFFSET(I361,-计算结果!B$19,0,1,1),'000300'!E361&lt;OFFSET('000300'!E361,-计算结果!B$19,0,1,1)),"买",IF(AND(I361&lt;OFFSET(I361,-计算结果!B$19,0,1,1),'000300'!E361&gt;OFFSET('000300'!E361,-计算结果!B$19,0,1,1)),"卖",K360)),"买"),""))</f>
        <v>买</v>
      </c>
      <c r="L361" s="4" t="str">
        <f t="shared" ca="1" si="16"/>
        <v/>
      </c>
      <c r="M361" s="3">
        <f ca="1">IF(K360="买",E361/E360-1,0)-IF(L361=1,计算结果!B$17,0)</f>
        <v>-6.5618553434764193E-3</v>
      </c>
      <c r="N361" s="2">
        <f t="shared" ca="1" si="17"/>
        <v>1.3088322826618659</v>
      </c>
      <c r="O361" s="3">
        <f ca="1">1-N361/MAX(N$2:N361)</f>
        <v>6.5618553434763083E-3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15"/>
        <v>-1.2756819583135459E-2</v>
      </c>
      <c r="H362" s="3">
        <f>1-E362/MAX(E$2:E362)</f>
        <v>1.9234966521864627E-2</v>
      </c>
      <c r="I362" s="32">
        <v>-28814</v>
      </c>
      <c r="J362" s="32">
        <f ca="1">IF(ROW()&gt;计算结果!B$18+1,AVERAGE(OFFSET(I362,0,0,-计算结果!B$18,1)),AVERAGE(OFFSET(I362,0,0,-ROW(),1)))</f>
        <v>-31827.581818181818</v>
      </c>
      <c r="K362" t="str">
        <f ca="1">IF(计算结果!B$20=1,IF(I362&gt;J362,"买","卖"),IF(计算结果!B$20=2,IF(ROW()&gt;计算结果!B$19+1,IF(AND(I362&gt;OFFSET(I362,-计算结果!B$19,0,1,1),'000300'!E362&lt;OFFSET('000300'!E362,-计算结果!B$19,0,1,1)),"买",IF(AND(I362&lt;OFFSET(I362,-计算结果!B$19,0,1,1),'000300'!E362&gt;OFFSET('000300'!E362,-计算结果!B$19,0,1,1)),"卖",K361)),"买"),""))</f>
        <v>买</v>
      </c>
      <c r="L362" s="4" t="str">
        <f t="shared" ca="1" si="16"/>
        <v/>
      </c>
      <c r="M362" s="3">
        <f ca="1">IF(K361="买",E362/E361-1,0)-IF(L362=1,计算结果!B$17,0)</f>
        <v>-1.2756819583135459E-2</v>
      </c>
      <c r="N362" s="2">
        <f t="shared" ca="1" si="17"/>
        <v>1.2921357453673652</v>
      </c>
      <c r="O362" s="3">
        <f ca="1">1-N362/MAX(N$2:N362)</f>
        <v>1.9234966521864405E-2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15"/>
        <v>1.8427721265461106E-2</v>
      </c>
      <c r="H363" s="3">
        <f>1-E363/MAX(E$2:E363)</f>
        <v>1.1617018580187821E-3</v>
      </c>
      <c r="I363" s="32">
        <v>-28076</v>
      </c>
      <c r="J363" s="32">
        <f ca="1">IF(ROW()&gt;计算结果!B$18+1,AVERAGE(OFFSET(I363,0,0,-计算结果!B$18,1)),AVERAGE(OFFSET(I363,0,0,-ROW(),1)))</f>
        <v>-31691.890909090907</v>
      </c>
      <c r="K363" t="str">
        <f ca="1">IF(计算结果!B$20=1,IF(I363&gt;J363,"买","卖"),IF(计算结果!B$20=2,IF(ROW()&gt;计算结果!B$19+1,IF(AND(I363&gt;OFFSET(I363,-计算结果!B$19,0,1,1),'000300'!E363&lt;OFFSET('000300'!E363,-计算结果!B$19,0,1,1)),"买",IF(AND(I363&lt;OFFSET(I363,-计算结果!B$19,0,1,1),'000300'!E363&gt;OFFSET('000300'!E363,-计算结果!B$19,0,1,1)),"卖",K362)),"买"),""))</f>
        <v>买</v>
      </c>
      <c r="L363" s="4" t="str">
        <f t="shared" ca="1" si="16"/>
        <v/>
      </c>
      <c r="M363" s="3">
        <f ca="1">IF(K362="买",E363/E362-1,0)-IF(L363=1,计算结果!B$17,0)</f>
        <v>1.8427721265461106E-2</v>
      </c>
      <c r="N363" s="2">
        <f t="shared" ca="1" si="17"/>
        <v>1.3159468627201338</v>
      </c>
      <c r="O363" s="3">
        <f ca="1">1-N363/MAX(N$2:N363)</f>
        <v>1.1617018580186711E-3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15"/>
        <v>-5.8152648941269813E-3</v>
      </c>
      <c r="H364" s="3">
        <f>1-E364/MAX(E$2:E364)</f>
        <v>6.9702111481133588E-3</v>
      </c>
      <c r="I364" s="32">
        <v>-28191</v>
      </c>
      <c r="J364" s="32">
        <f ca="1">IF(ROW()&gt;计算结果!B$18+1,AVERAGE(OFFSET(I364,0,0,-计算结果!B$18,1)),AVERAGE(OFFSET(I364,0,0,-ROW(),1)))</f>
        <v>-31571.418181818182</v>
      </c>
      <c r="K364" t="str">
        <f ca="1">IF(计算结果!B$20=1,IF(I364&gt;J364,"买","卖"),IF(计算结果!B$20=2,IF(ROW()&gt;计算结果!B$19+1,IF(AND(I364&gt;OFFSET(I364,-计算结果!B$19,0,1,1),'000300'!E364&lt;OFFSET('000300'!E364,-计算结果!B$19,0,1,1)),"买",IF(AND(I364&lt;OFFSET(I364,-计算结果!B$19,0,1,1),'000300'!E364&gt;OFFSET('000300'!E364,-计算结果!B$19,0,1,1)),"卖",K363)),"买"),""))</f>
        <v>买</v>
      </c>
      <c r="L364" s="4" t="str">
        <f t="shared" ca="1" si="16"/>
        <v/>
      </c>
      <c r="M364" s="3">
        <f ca="1">IF(K363="买",E364/E363-1,0)-IF(L364=1,计算结果!B$17,0)</f>
        <v>-5.8152648941269813E-3</v>
      </c>
      <c r="N364" s="2">
        <f t="shared" ca="1" si="17"/>
        <v>1.3082942831268209</v>
      </c>
      <c r="O364" s="3">
        <f ca="1">1-N364/MAX(N$2:N364)</f>
        <v>6.9702111481132478E-3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15"/>
        <v>1.1982161468486741E-3</v>
      </c>
      <c r="H365" s="3">
        <f>1-E365/MAX(E$2:E365)</f>
        <v>5.7803468208093012E-3</v>
      </c>
      <c r="I365" s="32">
        <v>-27973</v>
      </c>
      <c r="J365" s="32">
        <f ca="1">IF(ROW()&gt;计算结果!B$18+1,AVERAGE(OFFSET(I365,0,0,-计算结果!B$18,1)),AVERAGE(OFFSET(I365,0,0,-ROW(),1)))</f>
        <v>-31449.127272727274</v>
      </c>
      <c r="K365" t="str">
        <f ca="1">IF(计算结果!B$20=1,IF(I365&gt;J365,"买","卖"),IF(计算结果!B$20=2,IF(ROW()&gt;计算结果!B$19+1,IF(AND(I365&gt;OFFSET(I365,-计算结果!B$19,0,1,1),'000300'!E365&lt;OFFSET('000300'!E365,-计算结果!B$19,0,1,1)),"买",IF(AND(I365&lt;OFFSET(I365,-计算结果!B$19,0,1,1),'000300'!E365&gt;OFFSET('000300'!E365,-计算结果!B$19,0,1,1)),"卖",K364)),"买"),""))</f>
        <v>买</v>
      </c>
      <c r="L365" s="4" t="str">
        <f t="shared" ca="1" si="16"/>
        <v/>
      </c>
      <c r="M365" s="3">
        <f ca="1">IF(K364="买",E365/E364-1,0)-IF(L365=1,计算结果!B$17,0)</f>
        <v>1.1982161468486741E-3</v>
      </c>
      <c r="N365" s="2">
        <f t="shared" ca="1" si="17"/>
        <v>1.3098619024616933</v>
      </c>
      <c r="O365" s="3">
        <f ca="1">1-N365/MAX(N$2:N365)</f>
        <v>5.7803468208091902E-3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15"/>
        <v>4.5676004872108322E-3</v>
      </c>
      <c r="H366" s="3">
        <f>1-E366/MAX(E$2:E366)</f>
        <v>1.2391486485534564E-3</v>
      </c>
      <c r="I366" s="32">
        <v>-27798</v>
      </c>
      <c r="J366" s="32">
        <f ca="1">IF(ROW()&gt;计算结果!B$18+1,AVERAGE(OFFSET(I366,0,0,-计算结果!B$18,1)),AVERAGE(OFFSET(I366,0,0,-ROW(),1)))</f>
        <v>-31320.909090909092</v>
      </c>
      <c r="K366" t="str">
        <f ca="1">IF(计算结果!B$20=1,IF(I366&gt;J366,"买","卖"),IF(计算结果!B$20=2,IF(ROW()&gt;计算结果!B$19+1,IF(AND(I366&gt;OFFSET(I366,-计算结果!B$19,0,1,1),'000300'!E366&lt;OFFSET('000300'!E366,-计算结果!B$19,0,1,1)),"买",IF(AND(I366&lt;OFFSET(I366,-计算结果!B$19,0,1,1),'000300'!E366&gt;OFFSET('000300'!E366,-计算结果!B$19,0,1,1)),"卖",K365)),"买"),""))</f>
        <v>买</v>
      </c>
      <c r="L366" s="4" t="str">
        <f t="shared" ca="1" si="16"/>
        <v/>
      </c>
      <c r="M366" s="3">
        <f ca="1">IF(K365="买",E366/E365-1,0)-IF(L366=1,计算结果!B$17,0)</f>
        <v>4.5676004872108322E-3</v>
      </c>
      <c r="N366" s="2">
        <f t="shared" ca="1" si="17"/>
        <v>1.3158448283255562</v>
      </c>
      <c r="O366" s="3">
        <f ca="1">1-N366/MAX(N$2:N366)</f>
        <v>1.2391486485534564E-3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15"/>
        <v>4.4410920856918779E-4</v>
      </c>
      <c r="H367" s="3">
        <f>1-E367/MAX(E$2:E367)</f>
        <v>7.9558975730986692E-4</v>
      </c>
      <c r="I367" s="32">
        <v>-28011</v>
      </c>
      <c r="J367" s="32">
        <f ca="1">IF(ROW()&gt;计算结果!B$18+1,AVERAGE(OFFSET(I367,0,0,-计算结果!B$18,1)),AVERAGE(OFFSET(I367,0,0,-ROW(),1)))</f>
        <v>-31192.654545454545</v>
      </c>
      <c r="K367" t="str">
        <f ca="1">IF(计算结果!B$20=1,IF(I367&gt;J367,"买","卖"),IF(计算结果!B$20=2,IF(ROW()&gt;计算结果!B$19+1,IF(AND(I367&gt;OFFSET(I367,-计算结果!B$19,0,1,1),'000300'!E367&lt;OFFSET('000300'!E367,-计算结果!B$19,0,1,1)),"买",IF(AND(I367&lt;OFFSET(I367,-计算结果!B$19,0,1,1),'000300'!E367&gt;OFFSET('000300'!E367,-计算结果!B$19,0,1,1)),"卖",K366)),"买"),""))</f>
        <v>买</v>
      </c>
      <c r="L367" s="4" t="str">
        <f t="shared" ca="1" si="16"/>
        <v/>
      </c>
      <c r="M367" s="3">
        <f ca="1">IF(K366="买",E367/E366-1,0)-IF(L367=1,计算结果!B$17,0)</f>
        <v>4.4410920856918779E-4</v>
      </c>
      <c r="N367" s="2">
        <f t="shared" ca="1" si="17"/>
        <v>1.3164292071308636</v>
      </c>
      <c r="O367" s="3">
        <f ca="1">1-N367/MAX(N$2:N367)</f>
        <v>7.9558975730986692E-4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15"/>
        <v>-5.1514937993235699E-2</v>
      </c>
      <c r="H368" s="3">
        <f>1-E368/MAX(E$2:E368)</f>
        <v>5.2269542993529705E-2</v>
      </c>
      <c r="I368" s="32">
        <v>-28785</v>
      </c>
      <c r="J368" s="32">
        <f ca="1">IF(ROW()&gt;计算结果!B$18+1,AVERAGE(OFFSET(I368,0,0,-计算结果!B$18,1)),AVERAGE(OFFSET(I368,0,0,-ROW(),1)))</f>
        <v>-31071.727272727272</v>
      </c>
      <c r="K368" t="str">
        <f ca="1">IF(计算结果!B$20=1,IF(I368&gt;J368,"买","卖"),IF(计算结果!B$20=2,IF(ROW()&gt;计算结果!B$19+1,IF(AND(I368&gt;OFFSET(I368,-计算结果!B$19,0,1,1),'000300'!E368&lt;OFFSET('000300'!E368,-计算结果!B$19,0,1,1)),"买",IF(AND(I368&lt;OFFSET(I368,-计算结果!B$19,0,1,1),'000300'!E368&gt;OFFSET('000300'!E368,-计算结果!B$19,0,1,1)),"卖",K367)),"买"),""))</f>
        <v>买</v>
      </c>
      <c r="L368" s="4" t="str">
        <f t="shared" ca="1" si="16"/>
        <v/>
      </c>
      <c r="M368" s="3">
        <f ca="1">IF(K367="买",E368/E367-1,0)-IF(L368=1,计算结果!B$17,0)</f>
        <v>-5.1514937993235699E-2</v>
      </c>
      <c r="N368" s="2">
        <f t="shared" ca="1" si="17"/>
        <v>1.2486134381530327</v>
      </c>
      <c r="O368" s="3">
        <f ca="1">1-N368/MAX(N$2:N368)</f>
        <v>5.2269542993529705E-2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15"/>
        <v>8.2015318440817886E-3</v>
      </c>
      <c r="H369" s="3">
        <f>1-E369/MAX(E$2:E369)</f>
        <v>4.4496701470784883E-2</v>
      </c>
      <c r="I369" s="32">
        <v>-28493</v>
      </c>
      <c r="J369" s="32">
        <f ca="1">IF(ROW()&gt;计算结果!B$18+1,AVERAGE(OFFSET(I369,0,0,-计算结果!B$18,1)),AVERAGE(OFFSET(I369,0,0,-ROW(),1)))</f>
        <v>-30949.927272727273</v>
      </c>
      <c r="K369" t="str">
        <f ca="1">IF(计算结果!B$20=1,IF(I369&gt;J369,"买","卖"),IF(计算结果!B$20=2,IF(ROW()&gt;计算结果!B$19+1,IF(AND(I369&gt;OFFSET(I369,-计算结果!B$19,0,1,1),'000300'!E369&lt;OFFSET('000300'!E369,-计算结果!B$19,0,1,1)),"买",IF(AND(I369&lt;OFFSET(I369,-计算结果!B$19,0,1,1),'000300'!E369&gt;OFFSET('000300'!E369,-计算结果!B$19,0,1,1)),"卖",K368)),"买"),""))</f>
        <v>买</v>
      </c>
      <c r="L369" s="4" t="str">
        <f t="shared" ca="1" si="16"/>
        <v/>
      </c>
      <c r="M369" s="3">
        <f ca="1">IF(K368="买",E369/E368-1,0)-IF(L369=1,计算结果!B$17,0)</f>
        <v>8.2015318440817886E-3</v>
      </c>
      <c r="N369" s="2">
        <f t="shared" ca="1" si="17"/>
        <v>1.2588539810269932</v>
      </c>
      <c r="O369" s="3">
        <f ca="1">1-N369/MAX(N$2:N369)</f>
        <v>4.4496701470784994E-2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15"/>
        <v>1.1141158179393207E-2</v>
      </c>
      <c r="H370" s="3">
        <f>1-E370/MAX(E$2:E370)</f>
        <v>3.3851288080938846E-2</v>
      </c>
      <c r="I370" s="32">
        <v>-27927</v>
      </c>
      <c r="J370" s="32">
        <f ca="1">IF(ROW()&gt;计算结果!B$18+1,AVERAGE(OFFSET(I370,0,0,-计算结果!B$18,1)),AVERAGE(OFFSET(I370,0,0,-ROW(),1)))</f>
        <v>-30811.018181818181</v>
      </c>
      <c r="K370" t="str">
        <f ca="1">IF(计算结果!B$20=1,IF(I370&gt;J370,"买","卖"),IF(计算结果!B$20=2,IF(ROW()&gt;计算结果!B$19+1,IF(AND(I370&gt;OFFSET(I370,-计算结果!B$19,0,1,1),'000300'!E370&lt;OFFSET('000300'!E370,-计算结果!B$19,0,1,1)),"买",IF(AND(I370&lt;OFFSET(I370,-计算结果!B$19,0,1,1),'000300'!E370&gt;OFFSET('000300'!E370,-计算结果!B$19,0,1,1)),"卖",K369)),"买"),""))</f>
        <v>买</v>
      </c>
      <c r="L370" s="4" t="str">
        <f t="shared" ca="1" si="16"/>
        <v/>
      </c>
      <c r="M370" s="3">
        <f ca="1">IF(K369="买",E370/E369-1,0)-IF(L370=1,计算结果!B$17,0)</f>
        <v>1.1141158179393207E-2</v>
      </c>
      <c r="N370" s="2">
        <f t="shared" ca="1" si="17"/>
        <v>1.2728790723543737</v>
      </c>
      <c r="O370" s="3">
        <f ca="1">1-N370/MAX(N$2:N370)</f>
        <v>3.3851288080939179E-2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15"/>
        <v>8.52614319548195E-4</v>
      </c>
      <c r="H371" s="3">
        <f>1-E371/MAX(E$2:E371)</f>
        <v>3.3027535854343593E-2</v>
      </c>
      <c r="I371" s="32">
        <v>-27834</v>
      </c>
      <c r="J371" s="32">
        <f ca="1">IF(ROW()&gt;计算结果!B$18+1,AVERAGE(OFFSET(I371,0,0,-计算结果!B$18,1)),AVERAGE(OFFSET(I371,0,0,-ROW(),1)))</f>
        <v>-30667.963636363635</v>
      </c>
      <c r="K371" t="str">
        <f ca="1">IF(计算结果!B$20=1,IF(I371&gt;J371,"买","卖"),IF(计算结果!B$20=2,IF(ROW()&gt;计算结果!B$19+1,IF(AND(I371&gt;OFFSET(I371,-计算结果!B$19,0,1,1),'000300'!E371&lt;OFFSET('000300'!E371,-计算结果!B$19,0,1,1)),"买",IF(AND(I371&lt;OFFSET(I371,-计算结果!B$19,0,1,1),'000300'!E371&gt;OFFSET('000300'!E371,-计算结果!B$19,0,1,1)),"卖",K370)),"买"),""))</f>
        <v>买</v>
      </c>
      <c r="L371" s="4" t="str">
        <f t="shared" ca="1" si="16"/>
        <v/>
      </c>
      <c r="M371" s="3">
        <f ca="1">IF(K370="买",E371/E370-1,0)-IF(L371=1,计算结果!B$17,0)</f>
        <v>8.52614319548195E-4</v>
      </c>
      <c r="N371" s="2">
        <f t="shared" ca="1" si="17"/>
        <v>1.2739643472785163</v>
      </c>
      <c r="O371" s="3">
        <f ca="1">1-N371/MAX(N$2:N371)</f>
        <v>3.3027535854343926E-2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15"/>
        <v>-2.677986340667815E-2</v>
      </c>
      <c r="H372" s="3">
        <f>1-E372/MAX(E$2:E372)</f>
        <v>5.8922926362183325E-2</v>
      </c>
      <c r="I372" s="32">
        <v>-28429</v>
      </c>
      <c r="J372" s="32">
        <f ca="1">IF(ROW()&gt;计算结果!B$18+1,AVERAGE(OFFSET(I372,0,0,-计算结果!B$18,1)),AVERAGE(OFFSET(I372,0,0,-ROW(),1)))</f>
        <v>-30542.472727272729</v>
      </c>
      <c r="K372" t="str">
        <f ca="1">IF(计算结果!B$20=1,IF(I372&gt;J372,"买","卖"),IF(计算结果!B$20=2,IF(ROW()&gt;计算结果!B$19+1,IF(AND(I372&gt;OFFSET(I372,-计算结果!B$19,0,1,1),'000300'!E372&lt;OFFSET('000300'!E372,-计算结果!B$19,0,1,1)),"买",IF(AND(I372&lt;OFFSET(I372,-计算结果!B$19,0,1,1),'000300'!E372&gt;OFFSET('000300'!E372,-计算结果!B$19,0,1,1)),"卖",K371)),"买"),""))</f>
        <v>买</v>
      </c>
      <c r="L372" s="4" t="str">
        <f t="shared" ca="1" si="16"/>
        <v/>
      </c>
      <c r="M372" s="3">
        <f ca="1">IF(K371="买",E372/E371-1,0)-IF(L372=1,计算结果!B$17,0)</f>
        <v>-2.677986340667815E-2</v>
      </c>
      <c r="N372" s="2">
        <f t="shared" ca="1" si="17"/>
        <v>1.2398477560734198</v>
      </c>
      <c r="O372" s="3">
        <f ca="1">1-N372/MAX(N$2:N372)</f>
        <v>5.8922926362183436E-2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15"/>
        <v>6.3966363418721528E-3</v>
      </c>
      <c r="H373" s="3">
        <f>1-E373/MAX(E$2:E373)</f>
        <v>5.290319855244896E-2</v>
      </c>
      <c r="I373" s="32">
        <v>-28079</v>
      </c>
      <c r="J373" s="32">
        <f ca="1">IF(ROW()&gt;计算结果!B$18+1,AVERAGE(OFFSET(I373,0,0,-计算结果!B$18,1)),AVERAGE(OFFSET(I373,0,0,-ROW(),1)))</f>
        <v>-30410</v>
      </c>
      <c r="K373" t="str">
        <f ca="1">IF(计算结果!B$20=1,IF(I373&gt;J373,"买","卖"),IF(计算结果!B$20=2,IF(ROW()&gt;计算结果!B$19+1,IF(AND(I373&gt;OFFSET(I373,-计算结果!B$19,0,1,1),'000300'!E373&lt;OFFSET('000300'!E373,-计算结果!B$19,0,1,1)),"买",IF(AND(I373&lt;OFFSET(I373,-计算结果!B$19,0,1,1),'000300'!E373&gt;OFFSET('000300'!E373,-计算结果!B$19,0,1,1)),"卖",K372)),"买"),""))</f>
        <v>买</v>
      </c>
      <c r="L373" s="4" t="str">
        <f t="shared" ca="1" si="16"/>
        <v/>
      </c>
      <c r="M373" s="3">
        <f ca="1">IF(K372="买",E373/E372-1,0)-IF(L373=1,计算结果!B$17,0)</f>
        <v>6.3966363418721528E-3</v>
      </c>
      <c r="N373" s="2">
        <f t="shared" ca="1" si="17"/>
        <v>1.2477786112883076</v>
      </c>
      <c r="O373" s="3">
        <f ca="1">1-N373/MAX(N$2:N373)</f>
        <v>5.2903198552449182E-2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15"/>
        <v>8.058341200871233E-3</v>
      </c>
      <c r="H374" s="3">
        <f>1-E374/MAX(E$2:E374)</f>
        <v>4.5271169376130849E-2</v>
      </c>
      <c r="I374" s="32">
        <v>-27796</v>
      </c>
      <c r="J374" s="32">
        <f ca="1">IF(ROW()&gt;计算结果!B$18+1,AVERAGE(OFFSET(I374,0,0,-计算结果!B$18,1)),AVERAGE(OFFSET(I374,0,0,-ROW(),1)))</f>
        <v>-30275.018181818181</v>
      </c>
      <c r="K374" t="str">
        <f ca="1">IF(计算结果!B$20=1,IF(I374&gt;J374,"买","卖"),IF(计算结果!B$20=2,IF(ROW()&gt;计算结果!B$19+1,IF(AND(I374&gt;OFFSET(I374,-计算结果!B$19,0,1,1),'000300'!E374&lt;OFFSET('000300'!E374,-计算结果!B$19,0,1,1)),"买",IF(AND(I374&lt;OFFSET(I374,-计算结果!B$19,0,1,1),'000300'!E374&gt;OFFSET('000300'!E374,-计算结果!B$19,0,1,1)),"卖",K373)),"买"),""))</f>
        <v>买</v>
      </c>
      <c r="L374" s="4" t="str">
        <f t="shared" ca="1" si="16"/>
        <v/>
      </c>
      <c r="M374" s="3">
        <f ca="1">IF(K373="买",E374/E373-1,0)-IF(L374=1,计算结果!B$17,0)</f>
        <v>8.058341200871233E-3</v>
      </c>
      <c r="N374" s="2">
        <f t="shared" ca="1" si="17"/>
        <v>1.257833637081218</v>
      </c>
      <c r="O374" s="3">
        <f ca="1">1-N374/MAX(N$2:N374)</f>
        <v>4.5271169376131071E-2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15"/>
        <v>1.5412638363456743E-3</v>
      </c>
      <c r="H375" s="3">
        <f>1-E375/MAX(E$2:E375)</f>
        <v>4.3799680355973591E-2</v>
      </c>
      <c r="I375" s="32">
        <v>-27897</v>
      </c>
      <c r="J375" s="32">
        <f ca="1">IF(ROW()&gt;计算结果!B$18+1,AVERAGE(OFFSET(I375,0,0,-计算结果!B$18,1)),AVERAGE(OFFSET(I375,0,0,-ROW(),1)))</f>
        <v>-30154.18181818182</v>
      </c>
      <c r="K375" t="str">
        <f ca="1">IF(计算结果!B$20=1,IF(I375&gt;J375,"买","卖"),IF(计算结果!B$20=2,IF(ROW()&gt;计算结果!B$19+1,IF(AND(I375&gt;OFFSET(I375,-计算结果!B$19,0,1,1),'000300'!E375&lt;OFFSET('000300'!E375,-计算结果!B$19,0,1,1)),"买",IF(AND(I375&lt;OFFSET(I375,-计算结果!B$19,0,1,1),'000300'!E375&gt;OFFSET('000300'!E375,-计算结果!B$19,0,1,1)),"卖",K374)),"买"),""))</f>
        <v>买</v>
      </c>
      <c r="L375" s="4" t="str">
        <f t="shared" ca="1" si="16"/>
        <v/>
      </c>
      <c r="M375" s="3">
        <f ca="1">IF(K374="买",E375/E374-1,0)-IF(L375=1,计算结果!B$17,0)</f>
        <v>1.5412638363456743E-3</v>
      </c>
      <c r="N375" s="2">
        <f t="shared" ca="1" si="17"/>
        <v>1.2597722905781905</v>
      </c>
      <c r="O375" s="3">
        <f ca="1">1-N375/MAX(N$2:N375)</f>
        <v>4.3799680355973813E-2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15"/>
        <v>1.1817806968456468E-2</v>
      </c>
      <c r="H376" s="3">
        <f>1-E376/MAX(E$2:E376)</f>
        <v>3.2499489555244065E-2</v>
      </c>
      <c r="I376" s="32">
        <v>-27324</v>
      </c>
      <c r="J376" s="32">
        <f ca="1">IF(ROW()&gt;计算结果!B$18+1,AVERAGE(OFFSET(I376,0,0,-计算结果!B$18,1)),AVERAGE(OFFSET(I376,0,0,-ROW(),1)))</f>
        <v>-30034.581818181818</v>
      </c>
      <c r="K376" t="str">
        <f ca="1">IF(计算结果!B$20=1,IF(I376&gt;J376,"买","卖"),IF(计算结果!B$20=2,IF(ROW()&gt;计算结果!B$19+1,IF(AND(I376&gt;OFFSET(I376,-计算结果!B$19,0,1,1),'000300'!E376&lt;OFFSET('000300'!E376,-计算结果!B$19,0,1,1)),"买",IF(AND(I376&lt;OFFSET(I376,-计算结果!B$19,0,1,1),'000300'!E376&gt;OFFSET('000300'!E376,-计算结果!B$19,0,1,1)),"卖",K375)),"买"),""))</f>
        <v>买</v>
      </c>
      <c r="L376" s="4" t="str">
        <f t="shared" ca="1" si="16"/>
        <v/>
      </c>
      <c r="M376" s="3">
        <f ca="1">IF(K375="买",E376/E375-1,0)-IF(L376=1,计算结果!B$17,0)</f>
        <v>1.1817806968456468E-2</v>
      </c>
      <c r="N376" s="2">
        <f t="shared" ca="1" si="17"/>
        <v>1.2746600363324538</v>
      </c>
      <c r="O376" s="3">
        <f ca="1">1-N376/MAX(N$2:N376)</f>
        <v>3.2499489555244399E-2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15"/>
        <v>-2.0885334420051027E-3</v>
      </c>
      <c r="H377" s="3">
        <f>1-E377/MAX(E$2:E377)</f>
        <v>3.4520146726464973E-2</v>
      </c>
      <c r="I377" s="32">
        <v>-27314</v>
      </c>
      <c r="J377" s="32">
        <f ca="1">IF(ROW()&gt;计算结果!B$18+1,AVERAGE(OFFSET(I377,0,0,-计算结果!B$18,1)),AVERAGE(OFFSET(I377,0,0,-ROW(),1)))</f>
        <v>-29919.054545454546</v>
      </c>
      <c r="K377" t="str">
        <f ca="1">IF(计算结果!B$20=1,IF(I377&gt;J377,"买","卖"),IF(计算结果!B$20=2,IF(ROW()&gt;计算结果!B$19+1,IF(AND(I377&gt;OFFSET(I377,-计算结果!B$19,0,1,1),'000300'!E377&lt;OFFSET('000300'!E377,-计算结果!B$19,0,1,1)),"买",IF(AND(I377&lt;OFFSET(I377,-计算结果!B$19,0,1,1),'000300'!E377&gt;OFFSET('000300'!E377,-计算结果!B$19,0,1,1)),"卖",K376)),"买"),""))</f>
        <v>买</v>
      </c>
      <c r="L377" s="4" t="str">
        <f t="shared" ca="1" si="16"/>
        <v/>
      </c>
      <c r="M377" s="3">
        <f ca="1">IF(K376="买",E377/E376-1,0)-IF(L377=1,计算结果!B$17,0)</f>
        <v>-2.0885334420051027E-3</v>
      </c>
      <c r="N377" s="2">
        <f t="shared" ca="1" si="17"/>
        <v>1.271997866219386</v>
      </c>
      <c r="O377" s="3">
        <f ca="1">1-N377/MAX(N$2:N377)</f>
        <v>3.4520146726465306E-2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15"/>
        <v>-1.1485451761102605E-2</v>
      </c>
      <c r="H378" s="3">
        <f>1-E378/MAX(E$2:E378)</f>
        <v>4.5609119007554599E-2</v>
      </c>
      <c r="I378" s="32">
        <v>-27816</v>
      </c>
      <c r="J378" s="32">
        <f ca="1">IF(ROW()&gt;计算结果!B$18+1,AVERAGE(OFFSET(I378,0,0,-计算结果!B$18,1)),AVERAGE(OFFSET(I378,0,0,-ROW(),1)))</f>
        <v>-29809.327272727274</v>
      </c>
      <c r="K378" t="str">
        <f ca="1">IF(计算结果!B$20=1,IF(I378&gt;J378,"买","卖"),IF(计算结果!B$20=2,IF(ROW()&gt;计算结果!B$19+1,IF(AND(I378&gt;OFFSET(I378,-计算结果!B$19,0,1,1),'000300'!E378&lt;OFFSET('000300'!E378,-计算结果!B$19,0,1,1)),"买",IF(AND(I378&lt;OFFSET(I378,-计算结果!B$19,0,1,1),'000300'!E378&gt;OFFSET('000300'!E378,-计算结果!B$19,0,1,1)),"卖",K377)),"买"),""))</f>
        <v>买</v>
      </c>
      <c r="L378" s="4" t="str">
        <f t="shared" ca="1" si="16"/>
        <v/>
      </c>
      <c r="M378" s="3">
        <f ca="1">IF(K377="买",E378/E377-1,0)-IF(L378=1,计算结果!B$17,0)</f>
        <v>-1.1485451761102605E-2</v>
      </c>
      <c r="N378" s="2">
        <f t="shared" ca="1" si="17"/>
        <v>1.2573883960866978</v>
      </c>
      <c r="O378" s="3">
        <f ca="1">1-N378/MAX(N$2:N378)</f>
        <v>4.5609119007554821E-2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15"/>
        <v>-1.0445944450591882E-2</v>
      </c>
      <c r="H379" s="3">
        <f>1-E379/MAX(E$2:E379)</f>
        <v>5.5578633134553135E-2</v>
      </c>
      <c r="I379" s="32">
        <v>-28190</v>
      </c>
      <c r="J379" s="32">
        <f ca="1">IF(ROW()&gt;计算结果!B$18+1,AVERAGE(OFFSET(I379,0,0,-计算结果!B$18,1)),AVERAGE(OFFSET(I379,0,0,-ROW(),1)))</f>
        <v>-29718.454545454544</v>
      </c>
      <c r="K379" t="str">
        <f ca="1">IF(计算结果!B$20=1,IF(I379&gt;J379,"买","卖"),IF(计算结果!B$20=2,IF(ROW()&gt;计算结果!B$19+1,IF(AND(I379&gt;OFFSET(I379,-计算结果!B$19,0,1,1),'000300'!E379&lt;OFFSET('000300'!E379,-计算结果!B$19,0,1,1)),"买",IF(AND(I379&lt;OFFSET(I379,-计算结果!B$19,0,1,1),'000300'!E379&gt;OFFSET('000300'!E379,-计算结果!B$19,0,1,1)),"卖",K378)),"买"),""))</f>
        <v>买</v>
      </c>
      <c r="L379" s="4" t="str">
        <f t="shared" ca="1" si="16"/>
        <v/>
      </c>
      <c r="M379" s="3">
        <f ca="1">IF(K378="买",E379/E378-1,0)-IF(L379=1,计算结果!B$17,0)</f>
        <v>-1.0445944450591882E-2</v>
      </c>
      <c r="N379" s="2">
        <f t="shared" ca="1" si="17"/>
        <v>1.2442537867483574</v>
      </c>
      <c r="O379" s="3">
        <f ca="1">1-N379/MAX(N$2:N379)</f>
        <v>5.5578633134553357E-2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15"/>
        <v>-3.5083010906597045E-2</v>
      </c>
      <c r="H380" s="3">
        <f>1-E380/MAX(E$2:E380)</f>
        <v>8.8711778248716899E-2</v>
      </c>
      <c r="I380" s="32">
        <v>-28918</v>
      </c>
      <c r="J380" s="32">
        <f ca="1">IF(ROW()&gt;计算结果!B$18+1,AVERAGE(OFFSET(I380,0,0,-计算结果!B$18,1)),AVERAGE(OFFSET(I380,0,0,-ROW(),1)))</f>
        <v>-29653.381818181817</v>
      </c>
      <c r="K380" t="str">
        <f ca="1">IF(计算结果!B$20=1,IF(I380&gt;J380,"买","卖"),IF(计算结果!B$20=2,IF(ROW()&gt;计算结果!B$19+1,IF(AND(I380&gt;OFFSET(I380,-计算结果!B$19,0,1,1),'000300'!E380&lt;OFFSET('000300'!E380,-计算结果!B$19,0,1,1)),"买",IF(AND(I380&lt;OFFSET(I380,-计算结果!B$19,0,1,1),'000300'!E380&gt;OFFSET('000300'!E380,-计算结果!B$19,0,1,1)),"卖",K379)),"买"),""))</f>
        <v>买</v>
      </c>
      <c r="L380" s="4" t="str">
        <f t="shared" ca="1" si="16"/>
        <v/>
      </c>
      <c r="M380" s="3">
        <f ca="1">IF(K379="买",E380/E379-1,0)-IF(L380=1,计算结果!B$17,0)</f>
        <v>-3.5083010906597045E-2</v>
      </c>
      <c r="N380" s="2">
        <f t="shared" ca="1" si="17"/>
        <v>1.20060161757729</v>
      </c>
      <c r="O380" s="3">
        <f ca="1">1-N380/MAX(N$2:N380)</f>
        <v>8.8711778248717232E-2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15"/>
        <v>-9.4798080860367673E-3</v>
      </c>
      <c r="H381" s="3">
        <f>1-E381/MAX(E$2:E381)</f>
        <v>9.7350615701984777E-2</v>
      </c>
      <c r="I381" s="32">
        <v>-29367</v>
      </c>
      <c r="J381" s="32">
        <f ca="1">IF(ROW()&gt;计算结果!B$18+1,AVERAGE(OFFSET(I381,0,0,-计算结果!B$18,1)),AVERAGE(OFFSET(I381,0,0,-ROW(),1)))</f>
        <v>-29588.799999999999</v>
      </c>
      <c r="K381" t="str">
        <f ca="1">IF(计算结果!B$20=1,IF(I381&gt;J381,"买","卖"),IF(计算结果!B$20=2,IF(ROW()&gt;计算结果!B$19+1,IF(AND(I381&gt;OFFSET(I381,-计算结果!B$19,0,1,1),'000300'!E381&lt;OFFSET('000300'!E381,-计算结果!B$19,0,1,1)),"买",IF(AND(I381&lt;OFFSET(I381,-计算结果!B$19,0,1,1),'000300'!E381&gt;OFFSET('000300'!E381,-计算结果!B$19,0,1,1)),"卖",K380)),"买"),""))</f>
        <v>买</v>
      </c>
      <c r="L381" s="4" t="str">
        <f t="shared" ca="1" si="16"/>
        <v/>
      </c>
      <c r="M381" s="3">
        <f ca="1">IF(K380="买",E381/E380-1,0)-IF(L381=1,计算结果!B$17,0)</f>
        <v>-9.4798080860367673E-3</v>
      </c>
      <c r="N381" s="2">
        <f t="shared" ca="1" si="17"/>
        <v>1.189220144654872</v>
      </c>
      <c r="O381" s="3">
        <f ca="1">1-N381/MAX(N$2:N381)</f>
        <v>9.7350615701984999E-2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15"/>
        <v>-5.4365630313714108E-3</v>
      </c>
      <c r="H382" s="3">
        <f>1-E382/MAX(E$2:E382)</f>
        <v>0.10225792597494954</v>
      </c>
      <c r="I382" s="32">
        <v>-29486</v>
      </c>
      <c r="J382" s="32">
        <f ca="1">IF(ROW()&gt;计算结果!B$18+1,AVERAGE(OFFSET(I382,0,0,-计算结果!B$18,1)),AVERAGE(OFFSET(I382,0,0,-ROW(),1)))</f>
        <v>-29533.4</v>
      </c>
      <c r="K382" t="str">
        <f ca="1">IF(计算结果!B$20=1,IF(I382&gt;J382,"买","卖"),IF(计算结果!B$20=2,IF(ROW()&gt;计算结果!B$19+1,IF(AND(I382&gt;OFFSET(I382,-计算结果!B$19,0,1,1),'000300'!E382&lt;OFFSET('000300'!E382,-计算结果!B$19,0,1,1)),"买",IF(AND(I382&lt;OFFSET(I382,-计算结果!B$19,0,1,1),'000300'!E382&gt;OFFSET('000300'!E382,-计算结果!B$19,0,1,1)),"卖",K381)),"买"),""))</f>
        <v>买</v>
      </c>
      <c r="L382" s="4" t="str">
        <f t="shared" ca="1" si="16"/>
        <v/>
      </c>
      <c r="M382" s="3">
        <f ca="1">IF(K381="买",E382/E381-1,0)-IF(L382=1,计算结果!B$17,0)</f>
        <v>-5.4365630313714108E-3</v>
      </c>
      <c r="N382" s="2">
        <f t="shared" ca="1" si="17"/>
        <v>1.1827548743802792</v>
      </c>
      <c r="O382" s="3">
        <f ca="1">1-N382/MAX(N$2:N382)</f>
        <v>0.10225792597494987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15"/>
        <v>-2.6272655263549494E-3</v>
      </c>
      <c r="H383" s="3">
        <f>1-E383/MAX(E$2:E383)</f>
        <v>0.10461653277759386</v>
      </c>
      <c r="I383" s="32">
        <v>-29489</v>
      </c>
      <c r="J383" s="32">
        <f ca="1">IF(ROW()&gt;计算结果!B$18+1,AVERAGE(OFFSET(I383,0,0,-计算结果!B$18,1)),AVERAGE(OFFSET(I383,0,0,-ROW(),1)))</f>
        <v>-29479.636363636364</v>
      </c>
      <c r="K383" t="str">
        <f ca="1">IF(计算结果!B$20=1,IF(I383&gt;J383,"买","卖"),IF(计算结果!B$20=2,IF(ROW()&gt;计算结果!B$19+1,IF(AND(I383&gt;OFFSET(I383,-计算结果!B$19,0,1,1),'000300'!E383&lt;OFFSET('000300'!E383,-计算结果!B$19,0,1,1)),"买",IF(AND(I383&lt;OFFSET(I383,-计算结果!B$19,0,1,1),'000300'!E383&gt;OFFSET('000300'!E383,-计算结果!B$19,0,1,1)),"卖",K382)),"买"),""))</f>
        <v>买</v>
      </c>
      <c r="L383" s="4" t="str">
        <f t="shared" ca="1" si="16"/>
        <v/>
      </c>
      <c r="M383" s="3">
        <f ca="1">IF(K382="买",E383/E382-1,0)-IF(L383=1,计算结果!B$17,0)</f>
        <v>-2.6272655263549494E-3</v>
      </c>
      <c r="N383" s="2">
        <f t="shared" ca="1" si="17"/>
        <v>1.1796474632726917</v>
      </c>
      <c r="O383" s="3">
        <f ca="1">1-N383/MAX(N$2:N383)</f>
        <v>0.1046165327775942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15"/>
        <v>-2.3456052337741951E-2</v>
      </c>
      <c r="H384" s="3">
        <f>1-E384/MAX(E$2:E384)</f>
        <v>0.12561869424711147</v>
      </c>
      <c r="I384" s="32">
        <v>-30204</v>
      </c>
      <c r="J384" s="32">
        <f ca="1">IF(ROW()&gt;计算结果!B$18+1,AVERAGE(OFFSET(I384,0,0,-计算结果!B$18,1)),AVERAGE(OFFSET(I384,0,0,-ROW(),1)))</f>
        <v>-29449.781818181818</v>
      </c>
      <c r="K384" t="str">
        <f ca="1">IF(计算结果!B$20=1,IF(I384&gt;J384,"买","卖"),IF(计算结果!B$20=2,IF(ROW()&gt;计算结果!B$19+1,IF(AND(I384&gt;OFFSET(I384,-计算结果!B$19,0,1,1),'000300'!E384&lt;OFFSET('000300'!E384,-计算结果!B$19,0,1,1)),"买",IF(AND(I384&lt;OFFSET(I384,-计算结果!B$19,0,1,1),'000300'!E384&gt;OFFSET('000300'!E384,-计算结果!B$19,0,1,1)),"卖",K383)),"买"),""))</f>
        <v>买</v>
      </c>
      <c r="L384" s="4" t="str">
        <f t="shared" ca="1" si="16"/>
        <v/>
      </c>
      <c r="M384" s="3">
        <f ca="1">IF(K383="买",E384/E383-1,0)-IF(L384=1,计算结果!B$17,0)</f>
        <v>-2.3456052337741951E-2</v>
      </c>
      <c r="N384" s="2">
        <f t="shared" ca="1" si="17"/>
        <v>1.1519775906340828</v>
      </c>
      <c r="O384" s="3">
        <f ca="1">1-N384/MAX(N$2:N384)</f>
        <v>0.12561869424711181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15"/>
        <v>-1.4340813746567926E-2</v>
      </c>
      <c r="H385" s="3">
        <f>1-E385/MAX(E$2:E385)</f>
        <v>0.13815803369639457</v>
      </c>
      <c r="I385" s="32">
        <v>-30770</v>
      </c>
      <c r="J385" s="32">
        <f ca="1">IF(ROW()&gt;计算结果!B$18+1,AVERAGE(OFFSET(I385,0,0,-计算结果!B$18,1)),AVERAGE(OFFSET(I385,0,0,-ROW(),1)))</f>
        <v>-29438.145454545454</v>
      </c>
      <c r="K385" t="str">
        <f ca="1">IF(计算结果!B$20=1,IF(I385&gt;J385,"买","卖"),IF(计算结果!B$20=2,IF(ROW()&gt;计算结果!B$19+1,IF(AND(I385&gt;OFFSET(I385,-计算结果!B$19,0,1,1),'000300'!E385&lt;OFFSET('000300'!E385,-计算结果!B$19,0,1,1)),"买",IF(AND(I385&lt;OFFSET(I385,-计算结果!B$19,0,1,1),'000300'!E385&gt;OFFSET('000300'!E385,-计算结果!B$19,0,1,1)),"卖",K384)),"买"),""))</f>
        <v>买</v>
      </c>
      <c r="L385" s="4" t="str">
        <f t="shared" ca="1" si="16"/>
        <v/>
      </c>
      <c r="M385" s="3">
        <f ca="1">IF(K384="买",E385/E384-1,0)-IF(L385=1,计算结果!B$17,0)</f>
        <v>-1.4340813746567926E-2</v>
      </c>
      <c r="N385" s="2">
        <f t="shared" ca="1" si="17"/>
        <v>1.1354572945665793</v>
      </c>
      <c r="O385" s="3">
        <f ca="1">1-N385/MAX(N$2:N385)</f>
        <v>0.1381580336963949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15"/>
        <v>2.3110856956131132E-2</v>
      </c>
      <c r="H386" s="3">
        <f>1-E386/MAX(E$2:E386)</f>
        <v>0.11824012729436106</v>
      </c>
      <c r="I386" s="32">
        <v>-29957</v>
      </c>
      <c r="J386" s="32">
        <f ca="1">IF(ROW()&gt;计算结果!B$18+1,AVERAGE(OFFSET(I386,0,0,-计算结果!B$18,1)),AVERAGE(OFFSET(I386,0,0,-ROW(),1)))</f>
        <v>-29400.400000000001</v>
      </c>
      <c r="K386" t="str">
        <f ca="1">IF(计算结果!B$20=1,IF(I386&gt;J386,"买","卖"),IF(计算结果!B$20=2,IF(ROW()&gt;计算结果!B$19+1,IF(AND(I386&gt;OFFSET(I386,-计算结果!B$19,0,1,1),'000300'!E386&lt;OFFSET('000300'!E386,-计算结果!B$19,0,1,1)),"买",IF(AND(I386&lt;OFFSET(I386,-计算结果!B$19,0,1,1),'000300'!E386&gt;OFFSET('000300'!E386,-计算结果!B$19,0,1,1)),"卖",K385)),"买"),""))</f>
        <v>买</v>
      </c>
      <c r="L386" s="4" t="str">
        <f t="shared" ca="1" si="16"/>
        <v/>
      </c>
      <c r="M386" s="3">
        <f ca="1">IF(K385="买",E386/E385-1,0)-IF(L386=1,计算结果!B$17,0)</f>
        <v>2.3110856956131132E-2</v>
      </c>
      <c r="N386" s="2">
        <f t="shared" ca="1" si="17"/>
        <v>1.1616986856811031</v>
      </c>
      <c r="O386" s="3">
        <f ca="1">1-N386/MAX(N$2:N386)</f>
        <v>0.11824012729436151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2">
        <v>-30054</v>
      </c>
      <c r="J387" s="32">
        <f ca="1">IF(ROW()&gt;计算结果!B$18+1,AVERAGE(OFFSET(I387,0,0,-计算结果!B$18,1)),AVERAGE(OFFSET(I387,0,0,-ROW(),1)))</f>
        <v>-29355.472727272729</v>
      </c>
      <c r="K387" t="str">
        <f ca="1">IF(计算结果!B$20=1,IF(I387&gt;J387,"买","卖"),IF(计算结果!B$20=2,IF(ROW()&gt;计算结果!B$19+1,IF(AND(I387&gt;OFFSET(I387,-计算结果!B$19,0,1,1),'000300'!E387&lt;OFFSET('000300'!E387,-计算结果!B$19,0,1,1)),"买",IF(AND(I387&lt;OFFSET(I387,-计算结果!B$19,0,1,1),'000300'!E387&gt;OFFSET('000300'!E387,-计算结果!B$19,0,1,1)),"卖",K386)),"买"),""))</f>
        <v>买</v>
      </c>
      <c r="L387" s="4" t="str">
        <f t="shared" ca="1" si="16"/>
        <v/>
      </c>
      <c r="M387" s="3">
        <f ca="1">IF(K386="买",E387/E386-1,0)-IF(L387=1,计算结果!B$17,0)</f>
        <v>-8.7033591772545105E-4</v>
      </c>
      <c r="N387" s="2">
        <f t="shared" ca="1" si="17"/>
        <v>1.1606876175893803</v>
      </c>
      <c r="O387" s="3">
        <f ca="1">1-N387/MAX(N$2:N387)</f>
        <v>0.11900755458238632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18"/>
        <v>1.6119235994565662E-2</v>
      </c>
      <c r="H388" s="3">
        <f>1-E388/MAX(E$2:E388)</f>
        <v>0.10480662944526975</v>
      </c>
      <c r="I388" s="32">
        <v>-29374</v>
      </c>
      <c r="J388" s="32">
        <f ca="1">IF(ROW()&gt;计算结果!B$18+1,AVERAGE(OFFSET(I388,0,0,-计算结果!B$18,1)),AVERAGE(OFFSET(I388,0,0,-ROW(),1)))</f>
        <v>-29305.254545454547</v>
      </c>
      <c r="K388" t="str">
        <f ca="1">IF(计算结果!B$20=1,IF(I388&gt;J388,"买","卖"),IF(计算结果!B$20=2,IF(ROW()&gt;计算结果!B$19+1,IF(AND(I388&gt;OFFSET(I388,-计算结果!B$19,0,1,1),'000300'!E388&lt;OFFSET('000300'!E388,-计算结果!B$19,0,1,1)),"买",IF(AND(I388&lt;OFFSET(I388,-计算结果!B$19,0,1,1),'000300'!E388&gt;OFFSET('000300'!E388,-计算结果!B$19,0,1,1)),"卖",K387)),"买"),""))</f>
        <v>买</v>
      </c>
      <c r="L388" s="4" t="str">
        <f t="shared" ref="L388:L451" ca="1" si="19">IF(K387&lt;&gt;K388,1,"")</f>
        <v/>
      </c>
      <c r="M388" s="3">
        <f ca="1">IF(K387="买",E388/E387-1,0)-IF(L388=1,计算结果!B$17,0)</f>
        <v>1.6119235994565662E-2</v>
      </c>
      <c r="N388" s="2">
        <f t="shared" ref="N388:N451" ca="1" si="20">IFERROR(N387*(1+M388),N387)</f>
        <v>1.1793970152132738</v>
      </c>
      <c r="O388" s="3">
        <f ca="1">1-N388/MAX(N$2:N388)</f>
        <v>0.10480662944527031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18"/>
        <v>3.2875333275657059E-3</v>
      </c>
      <c r="H389" s="3">
        <f>1-E389/MAX(E$2:E389)</f>
        <v>0.10186365140495512</v>
      </c>
      <c r="I389" s="32">
        <v>-29264</v>
      </c>
      <c r="J389" s="32">
        <f ca="1">IF(ROW()&gt;计算结果!B$18+1,AVERAGE(OFFSET(I389,0,0,-计算结果!B$18,1)),AVERAGE(OFFSET(I389,0,0,-ROW(),1)))</f>
        <v>-29264.50909090909</v>
      </c>
      <c r="K389" t="str">
        <f ca="1">IF(计算结果!B$20=1,IF(I389&gt;J389,"买","卖"),IF(计算结果!B$20=2,IF(ROW()&gt;计算结果!B$19+1,IF(AND(I389&gt;OFFSET(I389,-计算结果!B$19,0,1,1),'000300'!E389&lt;OFFSET('000300'!E389,-计算结果!B$19,0,1,1)),"买",IF(AND(I389&lt;OFFSET(I389,-计算结果!B$19,0,1,1),'000300'!E389&gt;OFFSET('000300'!E389,-计算结果!B$19,0,1,1)),"卖",K388)),"买"),""))</f>
        <v>买</v>
      </c>
      <c r="L389" s="4" t="str">
        <f t="shared" ca="1" si="19"/>
        <v/>
      </c>
      <c r="M389" s="3">
        <f ca="1">IF(K388="买",E389/E388-1,0)-IF(L389=1,计算结果!B$17,0)</f>
        <v>3.2875333275657059E-3</v>
      </c>
      <c r="N389" s="2">
        <f t="shared" ca="1" si="20"/>
        <v>1.1832743222072188</v>
      </c>
      <c r="O389" s="3">
        <f ca="1">1-N389/MAX(N$2:N389)</f>
        <v>0.10186365140495579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18"/>
        <v>-2.3462548504683989E-2</v>
      </c>
      <c r="H390" s="3">
        <f>1-E390/MAX(E$2:E390)</f>
        <v>0.12293621904768604</v>
      </c>
      <c r="I390" s="32">
        <v>-29973</v>
      </c>
      <c r="J390" s="32">
        <f ca="1">IF(ROW()&gt;计算结果!B$18+1,AVERAGE(OFFSET(I390,0,0,-计算结果!B$18,1)),AVERAGE(OFFSET(I390,0,0,-ROW(),1)))</f>
        <v>-29248.909090909092</v>
      </c>
      <c r="K390" t="str">
        <f ca="1">IF(计算结果!B$20=1,IF(I390&gt;J390,"买","卖"),IF(计算结果!B$20=2,IF(ROW()&gt;计算结果!B$19+1,IF(AND(I390&gt;OFFSET(I390,-计算结果!B$19,0,1,1),'000300'!E390&lt;OFFSET('000300'!E390,-计算结果!B$19,0,1,1)),"买",IF(AND(I390&lt;OFFSET(I390,-计算结果!B$19,0,1,1),'000300'!E390&gt;OFFSET('000300'!E390,-计算结果!B$19,0,1,1)),"卖",K389)),"买"),""))</f>
        <v>买</v>
      </c>
      <c r="L390" s="4" t="str">
        <f t="shared" ca="1" si="19"/>
        <v/>
      </c>
      <c r="M390" s="3">
        <f ca="1">IF(K389="买",E390/E389-1,0)-IF(L390=1,计算结果!B$17,0)</f>
        <v>-2.3462548504683989E-2</v>
      </c>
      <c r="N390" s="2">
        <f t="shared" ca="1" si="20"/>
        <v>1.1555116910280849</v>
      </c>
      <c r="O390" s="3">
        <f ca="1">1-N390/MAX(N$2:N390)</f>
        <v>0.1229362190476867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18"/>
        <v>1.616735703047234E-2</v>
      </c>
      <c r="H391" s="3">
        <f>1-E391/MAX(E$2:E391)</f>
        <v>0.10875641576253403</v>
      </c>
      <c r="I391" s="32">
        <v>-29240</v>
      </c>
      <c r="J391" s="32">
        <f ca="1">IF(ROW()&gt;计算结果!B$18+1,AVERAGE(OFFSET(I391,0,0,-计算结果!B$18,1)),AVERAGE(OFFSET(I391,0,0,-ROW(),1)))</f>
        <v>-29224.836363636365</v>
      </c>
      <c r="K391" t="str">
        <f ca="1">IF(计算结果!B$20=1,IF(I391&gt;J391,"买","卖"),IF(计算结果!B$20=2,IF(ROW()&gt;计算结果!B$19+1,IF(AND(I391&gt;OFFSET(I391,-计算结果!B$19,0,1,1),'000300'!E391&lt;OFFSET('000300'!E391,-计算结果!B$19,0,1,1)),"买",IF(AND(I391&lt;OFFSET(I391,-计算结果!B$19,0,1,1),'000300'!E391&gt;OFFSET('000300'!E391,-计算结果!B$19,0,1,1)),"卖",K390)),"买"),""))</f>
        <v>买</v>
      </c>
      <c r="L391" s="4" t="str">
        <f t="shared" ca="1" si="19"/>
        <v/>
      </c>
      <c r="M391" s="3">
        <f ca="1">IF(K390="买",E391/E390-1,0)-IF(L391=1,计算结果!B$17,0)</f>
        <v>1.616735703047234E-2</v>
      </c>
      <c r="N391" s="2">
        <f t="shared" ca="1" si="20"/>
        <v>1.1741932610898209</v>
      </c>
      <c r="O391" s="3">
        <f ca="1">1-N391/MAX(N$2:N391)</f>
        <v>0.1087564157625347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18"/>
        <v>1.3990488679632929E-2</v>
      </c>
      <c r="H392" s="3">
        <f>1-E392/MAX(E$2:E392)</f>
        <v>9.628748248646446E-2</v>
      </c>
      <c r="I392" s="32">
        <v>-28588</v>
      </c>
      <c r="J392" s="32">
        <f ca="1">IF(ROW()&gt;计算结果!B$18+1,AVERAGE(OFFSET(I392,0,0,-计算结果!B$18,1)),AVERAGE(OFFSET(I392,0,0,-ROW(),1)))</f>
        <v>-29185.145454545454</v>
      </c>
      <c r="K392" t="str">
        <f ca="1">IF(计算结果!B$20=1,IF(I392&gt;J392,"买","卖"),IF(计算结果!B$20=2,IF(ROW()&gt;计算结果!B$19+1,IF(AND(I392&gt;OFFSET(I392,-计算结果!B$19,0,1,1),'000300'!E392&lt;OFFSET('000300'!E392,-计算结果!B$19,0,1,1)),"买",IF(AND(I392&lt;OFFSET(I392,-计算结果!B$19,0,1,1),'000300'!E392&gt;OFFSET('000300'!E392,-计算结果!B$19,0,1,1)),"卖",K391)),"买"),""))</f>
        <v>买</v>
      </c>
      <c r="L392" s="4" t="str">
        <f t="shared" ca="1" si="19"/>
        <v/>
      </c>
      <c r="M392" s="3">
        <f ca="1">IF(K391="买",E392/E391-1,0)-IF(L392=1,计算结果!B$17,0)</f>
        <v>1.3990488679632929E-2</v>
      </c>
      <c r="N392" s="2">
        <f t="shared" ca="1" si="20"/>
        <v>1.1906207986167994</v>
      </c>
      <c r="O392" s="3">
        <f ca="1">1-N392/MAX(N$2:N392)</f>
        <v>9.6287482486464904E-2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18"/>
        <v>-9.3021806368175364E-3</v>
      </c>
      <c r="H393" s="3">
        <f>1-E393/MAX(E$2:E393)</f>
        <v>0.10469397956812843</v>
      </c>
      <c r="I393" s="32">
        <v>-29010</v>
      </c>
      <c r="J393" s="32">
        <f ca="1">IF(ROW()&gt;计算结果!B$18+1,AVERAGE(OFFSET(I393,0,0,-计算结果!B$18,1)),AVERAGE(OFFSET(I393,0,0,-ROW(),1)))</f>
        <v>-29167.345454545455</v>
      </c>
      <c r="K393" t="str">
        <f ca="1">IF(计算结果!B$20=1,IF(I393&gt;J393,"买","卖"),IF(计算结果!B$20=2,IF(ROW()&gt;计算结果!B$19+1,IF(AND(I393&gt;OFFSET(I393,-计算结果!B$19,0,1,1),'000300'!E393&lt;OFFSET('000300'!E393,-计算结果!B$19,0,1,1)),"买",IF(AND(I393&lt;OFFSET(I393,-计算结果!B$19,0,1,1),'000300'!E393&gt;OFFSET('000300'!E393,-计算结果!B$19,0,1,1)),"卖",K392)),"买"),""))</f>
        <v>买</v>
      </c>
      <c r="L393" s="4" t="str">
        <f t="shared" ca="1" si="19"/>
        <v/>
      </c>
      <c r="M393" s="3">
        <f ca="1">IF(K392="买",E393/E392-1,0)-IF(L393=1,计算结果!B$17,0)</f>
        <v>-9.3021806368175364E-3</v>
      </c>
      <c r="N393" s="2">
        <f t="shared" ca="1" si="20"/>
        <v>1.179545428878114</v>
      </c>
      <c r="O393" s="3">
        <f ca="1">1-N393/MAX(N$2:N393)</f>
        <v>0.10469397956812887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18"/>
        <v>-2.9568349283991546E-3</v>
      </c>
      <c r="H394" s="3">
        <f>1-E394/MAX(E$2:E394)</f>
        <v>0.10734125168094744</v>
      </c>
      <c r="I394" s="32">
        <v>-29290</v>
      </c>
      <c r="J394" s="32">
        <f ca="1">IF(ROW()&gt;计算结果!B$18+1,AVERAGE(OFFSET(I394,0,0,-计算结果!B$18,1)),AVERAGE(OFFSET(I394,0,0,-ROW(),1)))</f>
        <v>-29154.945454545454</v>
      </c>
      <c r="K394" t="str">
        <f ca="1">IF(计算结果!B$20=1,IF(I394&gt;J394,"买","卖"),IF(计算结果!B$20=2,IF(ROW()&gt;计算结果!B$19+1,IF(AND(I394&gt;OFFSET(I394,-计算结果!B$19,0,1,1),'000300'!E394&lt;OFFSET('000300'!E394,-计算结果!B$19,0,1,1)),"买",IF(AND(I394&lt;OFFSET(I394,-计算结果!B$19,0,1,1),'000300'!E394&gt;OFFSET('000300'!E394,-计算结果!B$19,0,1,1)),"卖",K393)),"买"),""))</f>
        <v>买</v>
      </c>
      <c r="L394" s="4" t="str">
        <f t="shared" ca="1" si="19"/>
        <v/>
      </c>
      <c r="M394" s="3">
        <f ca="1">IF(K393="买",E394/E393-1,0)-IF(L394=1,计算结果!B$17,0)</f>
        <v>-2.9568349283991546E-3</v>
      </c>
      <c r="N394" s="2">
        <f t="shared" ca="1" si="20"/>
        <v>1.1760577077543737</v>
      </c>
      <c r="O394" s="3">
        <f ca="1">1-N394/MAX(N$2:N394)</f>
        <v>0.10734125168094788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18"/>
        <v>2.1216686253322514E-3</v>
      </c>
      <c r="H395" s="3">
        <f>1-E395/MAX(E$2:E395)</f>
        <v>0.10544732562151049</v>
      </c>
      <c r="I395" s="32">
        <v>-29235</v>
      </c>
      <c r="J395" s="32">
        <f ca="1">IF(ROW()&gt;计算结果!B$18+1,AVERAGE(OFFSET(I395,0,0,-计算结果!B$18,1)),AVERAGE(OFFSET(I395,0,0,-ROW(),1)))</f>
        <v>-29150.036363636365</v>
      </c>
      <c r="K395" t="str">
        <f ca="1">IF(计算结果!B$20=1,IF(I395&gt;J395,"买","卖"),IF(计算结果!B$20=2,IF(ROW()&gt;计算结果!B$19+1,IF(AND(I395&gt;OFFSET(I395,-计算结果!B$19,0,1,1),'000300'!E395&lt;OFFSET('000300'!E395,-计算结果!B$19,0,1,1)),"买",IF(AND(I395&lt;OFFSET(I395,-计算结果!B$19,0,1,1),'000300'!E395&gt;OFFSET('000300'!E395,-计算结果!B$19,0,1,1)),"卖",K394)),"买"),""))</f>
        <v>买</v>
      </c>
      <c r="L395" s="4" t="str">
        <f t="shared" ca="1" si="19"/>
        <v/>
      </c>
      <c r="M395" s="3">
        <f ca="1">IF(K394="买",E395/E394-1,0)-IF(L395=1,计算结果!B$17,0)</f>
        <v>2.1216686253322514E-3</v>
      </c>
      <c r="N395" s="2">
        <f t="shared" ca="1" si="20"/>
        <v>1.1785529124944962</v>
      </c>
      <c r="O395" s="3">
        <f ca="1">1-N395/MAX(N$2:N395)</f>
        <v>0.10544732562151105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18"/>
        <v>1.1577572094194633E-2</v>
      </c>
      <c r="H396" s="3">
        <f>1-E396/MAX(E$2:E396)</f>
        <v>9.5090577541838806E-2</v>
      </c>
      <c r="I396" s="32">
        <v>-28824</v>
      </c>
      <c r="J396" s="32">
        <f ca="1">IF(ROW()&gt;计算结果!B$18+1,AVERAGE(OFFSET(I396,0,0,-计算结果!B$18,1)),AVERAGE(OFFSET(I396,0,0,-ROW(),1)))</f>
        <v>-29133.763636363637</v>
      </c>
      <c r="K396" t="str">
        <f ca="1">IF(计算结果!B$20=1,IF(I396&gt;J396,"买","卖"),IF(计算结果!B$20=2,IF(ROW()&gt;计算结果!B$19+1,IF(AND(I396&gt;OFFSET(I396,-计算结果!B$19,0,1,1),'000300'!E396&lt;OFFSET('000300'!E396,-计算结果!B$19,0,1,1)),"买",IF(AND(I396&lt;OFFSET(I396,-计算结果!B$19,0,1,1),'000300'!E396&gt;OFFSET('000300'!E396,-计算结果!B$19,0,1,1)),"卖",K395)),"买"),""))</f>
        <v>买</v>
      </c>
      <c r="L396" s="4" t="str">
        <f t="shared" ca="1" si="19"/>
        <v/>
      </c>
      <c r="M396" s="3">
        <f ca="1">IF(K395="买",E396/E395-1,0)-IF(L396=1,计算结果!B$17,0)</f>
        <v>1.1577572094194633E-2</v>
      </c>
      <c r="N396" s="2">
        <f t="shared" ca="1" si="20"/>
        <v>1.1921976938057244</v>
      </c>
      <c r="O396" s="3">
        <f ca="1">1-N396/MAX(N$2:N396)</f>
        <v>9.5090577541839361E-2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18"/>
        <v>3.1899912080746162E-4</v>
      </c>
      <c r="H397" s="3">
        <f>1-E397/MAX(E$2:E397)</f>
        <v>9.4801912231664343E-2</v>
      </c>
      <c r="I397" s="32">
        <v>-29071</v>
      </c>
      <c r="J397" s="32">
        <f ca="1">IF(ROW()&gt;计算结果!B$18+1,AVERAGE(OFFSET(I397,0,0,-计算结果!B$18,1)),AVERAGE(OFFSET(I397,0,0,-ROW(),1)))</f>
        <v>-29108.400000000001</v>
      </c>
      <c r="K397" t="str">
        <f ca="1">IF(计算结果!B$20=1,IF(I397&gt;J397,"买","卖"),IF(计算结果!B$20=2,IF(ROW()&gt;计算结果!B$19+1,IF(AND(I397&gt;OFFSET(I397,-计算结果!B$19,0,1,1),'000300'!E397&lt;OFFSET('000300'!E397,-计算结果!B$19,0,1,1)),"买",IF(AND(I397&lt;OFFSET(I397,-计算结果!B$19,0,1,1),'000300'!E397&gt;OFFSET('000300'!E397,-计算结果!B$19,0,1,1)),"卖",K396)),"买"),""))</f>
        <v>买</v>
      </c>
      <c r="L397" s="4" t="str">
        <f t="shared" ca="1" si="19"/>
        <v/>
      </c>
      <c r="M397" s="3">
        <f ca="1">IF(K396="买",E397/E396-1,0)-IF(L397=1,计算结果!B$17,0)</f>
        <v>3.1899912080746162E-4</v>
      </c>
      <c r="N397" s="2">
        <f t="shared" ca="1" si="20"/>
        <v>1.1925780038218772</v>
      </c>
      <c r="O397" s="3">
        <f ca="1">1-N397/MAX(N$2:N397)</f>
        <v>9.4801912231664787E-2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18"/>
        <v>5.226806048161281E-3</v>
      </c>
      <c r="H398" s="3">
        <f>1-E398/MAX(E$2:E398)</f>
        <v>9.0070617391732832E-2</v>
      </c>
      <c r="I398" s="32">
        <v>-28669</v>
      </c>
      <c r="J398" s="32">
        <f ca="1">IF(ROW()&gt;计算结果!B$18+1,AVERAGE(OFFSET(I398,0,0,-计算结果!B$18,1)),AVERAGE(OFFSET(I398,0,0,-ROW(),1)))</f>
        <v>-29074.381818181817</v>
      </c>
      <c r="K398" t="str">
        <f ca="1">IF(计算结果!B$20=1,IF(I398&gt;J398,"买","卖"),IF(计算结果!B$20=2,IF(ROW()&gt;计算结果!B$19+1,IF(AND(I398&gt;OFFSET(I398,-计算结果!B$19,0,1,1),'000300'!E398&lt;OFFSET('000300'!E398,-计算结果!B$19,0,1,1)),"买",IF(AND(I398&lt;OFFSET(I398,-计算结果!B$19,0,1,1),'000300'!E398&gt;OFFSET('000300'!E398,-计算结果!B$19,0,1,1)),"卖",K397)),"买"),""))</f>
        <v>买</v>
      </c>
      <c r="L398" s="4" t="str">
        <f t="shared" ca="1" si="19"/>
        <v/>
      </c>
      <c r="M398" s="3">
        <f ca="1">IF(K397="买",E398/E397-1,0)-IF(L398=1,计算结果!B$17,0)</f>
        <v>5.226806048161281E-3</v>
      </c>
      <c r="N398" s="2">
        <f t="shared" ca="1" si="20"/>
        <v>1.1988113777451574</v>
      </c>
      <c r="O398" s="3">
        <f ca="1">1-N398/MAX(N$2:N398)</f>
        <v>9.0070617391733276E-2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18"/>
        <v>2.3522129371711387E-3</v>
      </c>
      <c r="H399" s="3">
        <f>1-E399/MAX(E$2:E399)</f>
        <v>8.7930269726049448E-2</v>
      </c>
      <c r="I399" s="32">
        <v>-28688</v>
      </c>
      <c r="J399" s="32">
        <f ca="1">IF(ROW()&gt;计算结果!B$18+1,AVERAGE(OFFSET(I399,0,0,-计算结果!B$18,1)),AVERAGE(OFFSET(I399,0,0,-ROW(),1)))</f>
        <v>-29030.909090909092</v>
      </c>
      <c r="K399" t="str">
        <f ca="1">IF(计算结果!B$20=1,IF(I399&gt;J399,"买","卖"),IF(计算结果!B$20=2,IF(ROW()&gt;计算结果!B$19+1,IF(AND(I399&gt;OFFSET(I399,-计算结果!B$19,0,1,1),'000300'!E399&lt;OFFSET('000300'!E399,-计算结果!B$19,0,1,1)),"买",IF(AND(I399&lt;OFFSET(I399,-计算结果!B$19,0,1,1),'000300'!E399&gt;OFFSET('000300'!E399,-计算结果!B$19,0,1,1)),"卖",K398)),"买"),""))</f>
        <v>买</v>
      </c>
      <c r="L399" s="4" t="str">
        <f t="shared" ca="1" si="19"/>
        <v/>
      </c>
      <c r="M399" s="3">
        <f ca="1">IF(K398="买",E399/E398-1,0)-IF(L399=1,计算结果!B$17,0)</f>
        <v>2.3522129371711387E-3</v>
      </c>
      <c r="N399" s="2">
        <f t="shared" ca="1" si="20"/>
        <v>1.2016312373771176</v>
      </c>
      <c r="O399" s="3">
        <f ca="1">1-N399/MAX(N$2:N399)</f>
        <v>8.7930269726049892E-2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18"/>
        <v>2.3505527079602295E-2</v>
      </c>
      <c r="H400" s="3">
        <f>1-E400/MAX(E$2:E400)</f>
        <v>6.6491589982609511E-2</v>
      </c>
      <c r="I400" s="32">
        <v>-27944</v>
      </c>
      <c r="J400" s="32">
        <f ca="1">IF(ROW()&gt;计算结果!B$18+1,AVERAGE(OFFSET(I400,0,0,-计算结果!B$18,1)),AVERAGE(OFFSET(I400,0,0,-ROW(),1)))</f>
        <v>-28974.654545454545</v>
      </c>
      <c r="K400" t="str">
        <f ca="1">IF(计算结果!B$20=1,IF(I400&gt;J400,"买","卖"),IF(计算结果!B$20=2,IF(ROW()&gt;计算结果!B$19+1,IF(AND(I400&gt;OFFSET(I400,-计算结果!B$19,0,1,1),'000300'!E400&lt;OFFSET('000300'!E400,-计算结果!B$19,0,1,1)),"买",IF(AND(I400&lt;OFFSET(I400,-计算结果!B$19,0,1,1),'000300'!E400&gt;OFFSET('000300'!E400,-计算结果!B$19,0,1,1)),"卖",K399)),"买"),""))</f>
        <v>买</v>
      </c>
      <c r="L400" s="4" t="str">
        <f t="shared" ca="1" si="19"/>
        <v/>
      </c>
      <c r="M400" s="3">
        <f ca="1">IF(K399="买",E400/E399-1,0)-IF(L400=1,计算结果!B$17,0)</f>
        <v>2.3505527079602295E-2</v>
      </c>
      <c r="N400" s="2">
        <f t="shared" ca="1" si="20"/>
        <v>1.2298762129669816</v>
      </c>
      <c r="O400" s="3">
        <f ca="1">1-N400/MAX(N$2:N400)</f>
        <v>6.6491589982609955E-2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18"/>
        <v>3.2204783202225418E-3</v>
      </c>
      <c r="H401" s="3">
        <f>1-E401/MAX(E$2:E401)</f>
        <v>6.3485246386403071E-2</v>
      </c>
      <c r="I401" s="32">
        <v>-28053</v>
      </c>
      <c r="J401" s="32">
        <f ca="1">IF(ROW()&gt;计算结果!B$18+1,AVERAGE(OFFSET(I401,0,0,-计算结果!B$18,1)),AVERAGE(OFFSET(I401,0,0,-ROW(),1)))</f>
        <v>-28924.127272727274</v>
      </c>
      <c r="K401" t="str">
        <f ca="1">IF(计算结果!B$20=1,IF(I401&gt;J401,"买","卖"),IF(计算结果!B$20=2,IF(ROW()&gt;计算结果!B$19+1,IF(AND(I401&gt;OFFSET(I401,-计算结果!B$19,0,1,1),'000300'!E401&lt;OFFSET('000300'!E401,-计算结果!B$19,0,1,1)),"买",IF(AND(I401&lt;OFFSET(I401,-计算结果!B$19,0,1,1),'000300'!E401&gt;OFFSET('000300'!E401,-计算结果!B$19,0,1,1)),"卖",K400)),"买"),""))</f>
        <v>买</v>
      </c>
      <c r="L401" s="4" t="str">
        <f t="shared" ca="1" si="19"/>
        <v/>
      </c>
      <c r="M401" s="3">
        <f ca="1">IF(K400="买",E401/E400-1,0)-IF(L401=1,计算结果!B$17,0)</f>
        <v>3.2204783202225418E-3</v>
      </c>
      <c r="N401" s="2">
        <f t="shared" ca="1" si="20"/>
        <v>1.233837002647399</v>
      </c>
      <c r="O401" s="3">
        <f ca="1">1-N401/MAX(N$2:N401)</f>
        <v>6.3485246386403515E-2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18"/>
        <v>3.3905695555422888E-3</v>
      </c>
      <c r="H402" s="3">
        <f>1-E402/MAX(E$2:E402)</f>
        <v>6.0309927974484756E-2</v>
      </c>
      <c r="I402" s="32">
        <v>-27877</v>
      </c>
      <c r="J402" s="32">
        <f ca="1">IF(ROW()&gt;计算结果!B$18+1,AVERAGE(OFFSET(I402,0,0,-计算结果!B$18,1)),AVERAGE(OFFSET(I402,0,0,-ROW(),1)))</f>
        <v>-28867.8</v>
      </c>
      <c r="K402" t="str">
        <f ca="1">IF(计算结果!B$20=1,IF(I402&gt;J402,"买","卖"),IF(计算结果!B$20=2,IF(ROW()&gt;计算结果!B$19+1,IF(AND(I402&gt;OFFSET(I402,-计算结果!B$19,0,1,1),'000300'!E402&lt;OFFSET('000300'!E402,-计算结果!B$19,0,1,1)),"买",IF(AND(I402&lt;OFFSET(I402,-计算结果!B$19,0,1,1),'000300'!E402&gt;OFFSET('000300'!E402,-计算结果!B$19,0,1,1)),"卖",K401)),"买"),""))</f>
        <v>买</v>
      </c>
      <c r="L402" s="4" t="str">
        <f t="shared" ca="1" si="19"/>
        <v/>
      </c>
      <c r="M402" s="3">
        <f ca="1">IF(K401="买",E402/E401-1,0)-IF(L402=1,计算结果!B$17,0)</f>
        <v>3.3905695555422888E-3</v>
      </c>
      <c r="N402" s="2">
        <f t="shared" ca="1" si="20"/>
        <v>1.2380204128250769</v>
      </c>
      <c r="O402" s="3">
        <f ca="1">1-N402/MAX(N$2:N402)</f>
        <v>6.0309927974485089E-2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18"/>
        <v>3.0119804895591962E-3</v>
      </c>
      <c r="H403" s="3">
        <f>1-E403/MAX(E$2:E403)</f>
        <v>5.7479599811311344E-2</v>
      </c>
      <c r="I403" s="32">
        <v>-27729</v>
      </c>
      <c r="J403" s="32">
        <f ca="1">IF(ROW()&gt;计算结果!B$18+1,AVERAGE(OFFSET(I403,0,0,-计算结果!B$18,1)),AVERAGE(OFFSET(I403,0,0,-ROW(),1)))</f>
        <v>-28811.327272727274</v>
      </c>
      <c r="K403" t="str">
        <f ca="1">IF(计算结果!B$20=1,IF(I403&gt;J403,"买","卖"),IF(计算结果!B$20=2,IF(ROW()&gt;计算结果!B$19+1,IF(AND(I403&gt;OFFSET(I403,-计算结果!B$19,0,1,1),'000300'!E403&lt;OFFSET('000300'!E403,-计算结果!B$19,0,1,1)),"买",IF(AND(I403&lt;OFFSET(I403,-计算结果!B$19,0,1,1),'000300'!E403&gt;OFFSET('000300'!E403,-计算结果!B$19,0,1,1)),"卖",K402)),"买"),""))</f>
        <v>买</v>
      </c>
      <c r="L403" s="4" t="str">
        <f t="shared" ca="1" si="19"/>
        <v/>
      </c>
      <c r="M403" s="3">
        <f ca="1">IF(K402="买",E403/E402-1,0)-IF(L403=1,计算结果!B$17,0)</f>
        <v>3.0119804895591962E-3</v>
      </c>
      <c r="N403" s="2">
        <f t="shared" ca="1" si="20"/>
        <v>1.241749306154182</v>
      </c>
      <c r="O403" s="3">
        <f ca="1">1-N403/MAX(N$2:N403)</f>
        <v>5.7479599811311788E-2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18"/>
        <v>-1.5380708005587662E-2</v>
      </c>
      <c r="H404" s="3">
        <f>1-E404/MAX(E$2:E404)</f>
        <v>7.1976230875923197E-2</v>
      </c>
      <c r="I404" s="32">
        <v>-28314</v>
      </c>
      <c r="J404" s="32">
        <f ca="1">IF(ROW()&gt;计算结果!B$18+1,AVERAGE(OFFSET(I404,0,0,-计算结果!B$18,1)),AVERAGE(OFFSET(I404,0,0,-ROW(),1)))</f>
        <v>-28778.727272727272</v>
      </c>
      <c r="K404" t="str">
        <f ca="1">IF(计算结果!B$20=1,IF(I404&gt;J404,"买","卖"),IF(计算结果!B$20=2,IF(ROW()&gt;计算结果!B$19+1,IF(AND(I404&gt;OFFSET(I404,-计算结果!B$19,0,1,1),'000300'!E404&lt;OFFSET('000300'!E404,-计算结果!B$19,0,1,1)),"买",IF(AND(I404&lt;OFFSET(I404,-计算结果!B$19,0,1,1),'000300'!E404&gt;OFFSET('000300'!E404,-计算结果!B$19,0,1,1)),"卖",K403)),"买"),""))</f>
        <v>买</v>
      </c>
      <c r="L404" s="4" t="str">
        <f t="shared" ca="1" si="19"/>
        <v/>
      </c>
      <c r="M404" s="3">
        <f ca="1">IF(K403="买",E404/E403-1,0)-IF(L404=1,计算结果!B$17,0)</f>
        <v>-1.5380708005587662E-2</v>
      </c>
      <c r="N404" s="2">
        <f t="shared" ca="1" si="20"/>
        <v>1.2226503226600836</v>
      </c>
      <c r="O404" s="3">
        <f ca="1">1-N404/MAX(N$2:N404)</f>
        <v>7.197623087592353E-2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18"/>
        <v>1.4520901297321975E-2</v>
      </c>
      <c r="H405" s="3">
        <f>1-E405/MAX(E$2:E405)</f>
        <v>5.8500489322903748E-2</v>
      </c>
      <c r="I405" s="32">
        <v>-27618</v>
      </c>
      <c r="J405" s="32">
        <f ca="1">IF(ROW()&gt;计算结果!B$18+1,AVERAGE(OFFSET(I405,0,0,-计算结果!B$18,1)),AVERAGE(OFFSET(I405,0,0,-ROW(),1)))</f>
        <v>-28739.036363636365</v>
      </c>
      <c r="K405" t="str">
        <f ca="1">IF(计算结果!B$20=1,IF(I405&gt;J405,"买","卖"),IF(计算结果!B$20=2,IF(ROW()&gt;计算结果!B$19+1,IF(AND(I405&gt;OFFSET(I405,-计算结果!B$19,0,1,1),'000300'!E405&lt;OFFSET('000300'!E405,-计算结果!B$19,0,1,1)),"买",IF(AND(I405&lt;OFFSET(I405,-计算结果!B$19,0,1,1),'000300'!E405&gt;OFFSET('000300'!E405,-计算结果!B$19,0,1,1)),"卖",K404)),"买"),""))</f>
        <v>买</v>
      </c>
      <c r="L405" s="4" t="str">
        <f t="shared" ca="1" si="19"/>
        <v/>
      </c>
      <c r="M405" s="3">
        <f ca="1">IF(K404="买",E405/E404-1,0)-IF(L405=1,计算结果!B$17,0)</f>
        <v>1.4520901297321975E-2</v>
      </c>
      <c r="N405" s="2">
        <f t="shared" ca="1" si="20"/>
        <v>1.2404043073165696</v>
      </c>
      <c r="O405" s="3">
        <f ca="1">1-N405/MAX(N$2:N405)</f>
        <v>5.8500489322904081E-2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18"/>
        <v>2.5724626843348641E-3</v>
      </c>
      <c r="H406" s="3">
        <f>1-E406/MAX(E$2:E406)</f>
        <v>5.6078516964367386E-2</v>
      </c>
      <c r="I406" s="32">
        <v>-27560</v>
      </c>
      <c r="J406" s="32">
        <f ca="1">IF(ROW()&gt;计算结果!B$18+1,AVERAGE(OFFSET(I406,0,0,-计算结果!B$18,1)),AVERAGE(OFFSET(I406,0,0,-ROW(),1)))</f>
        <v>-28700.290909090909</v>
      </c>
      <c r="K406" t="str">
        <f ca="1">IF(计算结果!B$20=1,IF(I406&gt;J406,"买","卖"),IF(计算结果!B$20=2,IF(ROW()&gt;计算结果!B$19+1,IF(AND(I406&gt;OFFSET(I406,-计算结果!B$19,0,1,1),'000300'!E406&lt;OFFSET('000300'!E406,-计算结果!B$19,0,1,1)),"买",IF(AND(I406&lt;OFFSET(I406,-计算结果!B$19,0,1,1),'000300'!E406&gt;OFFSET('000300'!E406,-计算结果!B$19,0,1,1)),"卖",K405)),"买"),""))</f>
        <v>买</v>
      </c>
      <c r="L406" s="4" t="str">
        <f t="shared" ca="1" si="19"/>
        <v/>
      </c>
      <c r="M406" s="3">
        <f ca="1">IF(K405="买",E406/E405-1,0)-IF(L406=1,计算结果!B$17,0)</f>
        <v>2.5724626843348641E-3</v>
      </c>
      <c r="N406" s="2">
        <f t="shared" ca="1" si="20"/>
        <v>1.2435952011106297</v>
      </c>
      <c r="O406" s="3">
        <f ca="1">1-N406/MAX(N$2:N406)</f>
        <v>5.6078516964367719E-2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18"/>
        <v>4.2441149267533618E-3</v>
      </c>
      <c r="H407" s="3">
        <f>1-E407/MAX(E$2:E407)</f>
        <v>5.2072405708532554E-2</v>
      </c>
      <c r="I407" s="32">
        <v>-27462</v>
      </c>
      <c r="J407" s="32">
        <f ca="1">IF(ROW()&gt;计算结果!B$18+1,AVERAGE(OFFSET(I407,0,0,-计算结果!B$18,1)),AVERAGE(OFFSET(I407,0,0,-ROW(),1)))</f>
        <v>-28654.436363636363</v>
      </c>
      <c r="K407" t="str">
        <f ca="1">IF(计算结果!B$20=1,IF(I407&gt;J407,"买","卖"),IF(计算结果!B$20=2,IF(ROW()&gt;计算结果!B$19+1,IF(AND(I407&gt;OFFSET(I407,-计算结果!B$19,0,1,1),'000300'!E407&lt;OFFSET('000300'!E407,-计算结果!B$19,0,1,1)),"买",IF(AND(I407&lt;OFFSET(I407,-计算结果!B$19,0,1,1),'000300'!E407&gt;OFFSET('000300'!E407,-计算结果!B$19,0,1,1)),"卖",K406)),"买"),""))</f>
        <v>买</v>
      </c>
      <c r="L407" s="4" t="str">
        <f t="shared" ca="1" si="19"/>
        <v/>
      </c>
      <c r="M407" s="3">
        <f ca="1">IF(K406="买",E407/E406-1,0)-IF(L407=1,计算结果!B$17,0)</f>
        <v>4.2441149267533618E-3</v>
      </c>
      <c r="N407" s="2">
        <f t="shared" ca="1" si="20"/>
        <v>1.2488731620665021</v>
      </c>
      <c r="O407" s="3">
        <f ca="1">1-N407/MAX(N$2:N407)</f>
        <v>5.2072405708532998E-2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18"/>
        <v>-1.3361854467939582E-2</v>
      </c>
      <c r="H408" s="3">
        <f>1-E408/MAX(E$2:E408)</f>
        <v>6.4738476269599166E-2</v>
      </c>
      <c r="I408" s="32">
        <v>-28039</v>
      </c>
      <c r="J408" s="32">
        <f ca="1">IF(ROW()&gt;计算结果!B$18+1,AVERAGE(OFFSET(I408,0,0,-计算结果!B$18,1)),AVERAGE(OFFSET(I408,0,0,-ROW(),1)))</f>
        <v>-28615.890909090907</v>
      </c>
      <c r="K408" t="str">
        <f ca="1">IF(计算结果!B$20=1,IF(I408&gt;J408,"买","卖"),IF(计算结果!B$20=2,IF(ROW()&gt;计算结果!B$19+1,IF(AND(I408&gt;OFFSET(I408,-计算结果!B$19,0,1,1),'000300'!E408&lt;OFFSET('000300'!E408,-计算结果!B$19,0,1,1)),"买",IF(AND(I408&lt;OFFSET(I408,-计算结果!B$19,0,1,1),'000300'!E408&gt;OFFSET('000300'!E408,-计算结果!B$19,0,1,1)),"卖",K407)),"买"),""))</f>
        <v>买</v>
      </c>
      <c r="L408" s="4" t="str">
        <f t="shared" ca="1" si="19"/>
        <v/>
      </c>
      <c r="M408" s="3">
        <f ca="1">IF(K407="买",E408/E407-1,0)-IF(L408=1,计算结果!B$17,0)</f>
        <v>-1.3361854467939582E-2</v>
      </c>
      <c r="N408" s="2">
        <f t="shared" ca="1" si="20"/>
        <v>1.232185900626054</v>
      </c>
      <c r="O408" s="3">
        <f ca="1">1-N408/MAX(N$2:N408)</f>
        <v>6.473847626959961E-2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18"/>
        <v>2.8380433309744824E-3</v>
      </c>
      <c r="H409" s="3">
        <f>1-E409/MAX(E$2:E409)</f>
        <v>6.2084163539459003E-2</v>
      </c>
      <c r="I409" s="32">
        <v>-27995</v>
      </c>
      <c r="J409" s="32">
        <f ca="1">IF(ROW()&gt;计算结果!B$18+1,AVERAGE(OFFSET(I409,0,0,-计算结果!B$18,1)),AVERAGE(OFFSET(I409,0,0,-ROW(),1)))</f>
        <v>-28584.563636363637</v>
      </c>
      <c r="K409" t="str">
        <f ca="1">IF(计算结果!B$20=1,IF(I409&gt;J409,"买","卖"),IF(计算结果!B$20=2,IF(ROW()&gt;计算结果!B$19+1,IF(AND(I409&gt;OFFSET(I409,-计算结果!B$19,0,1,1),'000300'!E409&lt;OFFSET('000300'!E409,-计算结果!B$19,0,1,1)),"买",IF(AND(I409&lt;OFFSET(I409,-计算结果!B$19,0,1,1),'000300'!E409&gt;OFFSET('000300'!E409,-计算结果!B$19,0,1,1)),"卖",K408)),"买"),""))</f>
        <v>买</v>
      </c>
      <c r="L409" s="4" t="str">
        <f t="shared" ca="1" si="19"/>
        <v/>
      </c>
      <c r="M409" s="3">
        <f ca="1">IF(K408="买",E409/E408-1,0)-IF(L409=1,计算结果!B$17,0)</f>
        <v>2.8380433309744824E-3</v>
      </c>
      <c r="N409" s="2">
        <f t="shared" ca="1" si="20"/>
        <v>1.2356828976038465</v>
      </c>
      <c r="O409" s="3">
        <f ca="1">1-N409/MAX(N$2:N409)</f>
        <v>6.2084163539459669E-2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18"/>
        <v>4.9619036895243163E-3</v>
      </c>
      <c r="H410" s="3">
        <f>1-E410/MAX(E$2:E410)</f>
        <v>5.7430315490062167E-2</v>
      </c>
      <c r="I410" s="32">
        <v>-27857</v>
      </c>
      <c r="J410" s="32">
        <f ca="1">IF(ROW()&gt;计算结果!B$18+1,AVERAGE(OFFSET(I410,0,0,-计算结果!B$18,1)),AVERAGE(OFFSET(I410,0,0,-ROW(),1)))</f>
        <v>-28561.854545454546</v>
      </c>
      <c r="K410" t="str">
        <f ca="1">IF(计算结果!B$20=1,IF(I410&gt;J410,"买","卖"),IF(计算结果!B$20=2,IF(ROW()&gt;计算结果!B$19+1,IF(AND(I410&gt;OFFSET(I410,-计算结果!B$19,0,1,1),'000300'!E410&lt;OFFSET('000300'!E410,-计算结果!B$19,0,1,1)),"买",IF(AND(I410&lt;OFFSET(I410,-计算结果!B$19,0,1,1),'000300'!E410&gt;OFFSET('000300'!E410,-计算结果!B$19,0,1,1)),"卖",K409)),"买"),""))</f>
        <v>买</v>
      </c>
      <c r="L410" s="4" t="str">
        <f t="shared" ca="1" si="19"/>
        <v/>
      </c>
      <c r="M410" s="3">
        <f ca="1">IF(K409="买",E410/E409-1,0)-IF(L410=1,计算结果!B$17,0)</f>
        <v>4.9619036895243163E-3</v>
      </c>
      <c r="N410" s="2">
        <f t="shared" ca="1" si="20"/>
        <v>1.2418142371325491</v>
      </c>
      <c r="O410" s="3">
        <f ca="1">1-N410/MAX(N$2:N410)</f>
        <v>5.7430315490062833E-2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18"/>
        <v>6.6330036750426036E-3</v>
      </c>
      <c r="H411" s="3">
        <f>1-E411/MAX(E$2:E411)</f>
        <v>5.117824730872389E-2</v>
      </c>
      <c r="I411" s="32">
        <v>-27673</v>
      </c>
      <c r="J411" s="32">
        <f ca="1">IF(ROW()&gt;计算结果!B$18+1,AVERAGE(OFFSET(I411,0,0,-计算结果!B$18,1)),AVERAGE(OFFSET(I411,0,0,-ROW(),1)))</f>
        <v>-28535.436363636363</v>
      </c>
      <c r="K411" t="str">
        <f ca="1">IF(计算结果!B$20=1,IF(I411&gt;J411,"买","卖"),IF(计算结果!B$20=2,IF(ROW()&gt;计算结果!B$19+1,IF(AND(I411&gt;OFFSET(I411,-计算结果!B$19,0,1,1),'000300'!E411&lt;OFFSET('000300'!E411,-计算结果!B$19,0,1,1)),"买",IF(AND(I411&lt;OFFSET(I411,-计算结果!B$19,0,1,1),'000300'!E411&gt;OFFSET('000300'!E411,-计算结果!B$19,0,1,1)),"卖",K410)),"买"),""))</f>
        <v>买</v>
      </c>
      <c r="L411" s="4" t="str">
        <f t="shared" ca="1" si="19"/>
        <v/>
      </c>
      <c r="M411" s="3">
        <f ca="1">IF(K410="买",E411/E410-1,0)-IF(L411=1,计算结果!B$17,0)</f>
        <v>6.6330036750426036E-3</v>
      </c>
      <c r="N411" s="2">
        <f t="shared" ca="1" si="20"/>
        <v>1.2500511955311695</v>
      </c>
      <c r="O411" s="3">
        <f ca="1">1-N411/MAX(N$2:N411)</f>
        <v>5.1178247308724667E-2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18"/>
        <v>-6.8638508800570319E-3</v>
      </c>
      <c r="H412" s="3">
        <f>1-E412/MAX(E$2:E412)</f>
        <v>5.7690818330951132E-2</v>
      </c>
      <c r="I412" s="32">
        <v>-28117</v>
      </c>
      <c r="J412" s="32">
        <f ca="1">IF(ROW()&gt;计算结果!B$18+1,AVERAGE(OFFSET(I412,0,0,-计算结果!B$18,1)),AVERAGE(OFFSET(I412,0,0,-ROW(),1)))</f>
        <v>-28516.054545454546</v>
      </c>
      <c r="K412" t="str">
        <f ca="1">IF(计算结果!B$20=1,IF(I412&gt;J412,"买","卖"),IF(计算结果!B$20=2,IF(ROW()&gt;计算结果!B$19+1,IF(AND(I412&gt;OFFSET(I412,-计算结果!B$19,0,1,1),'000300'!E412&lt;OFFSET('000300'!E412,-计算结果!B$19,0,1,1)),"买",IF(AND(I412&lt;OFFSET(I412,-计算结果!B$19,0,1,1),'000300'!E412&gt;OFFSET('000300'!E412,-计算结果!B$19,0,1,1)),"卖",K411)),"买"),""))</f>
        <v>买</v>
      </c>
      <c r="L412" s="4" t="str">
        <f t="shared" ca="1" si="19"/>
        <v/>
      </c>
      <c r="M412" s="3">
        <f ca="1">IF(K411="买",E412/E411-1,0)-IF(L412=1,计算结果!B$17,0)</f>
        <v>-6.8638508800570319E-3</v>
      </c>
      <c r="N412" s="2">
        <f t="shared" ca="1" si="20"/>
        <v>1.2414710305326064</v>
      </c>
      <c r="O412" s="3">
        <f ca="1">1-N412/MAX(N$2:N412)</f>
        <v>5.7690818330952021E-2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18"/>
        <v>-8.2188300869034947E-5</v>
      </c>
      <c r="H413" s="3">
        <f>1-E413/MAX(E$2:E413)</f>
        <v>5.7768265121485807E-2</v>
      </c>
      <c r="I413" s="32">
        <v>-28207</v>
      </c>
      <c r="J413" s="32">
        <f ca="1">IF(ROW()&gt;计算结果!B$18+1,AVERAGE(OFFSET(I413,0,0,-计算结果!B$18,1)),AVERAGE(OFFSET(I413,0,0,-ROW(),1)))</f>
        <v>-28510.418181818182</v>
      </c>
      <c r="K413" t="str">
        <f ca="1">IF(计算结果!B$20=1,IF(I413&gt;J413,"买","卖"),IF(计算结果!B$20=2,IF(ROW()&gt;计算结果!B$19+1,IF(AND(I413&gt;OFFSET(I413,-计算结果!B$19,0,1,1),'000300'!E413&lt;OFFSET('000300'!E413,-计算结果!B$19,0,1,1)),"买",IF(AND(I413&lt;OFFSET(I413,-计算结果!B$19,0,1,1),'000300'!E413&gt;OFFSET('000300'!E413,-计算结果!B$19,0,1,1)),"卖",K412)),"买"),""))</f>
        <v>买</v>
      </c>
      <c r="L413" s="4" t="str">
        <f t="shared" ca="1" si="19"/>
        <v/>
      </c>
      <c r="M413" s="3">
        <f ca="1">IF(K412="买",E413/E412-1,0)-IF(L413=1,计算结果!B$17,0)</f>
        <v>-8.2188300869034947E-5</v>
      </c>
      <c r="N413" s="2">
        <f t="shared" ca="1" si="20"/>
        <v>1.2413689961380288</v>
      </c>
      <c r="O413" s="3">
        <f ca="1">1-N413/MAX(N$2:N413)</f>
        <v>5.7768265121486695E-2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18"/>
        <v>1.7963355949427662E-2</v>
      </c>
      <c r="H414" s="3">
        <f>1-E414/MAX(E$2:E414)</f>
        <v>4.0842621081016328E-2</v>
      </c>
      <c r="I414" s="32">
        <v>-27645</v>
      </c>
      <c r="J414" s="32">
        <f ca="1">IF(ROW()&gt;计算结果!B$18+1,AVERAGE(OFFSET(I414,0,0,-计算结果!B$18,1)),AVERAGE(OFFSET(I414,0,0,-ROW(),1)))</f>
        <v>-28490.799999999999</v>
      </c>
      <c r="K414" t="str">
        <f ca="1">IF(计算结果!B$20=1,IF(I414&gt;J414,"买","卖"),IF(计算结果!B$20=2,IF(ROW()&gt;计算结果!B$19+1,IF(AND(I414&gt;OFFSET(I414,-计算结果!B$19,0,1,1),'000300'!E414&lt;OFFSET('000300'!E414,-计算结果!B$19,0,1,1)),"买",IF(AND(I414&lt;OFFSET(I414,-计算结果!B$19,0,1,1),'000300'!E414&gt;OFFSET('000300'!E414,-计算结果!B$19,0,1,1)),"卖",K413)),"买"),""))</f>
        <v>买</v>
      </c>
      <c r="L414" s="4" t="str">
        <f t="shared" ca="1" si="19"/>
        <v/>
      </c>
      <c r="M414" s="3">
        <f ca="1">IF(K413="买",E414/E413-1,0)-IF(L414=1,计算结果!B$17,0)</f>
        <v>1.7963355949427662E-2</v>
      </c>
      <c r="N414" s="2">
        <f t="shared" ca="1" si="20"/>
        <v>1.26366814928024</v>
      </c>
      <c r="O414" s="3">
        <f ca="1">1-N414/MAX(N$2:N414)</f>
        <v>4.0842621081017216E-2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18"/>
        <v>9.718715133008482E-3</v>
      </c>
      <c r="H415" s="3">
        <f>1-E415/MAX(E$2:E415)</f>
        <v>3.1520843747579796E-2</v>
      </c>
      <c r="I415" s="32">
        <v>-27002</v>
      </c>
      <c r="J415" s="32">
        <f ca="1">IF(ROW()&gt;计算结果!B$18+1,AVERAGE(OFFSET(I415,0,0,-计算结果!B$18,1)),AVERAGE(OFFSET(I415,0,0,-ROW(),1)))</f>
        <v>-28469.163636363635</v>
      </c>
      <c r="K415" t="str">
        <f ca="1">IF(计算结果!B$20=1,IF(I415&gt;J415,"买","卖"),IF(计算结果!B$20=2,IF(ROW()&gt;计算结果!B$19+1,IF(AND(I415&gt;OFFSET(I415,-计算结果!B$19,0,1,1),'000300'!E415&lt;OFFSET('000300'!E415,-计算结果!B$19,0,1,1)),"买",IF(AND(I415&lt;OFFSET(I415,-计算结果!B$19,0,1,1),'000300'!E415&gt;OFFSET('000300'!E415,-计算结果!B$19,0,1,1)),"卖",K414)),"买"),""))</f>
        <v>买</v>
      </c>
      <c r="L415" s="4" t="str">
        <f t="shared" ca="1" si="19"/>
        <v/>
      </c>
      <c r="M415" s="3">
        <f ca="1">IF(K414="买",E415/E414-1,0)-IF(L415=1,计算结果!B$17,0)</f>
        <v>9.718715133008482E-3</v>
      </c>
      <c r="N415" s="2">
        <f t="shared" ca="1" si="20"/>
        <v>1.2759493800457506</v>
      </c>
      <c r="O415" s="3">
        <f ca="1">1-N415/MAX(N$2:N415)</f>
        <v>3.1520843747580463E-2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18"/>
        <v>1.9991857861525464E-3</v>
      </c>
      <c r="H416" s="3">
        <f>1-E416/MAX(E$2:E416)</f>
        <v>2.9584673984214938E-2</v>
      </c>
      <c r="I416" s="32">
        <v>-27097</v>
      </c>
      <c r="J416" s="32">
        <f ca="1">IF(ROW()&gt;计算结果!B$18+1,AVERAGE(OFFSET(I416,0,0,-计算结果!B$18,1)),AVERAGE(OFFSET(I416,0,0,-ROW(),1)))</f>
        <v>-28443.763636363637</v>
      </c>
      <c r="K416" t="str">
        <f ca="1">IF(计算结果!B$20=1,IF(I416&gt;J416,"买","卖"),IF(计算结果!B$20=2,IF(ROW()&gt;计算结果!B$19+1,IF(AND(I416&gt;OFFSET(I416,-计算结果!B$19,0,1,1),'000300'!E416&lt;OFFSET('000300'!E416,-计算结果!B$19,0,1,1)),"买",IF(AND(I416&lt;OFFSET(I416,-计算结果!B$19,0,1,1),'000300'!E416&gt;OFFSET('000300'!E416,-计算结果!B$19,0,1,1)),"卖",K415)),"买"),""))</f>
        <v>买</v>
      </c>
      <c r="L416" s="4" t="str">
        <f t="shared" ca="1" si="19"/>
        <v/>
      </c>
      <c r="M416" s="3">
        <f ca="1">IF(K415="买",E416/E415-1,0)-IF(L416=1,计算结果!B$17,0)</f>
        <v>1.9991857861525464E-3</v>
      </c>
      <c r="N416" s="2">
        <f t="shared" ca="1" si="20"/>
        <v>1.2785002399101884</v>
      </c>
      <c r="O416" s="3">
        <f ca="1">1-N416/MAX(N$2:N416)</f>
        <v>2.9584673984215604E-2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18"/>
        <v>1.0882892818031564E-4</v>
      </c>
      <c r="H417" s="3">
        <f>1-E417/MAX(E$2:E417)</f>
        <v>2.9479064724394988E-2</v>
      </c>
      <c r="I417" s="32">
        <v>-27140</v>
      </c>
      <c r="J417" s="32">
        <f ca="1">IF(ROW()&gt;计算结果!B$18+1,AVERAGE(OFFSET(I417,0,0,-计算结果!B$18,1)),AVERAGE(OFFSET(I417,0,0,-ROW(),1)))</f>
        <v>-28413.327272727274</v>
      </c>
      <c r="K417" t="str">
        <f ca="1">IF(计算结果!B$20=1,IF(I417&gt;J417,"买","卖"),IF(计算结果!B$20=2,IF(ROW()&gt;计算结果!B$19+1,IF(AND(I417&gt;OFFSET(I417,-计算结果!B$19,0,1,1),'000300'!E417&lt;OFFSET('000300'!E417,-计算结果!B$19,0,1,1)),"买",IF(AND(I417&lt;OFFSET(I417,-计算结果!B$19,0,1,1),'000300'!E417&gt;OFFSET('000300'!E417,-计算结果!B$19,0,1,1)),"卖",K416)),"买"),""))</f>
        <v>买</v>
      </c>
      <c r="L417" s="4" t="str">
        <f t="shared" ca="1" si="19"/>
        <v/>
      </c>
      <c r="M417" s="3">
        <f ca="1">IF(K416="买",E417/E416-1,0)-IF(L417=1,计算结果!B$17,0)</f>
        <v>1.0882892818031564E-4</v>
      </c>
      <c r="N417" s="2">
        <f t="shared" ca="1" si="20"/>
        <v>1.2786393777209761</v>
      </c>
      <c r="O417" s="3">
        <f ca="1">1-N417/MAX(N$2:N417)</f>
        <v>2.9479064724395432E-2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18"/>
        <v>6.4637348925611349E-3</v>
      </c>
      <c r="H418" s="3">
        <f>1-E418/MAX(E$2:E418)</f>
        <v>2.320587469109292E-2</v>
      </c>
      <c r="I418" s="32">
        <v>-26988</v>
      </c>
      <c r="J418" s="32">
        <f ca="1">IF(ROW()&gt;计算结果!B$18+1,AVERAGE(OFFSET(I418,0,0,-计算结果!B$18,1)),AVERAGE(OFFSET(I418,0,0,-ROW(),1)))</f>
        <v>-28393.545454545456</v>
      </c>
      <c r="K418" t="str">
        <f ca="1">IF(计算结果!B$20=1,IF(I418&gt;J418,"买","卖"),IF(计算结果!B$20=2,IF(ROW()&gt;计算结果!B$19+1,IF(AND(I418&gt;OFFSET(I418,-计算结果!B$19,0,1,1),'000300'!E418&lt;OFFSET('000300'!E418,-计算结果!B$19,0,1,1)),"买",IF(AND(I418&lt;OFFSET(I418,-计算结果!B$19,0,1,1),'000300'!E418&gt;OFFSET('000300'!E418,-计算结果!B$19,0,1,1)),"卖",K417)),"买"),""))</f>
        <v>买</v>
      </c>
      <c r="L418" s="4" t="str">
        <f t="shared" ca="1" si="19"/>
        <v/>
      </c>
      <c r="M418" s="3">
        <f ca="1">IF(K417="买",E418/E417-1,0)-IF(L418=1,计算结果!B$17,0)</f>
        <v>6.4637348925611349E-3</v>
      </c>
      <c r="N418" s="2">
        <f t="shared" ca="1" si="20"/>
        <v>1.2869041636817538</v>
      </c>
      <c r="O418" s="3">
        <f ca="1">1-N418/MAX(N$2:N418)</f>
        <v>2.3205874691093586E-2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18"/>
        <v>-9.0242689405133358E-3</v>
      </c>
      <c r="H419" s="3">
        <f>1-E419/MAX(E$2:E419)</f>
        <v>3.2020727577394048E-2</v>
      </c>
      <c r="I419" s="32">
        <v>-27338</v>
      </c>
      <c r="J419" s="32">
        <f ca="1">IF(ROW()&gt;计算结果!B$18+1,AVERAGE(OFFSET(I419,0,0,-计算结果!B$18,1)),AVERAGE(OFFSET(I419,0,0,-ROW(),1)))</f>
        <v>-28378.036363636365</v>
      </c>
      <c r="K419" t="str">
        <f ca="1">IF(计算结果!B$20=1,IF(I419&gt;J419,"买","卖"),IF(计算结果!B$20=2,IF(ROW()&gt;计算结果!B$19+1,IF(AND(I419&gt;OFFSET(I419,-计算结果!B$19,0,1,1),'000300'!E419&lt;OFFSET('000300'!E419,-计算结果!B$19,0,1,1)),"买",IF(AND(I419&lt;OFFSET(I419,-计算结果!B$19,0,1,1),'000300'!E419&gt;OFFSET('000300'!E419,-计算结果!B$19,0,1,1)),"卖",K418)),"买"),""))</f>
        <v>买</v>
      </c>
      <c r="L419" s="4" t="str">
        <f t="shared" ca="1" si="19"/>
        <v/>
      </c>
      <c r="M419" s="3">
        <f ca="1">IF(K418="买",E419/E418-1,0)-IF(L419=1,计算结果!B$17,0)</f>
        <v>-9.0242689405133358E-3</v>
      </c>
      <c r="N419" s="2">
        <f t="shared" ca="1" si="20"/>
        <v>1.2752907944080232</v>
      </c>
      <c r="O419" s="3">
        <f ca="1">1-N419/MAX(N$2:N419)</f>
        <v>3.2020727577394714E-2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18"/>
        <v>-1.7820125831907729E-3</v>
      </c>
      <c r="H420" s="3">
        <f>1-E420/MAX(E$2:E420)</f>
        <v>3.3745678821118896E-2</v>
      </c>
      <c r="I420" s="32">
        <v>-27367</v>
      </c>
      <c r="J420" s="32">
        <f ca="1">IF(ROW()&gt;计算结果!B$18+1,AVERAGE(OFFSET(I420,0,0,-计算结果!B$18,1)),AVERAGE(OFFSET(I420,0,0,-ROW(),1)))</f>
        <v>-28367.018181818181</v>
      </c>
      <c r="K420" t="str">
        <f ca="1">IF(计算结果!B$20=1,IF(I420&gt;J420,"买","卖"),IF(计算结果!B$20=2,IF(ROW()&gt;计算结果!B$19+1,IF(AND(I420&gt;OFFSET(I420,-计算结果!B$19,0,1,1),'000300'!E420&lt;OFFSET('000300'!E420,-计算结果!B$19,0,1,1)),"买",IF(AND(I420&lt;OFFSET(I420,-计算结果!B$19,0,1,1),'000300'!E420&gt;OFFSET('000300'!E420,-计算结果!B$19,0,1,1)),"卖",K419)),"买"),""))</f>
        <v>买</v>
      </c>
      <c r="L420" s="4" t="str">
        <f t="shared" ca="1" si="19"/>
        <v/>
      </c>
      <c r="M420" s="3">
        <f ca="1">IF(K419="买",E420/E419-1,0)-IF(L420=1,计算结果!B$17,0)</f>
        <v>-1.7820125831907729E-3</v>
      </c>
      <c r="N420" s="2">
        <f t="shared" ca="1" si="20"/>
        <v>1.2730182101651608</v>
      </c>
      <c r="O420" s="3">
        <f ca="1">1-N420/MAX(N$2:N420)</f>
        <v>3.3745678821119562E-2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18"/>
        <v>-1.0747595453220682E-2</v>
      </c>
      <c r="H421" s="3">
        <f>1-E421/MAX(E$2:E421)</f>
        <v>4.4130589370075857E-2</v>
      </c>
      <c r="I421" s="32">
        <v>-27586</v>
      </c>
      <c r="J421" s="32">
        <f ca="1">IF(ROW()&gt;计算结果!B$18+1,AVERAGE(OFFSET(I421,0,0,-计算结果!B$18,1)),AVERAGE(OFFSET(I421,0,0,-ROW(),1)))</f>
        <v>-28363.163636363635</v>
      </c>
      <c r="K421" t="str">
        <f ca="1">IF(计算结果!B$20=1,IF(I421&gt;J421,"买","卖"),IF(计算结果!B$20=2,IF(ROW()&gt;计算结果!B$19+1,IF(AND(I421&gt;OFFSET(I421,-计算结果!B$19,0,1,1),'000300'!E421&lt;OFFSET('000300'!E421,-计算结果!B$19,0,1,1)),"买",IF(AND(I421&lt;OFFSET(I421,-计算结果!B$19,0,1,1),'000300'!E421&gt;OFFSET('000300'!E421,-计算结果!B$19,0,1,1)),"卖",K420)),"买"),""))</f>
        <v>买</v>
      </c>
      <c r="L421" s="4" t="str">
        <f t="shared" ca="1" si="19"/>
        <v/>
      </c>
      <c r="M421" s="3">
        <f ca="1">IF(K420="买",E421/E420-1,0)-IF(L421=1,计算结果!B$17,0)</f>
        <v>-1.0747595453220682E-2</v>
      </c>
      <c r="N421" s="2">
        <f t="shared" ca="1" si="20"/>
        <v>1.2593363254377226</v>
      </c>
      <c r="O421" s="3">
        <f ca="1">1-N421/MAX(N$2:N421)</f>
        <v>4.4130589370076523E-2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18"/>
        <v>9.9215556292120421E-3</v>
      </c>
      <c r="H422" s="3">
        <f>1-E422/MAX(E$2:E422)</f>
        <v>3.4646877838248935E-2</v>
      </c>
      <c r="I422" s="32">
        <v>-27266</v>
      </c>
      <c r="J422" s="32">
        <f ca="1">IF(ROW()&gt;计算结果!B$18+1,AVERAGE(OFFSET(I422,0,0,-计算结果!B$18,1)),AVERAGE(OFFSET(I422,0,0,-ROW(),1)))</f>
        <v>-28349.618181818183</v>
      </c>
      <c r="K422" t="str">
        <f ca="1">IF(计算结果!B$20=1,IF(I422&gt;J422,"买","卖"),IF(计算结果!B$20=2,IF(ROW()&gt;计算结果!B$19+1,IF(AND(I422&gt;OFFSET(I422,-计算结果!B$19,0,1,1),'000300'!E422&lt;OFFSET('000300'!E422,-计算结果!B$19,0,1,1)),"买",IF(AND(I422&lt;OFFSET(I422,-计算结果!B$19,0,1,1),'000300'!E422&gt;OFFSET('000300'!E422,-计算结果!B$19,0,1,1)),"卖",K421)),"买"),""))</f>
        <v>买</v>
      </c>
      <c r="L422" s="4" t="str">
        <f t="shared" ca="1" si="19"/>
        <v/>
      </c>
      <c r="M422" s="3">
        <f ca="1">IF(K421="买",E422/E421-1,0)-IF(L422=1,计算结果!B$17,0)</f>
        <v>9.9215556292120421E-3</v>
      </c>
      <c r="N422" s="2">
        <f t="shared" ca="1" si="20"/>
        <v>1.2718309008464403</v>
      </c>
      <c r="O422" s="3">
        <f ca="1">1-N422/MAX(N$2:N422)</f>
        <v>3.4646877838249601E-2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18"/>
        <v>1.1581772565494086E-2</v>
      </c>
      <c r="H423" s="3">
        <f>1-E423/MAX(E$2:E423)</f>
        <v>2.3466377531981997E-2</v>
      </c>
      <c r="I423" s="32">
        <v>-26912</v>
      </c>
      <c r="J423" s="32">
        <f ca="1">IF(ROW()&gt;计算结果!B$18+1,AVERAGE(OFFSET(I423,0,0,-计算结果!B$18,1)),AVERAGE(OFFSET(I423,0,0,-ROW(),1)))</f>
        <v>-28315.563636363637</v>
      </c>
      <c r="K423" t="str">
        <f ca="1">IF(计算结果!B$20=1,IF(I423&gt;J423,"买","卖"),IF(计算结果!B$20=2,IF(ROW()&gt;计算结果!B$19+1,IF(AND(I423&gt;OFFSET(I423,-计算结果!B$19,0,1,1),'000300'!E423&lt;OFFSET('000300'!E423,-计算结果!B$19,0,1,1)),"买",IF(AND(I423&lt;OFFSET(I423,-计算结果!B$19,0,1,1),'000300'!E423&gt;OFFSET('000300'!E423,-计算结果!B$19,0,1,1)),"卖",K422)),"买"),""))</f>
        <v>买</v>
      </c>
      <c r="L423" s="4" t="str">
        <f t="shared" ca="1" si="19"/>
        <v/>
      </c>
      <c r="M423" s="3">
        <f ca="1">IF(K422="买",E423/E422-1,0)-IF(L423=1,计算结果!B$17,0)</f>
        <v>1.1581772565494086E-2</v>
      </c>
      <c r="N423" s="2">
        <f t="shared" ca="1" si="20"/>
        <v>1.2865609570818113</v>
      </c>
      <c r="O423" s="3">
        <f ca="1">1-N423/MAX(N$2:N423)</f>
        <v>2.3466377531982663E-2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18"/>
        <v>1.1730353280461348E-2</v>
      </c>
      <c r="H424" s="3">
        <f>1-E424/MAX(E$2:E424)</f>
        <v>1.2011293150183344E-2</v>
      </c>
      <c r="I424" s="32">
        <v>-26477</v>
      </c>
      <c r="J424" s="32">
        <f ca="1">IF(ROW()&gt;计算结果!B$18+1,AVERAGE(OFFSET(I424,0,0,-计算结果!B$18,1)),AVERAGE(OFFSET(I424,0,0,-ROW(),1)))</f>
        <v>-28278.909090909092</v>
      </c>
      <c r="K424" t="str">
        <f ca="1">IF(计算结果!B$20=1,IF(I424&gt;J424,"买","卖"),IF(计算结果!B$20=2,IF(ROW()&gt;计算结果!B$19+1,IF(AND(I424&gt;OFFSET(I424,-计算结果!B$19,0,1,1),'000300'!E424&lt;OFFSET('000300'!E424,-计算结果!B$19,0,1,1)),"买",IF(AND(I424&lt;OFFSET(I424,-计算结果!B$19,0,1,1),'000300'!E424&gt;OFFSET('000300'!E424,-计算结果!B$19,0,1,1)),"卖",K423)),"买"),""))</f>
        <v>买</v>
      </c>
      <c r="L424" s="4" t="str">
        <f t="shared" ca="1" si="19"/>
        <v/>
      </c>
      <c r="M424" s="3">
        <f ca="1">IF(K423="买",E424/E423-1,0)-IF(L424=1,计算结果!B$17,0)</f>
        <v>1.1730353280461348E-2</v>
      </c>
      <c r="N424" s="2">
        <f t="shared" ca="1" si="20"/>
        <v>1.3016527716252293</v>
      </c>
      <c r="O424" s="3">
        <f ca="1">1-N424/MAX(N$2:N424)</f>
        <v>1.2011293150184232E-2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18"/>
        <v>2.3373976497751636E-2</v>
      </c>
      <c r="H425" s="3">
        <f>1-E425/MAX(E$2:E425)</f>
        <v>0</v>
      </c>
      <c r="I425" s="32">
        <v>-25882</v>
      </c>
      <c r="J425" s="32">
        <f ca="1">IF(ROW()&gt;计算结果!B$18+1,AVERAGE(OFFSET(I425,0,0,-计算结果!B$18,1)),AVERAGE(OFFSET(I425,0,0,-ROW(),1)))</f>
        <v>-28241.727272727272</v>
      </c>
      <c r="K425" t="str">
        <f ca="1">IF(计算结果!B$20=1,IF(I425&gt;J425,"买","卖"),IF(计算结果!B$20=2,IF(ROW()&gt;计算结果!B$19+1,IF(AND(I425&gt;OFFSET(I425,-计算结果!B$19,0,1,1),'000300'!E425&lt;OFFSET('000300'!E425,-计算结果!B$19,0,1,1)),"买",IF(AND(I425&lt;OFFSET(I425,-计算结果!B$19,0,1,1),'000300'!E425&gt;OFFSET('000300'!E425,-计算结果!B$19,0,1,1)),"卖",K424)),"买"),""))</f>
        <v>买</v>
      </c>
      <c r="L425" s="4" t="str">
        <f t="shared" ca="1" si="19"/>
        <v/>
      </c>
      <c r="M425" s="3">
        <f ca="1">IF(K424="买",E425/E424-1,0)-IF(L425=1,计算结果!B$17,0)</f>
        <v>2.3373976497751636E-2</v>
      </c>
      <c r="N425" s="2">
        <f t="shared" ca="1" si="20"/>
        <v>1.3320775729174308</v>
      </c>
      <c r="O425" s="3">
        <f ca="1">1-N425/MAX(N$2:N425)</f>
        <v>0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18"/>
        <v>8.1472351626321604E-4</v>
      </c>
      <c r="H426" s="3">
        <f>1-E426/MAX(E$2:E426)</f>
        <v>0</v>
      </c>
      <c r="I426" s="32">
        <v>-25845</v>
      </c>
      <c r="J426" s="32">
        <f ca="1">IF(ROW()&gt;计算结果!B$18+1,AVERAGE(OFFSET(I426,0,0,-计算结果!B$18,1)),AVERAGE(OFFSET(I426,0,0,-ROW(),1)))</f>
        <v>-28205.563636363637</v>
      </c>
      <c r="K426" t="str">
        <f ca="1">IF(计算结果!B$20=1,IF(I426&gt;J426,"买","卖"),IF(计算结果!B$20=2,IF(ROW()&gt;计算结果!B$19+1,IF(AND(I426&gt;OFFSET(I426,-计算结果!B$19,0,1,1),'000300'!E426&lt;OFFSET('000300'!E426,-计算结果!B$19,0,1,1)),"买",IF(AND(I426&lt;OFFSET(I426,-计算结果!B$19,0,1,1),'000300'!E426&gt;OFFSET('000300'!E426,-计算结果!B$19,0,1,1)),"卖",K425)),"买"),""))</f>
        <v>买</v>
      </c>
      <c r="L426" s="4" t="str">
        <f t="shared" ca="1" si="19"/>
        <v/>
      </c>
      <c r="M426" s="3">
        <f ca="1">IF(K425="买",E426/E425-1,0)-IF(L426=1,计算结果!B$17,0)</f>
        <v>8.1472351626321604E-4</v>
      </c>
      <c r="N426" s="2">
        <f t="shared" ca="1" si="20"/>
        <v>1.3331628478415734</v>
      </c>
      <c r="O426" s="3">
        <f ca="1">1-N426/MAX(N$2:N426)</f>
        <v>0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18"/>
        <v>-9.2538476524439695E-4</v>
      </c>
      <c r="H427" s="3">
        <f>1-E427/MAX(E$2:E427)</f>
        <v>9.2538476524439695E-4</v>
      </c>
      <c r="I427" s="32">
        <v>-26011</v>
      </c>
      <c r="J427" s="32">
        <f ca="1">IF(ROW()&gt;计算结果!B$18+1,AVERAGE(OFFSET(I427,0,0,-计算结果!B$18,1)),AVERAGE(OFFSET(I427,0,0,-ROW(),1)))</f>
        <v>-28161.599999999999</v>
      </c>
      <c r="K427" t="str">
        <f ca="1">IF(计算结果!B$20=1,IF(I427&gt;J427,"买","卖"),IF(计算结果!B$20=2,IF(ROW()&gt;计算结果!B$19+1,IF(AND(I427&gt;OFFSET(I427,-计算结果!B$19,0,1,1),'000300'!E427&lt;OFFSET('000300'!E427,-计算结果!B$19,0,1,1)),"买",IF(AND(I427&lt;OFFSET(I427,-计算结果!B$19,0,1,1),'000300'!E427&gt;OFFSET('000300'!E427,-计算结果!B$19,0,1,1)),"卖",K426)),"买"),""))</f>
        <v>买</v>
      </c>
      <c r="L427" s="4" t="str">
        <f t="shared" ca="1" si="19"/>
        <v/>
      </c>
      <c r="M427" s="3">
        <f ca="1">IF(K426="买",E427/E426-1,0)-IF(L427=1,计算结果!B$17,0)</f>
        <v>-9.2538476524439695E-4</v>
      </c>
      <c r="N427" s="2">
        <f t="shared" ca="1" si="20"/>
        <v>1.331929159252591</v>
      </c>
      <c r="O427" s="3">
        <f ca="1">1-N427/MAX(N$2:N427)</f>
        <v>9.2538476524428592E-4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18"/>
        <v>-6.5533355154571149E-3</v>
      </c>
      <c r="H428" s="3">
        <f>1-E428/MAX(E$2:E428)</f>
        <v>7.4726559238540435E-3</v>
      </c>
      <c r="I428" s="32">
        <v>-26378</v>
      </c>
      <c r="J428" s="32">
        <f ca="1">IF(ROW()&gt;计算结果!B$18+1,AVERAGE(OFFSET(I428,0,0,-计算结果!B$18,1)),AVERAGE(OFFSET(I428,0,0,-ROW(),1)))</f>
        <v>-28130.672727272726</v>
      </c>
      <c r="K428" t="str">
        <f ca="1">IF(计算结果!B$20=1,IF(I428&gt;J428,"买","卖"),IF(计算结果!B$20=2,IF(ROW()&gt;计算结果!B$19+1,IF(AND(I428&gt;OFFSET(I428,-计算结果!B$19,0,1,1),'000300'!E428&lt;OFFSET('000300'!E428,-计算结果!B$19,0,1,1)),"买",IF(AND(I428&lt;OFFSET(I428,-计算结果!B$19,0,1,1),'000300'!E428&gt;OFFSET('000300'!E428,-计算结果!B$19,0,1,1)),"卖",K427)),"买"),""))</f>
        <v>买</v>
      </c>
      <c r="L428" s="4" t="str">
        <f t="shared" ca="1" si="19"/>
        <v/>
      </c>
      <c r="M428" s="3">
        <f ca="1">IF(K427="买",E428/E427-1,0)-IF(L428=1,计算结果!B$17,0)</f>
        <v>-6.5533355154571149E-3</v>
      </c>
      <c r="N428" s="2">
        <f t="shared" ca="1" si="20"/>
        <v>1.323200580589188</v>
      </c>
      <c r="O428" s="3">
        <f ca="1">1-N428/MAX(N$2:N428)</f>
        <v>7.4726559238539325E-3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18"/>
        <v>3.0704521556257358E-3</v>
      </c>
      <c r="H429" s="3">
        <f>1-E429/MAX(E$2:E429)</f>
        <v>4.4251482007179321E-3</v>
      </c>
      <c r="I429" s="32">
        <v>-26204</v>
      </c>
      <c r="J429" s="32">
        <f ca="1">IF(ROW()&gt;计算结果!B$18+1,AVERAGE(OFFSET(I429,0,0,-计算结果!B$18,1)),AVERAGE(OFFSET(I429,0,0,-ROW(),1)))</f>
        <v>-28101.727272727272</v>
      </c>
      <c r="K429" t="str">
        <f ca="1">IF(计算结果!B$20=1,IF(I429&gt;J429,"买","卖"),IF(计算结果!B$20=2,IF(ROW()&gt;计算结果!B$19+1,IF(AND(I429&gt;OFFSET(I429,-计算结果!B$19,0,1,1),'000300'!E429&lt;OFFSET('000300'!E429,-计算结果!B$19,0,1,1)),"买",IF(AND(I429&lt;OFFSET(I429,-计算结果!B$19,0,1,1),'000300'!E429&gt;OFFSET('000300'!E429,-计算结果!B$19,0,1,1)),"卖",K428)),"买"),""))</f>
        <v>买</v>
      </c>
      <c r="L429" s="4" t="str">
        <f t="shared" ca="1" si="19"/>
        <v/>
      </c>
      <c r="M429" s="3">
        <f ca="1">IF(K428="买",E429/E428-1,0)-IF(L429=1,计算结果!B$17,0)</f>
        <v>3.0704521556257358E-3</v>
      </c>
      <c r="N429" s="2">
        <f t="shared" ca="1" si="20"/>
        <v>1.3272634046641834</v>
      </c>
      <c r="O429" s="3">
        <f ca="1">1-N429/MAX(N$2:N429)</f>
        <v>4.4251482007178211E-3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18"/>
        <v>-8.6380409258638435E-3</v>
      </c>
      <c r="H430" s="3">
        <f>1-E430/MAX(E$2:E430)</f>
        <v>1.3024964515321091E-2</v>
      </c>
      <c r="I430" s="32">
        <v>-26368</v>
      </c>
      <c r="J430" s="32">
        <f ca="1">IF(ROW()&gt;计算结果!B$18+1,AVERAGE(OFFSET(I430,0,0,-计算结果!B$18,1)),AVERAGE(OFFSET(I430,0,0,-ROW(),1)))</f>
        <v>-28073.927272727273</v>
      </c>
      <c r="K430" t="str">
        <f ca="1">IF(计算结果!B$20=1,IF(I430&gt;J430,"买","卖"),IF(计算结果!B$20=2,IF(ROW()&gt;计算结果!B$19+1,IF(AND(I430&gt;OFFSET(I430,-计算结果!B$19,0,1,1),'000300'!E430&lt;OFFSET('000300'!E430,-计算结果!B$19,0,1,1)),"买",IF(AND(I430&lt;OFFSET(I430,-计算结果!B$19,0,1,1),'000300'!E430&gt;OFFSET('000300'!E430,-计算结果!B$19,0,1,1)),"卖",K429)),"买"),""))</f>
        <v>买</v>
      </c>
      <c r="L430" s="4" t="str">
        <f t="shared" ca="1" si="19"/>
        <v/>
      </c>
      <c r="M430" s="3">
        <f ca="1">IF(K429="买",E430/E429-1,0)-IF(L430=1,计算结果!B$17,0)</f>
        <v>-8.6380409258638435E-3</v>
      </c>
      <c r="N430" s="2">
        <f t="shared" ca="1" si="20"/>
        <v>1.3157984490552928</v>
      </c>
      <c r="O430" s="3">
        <f ca="1">1-N430/MAX(N$2:N430)</f>
        <v>1.3024964515320869E-2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18"/>
        <v>-2.8691876039815822E-3</v>
      </c>
      <c r="H431" s="3">
        <f>1-E431/MAX(E$2:E431)</f>
        <v>1.5856781052572932E-2</v>
      </c>
      <c r="I431" s="32">
        <v>-26535</v>
      </c>
      <c r="J431" s="32">
        <f ca="1">IF(ROW()&gt;计算结果!B$18+1,AVERAGE(OFFSET(I431,0,0,-计算结果!B$18,1)),AVERAGE(OFFSET(I431,0,0,-ROW(),1)))</f>
        <v>-28059.581818181818</v>
      </c>
      <c r="K431" t="str">
        <f ca="1">IF(计算结果!B$20=1,IF(I431&gt;J431,"买","卖"),IF(计算结果!B$20=2,IF(ROW()&gt;计算结果!B$19+1,IF(AND(I431&gt;OFFSET(I431,-计算结果!B$19,0,1,1),'000300'!E431&lt;OFFSET('000300'!E431,-计算结果!B$19,0,1,1)),"买",IF(AND(I431&lt;OFFSET(I431,-计算结果!B$19,0,1,1),'000300'!E431&gt;OFFSET('000300'!E431,-计算结果!B$19,0,1,1)),"卖",K430)),"买"),""))</f>
        <v>买</v>
      </c>
      <c r="L431" s="4" t="str">
        <f t="shared" ca="1" si="19"/>
        <v/>
      </c>
      <c r="M431" s="3">
        <f ca="1">IF(K430="买",E431/E430-1,0)-IF(L431=1,计算结果!B$17,0)</f>
        <v>-2.8691876039815822E-3</v>
      </c>
      <c r="N431" s="2">
        <f t="shared" ca="1" si="20"/>
        <v>1.3120231764559251</v>
      </c>
      <c r="O431" s="3">
        <f ca="1">1-N431/MAX(N$2:N431)</f>
        <v>1.585678105257271E-2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18"/>
        <v>1.6359715790589924E-2</v>
      </c>
      <c r="H432" s="3">
        <f>1-E432/MAX(E$2:E432)</f>
        <v>0</v>
      </c>
      <c r="I432" s="32">
        <v>-25952</v>
      </c>
      <c r="J432" s="32">
        <f ca="1">IF(ROW()&gt;计算结果!B$18+1,AVERAGE(OFFSET(I432,0,0,-计算结果!B$18,1)),AVERAGE(OFFSET(I432,0,0,-ROW(),1)))</f>
        <v>-28034.81818181818</v>
      </c>
      <c r="K432" t="str">
        <f ca="1">IF(计算结果!B$20=1,IF(I432&gt;J432,"买","卖"),IF(计算结果!B$20=2,IF(ROW()&gt;计算结果!B$19+1,IF(AND(I432&gt;OFFSET(I432,-计算结果!B$19,0,1,1),'000300'!E432&lt;OFFSET('000300'!E432,-计算结果!B$19,0,1,1)),"买",IF(AND(I432&lt;OFFSET(I432,-计算结果!B$19,0,1,1),'000300'!E432&gt;OFFSET('000300'!E432,-计算结果!B$19,0,1,1)),"卖",K431)),"买"),""))</f>
        <v>买</v>
      </c>
      <c r="L432" s="4" t="str">
        <f t="shared" ca="1" si="19"/>
        <v/>
      </c>
      <c r="M432" s="3">
        <f ca="1">IF(K431="买",E432/E431-1,0)-IF(L432=1,计算结果!B$17,0)</f>
        <v>1.6359715790589924E-2</v>
      </c>
      <c r="N432" s="2">
        <f t="shared" ca="1" si="20"/>
        <v>1.333487502733411</v>
      </c>
      <c r="O432" s="3">
        <f ca="1">1-N432/MAX(N$2:N432)</f>
        <v>0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18"/>
        <v>1.2451394347485767E-3</v>
      </c>
      <c r="H433" s="3">
        <f>1-E433/MAX(E$2:E433)</f>
        <v>0</v>
      </c>
      <c r="I433" s="32">
        <v>-25971</v>
      </c>
      <c r="J433" s="32">
        <f ca="1">IF(ROW()&gt;计算结果!B$18+1,AVERAGE(OFFSET(I433,0,0,-计算结果!B$18,1)),AVERAGE(OFFSET(I433,0,0,-ROW(),1)))</f>
        <v>-28001.272727272728</v>
      </c>
      <c r="K433" t="str">
        <f ca="1">IF(计算结果!B$20=1,IF(I433&gt;J433,"买","卖"),IF(计算结果!B$20=2,IF(ROW()&gt;计算结果!B$19+1,IF(AND(I433&gt;OFFSET(I433,-计算结果!B$19,0,1,1),'000300'!E433&lt;OFFSET('000300'!E433,-计算结果!B$19,0,1,1)),"买",IF(AND(I433&lt;OFFSET(I433,-计算结果!B$19,0,1,1),'000300'!E433&gt;OFFSET('000300'!E433,-计算结果!B$19,0,1,1)),"卖",K432)),"买"),""))</f>
        <v>买</v>
      </c>
      <c r="L433" s="4" t="str">
        <f t="shared" ca="1" si="19"/>
        <v/>
      </c>
      <c r="M433" s="3">
        <f ca="1">IF(K432="买",E433/E432-1,0)-IF(L433=1,计算结果!B$17,0)</f>
        <v>1.2451394347485767E-3</v>
      </c>
      <c r="N433" s="2">
        <f t="shared" ca="1" si="20"/>
        <v>1.3351478806088088</v>
      </c>
      <c r="O433" s="3">
        <f ca="1">1-N433/MAX(N$2:N433)</f>
        <v>0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18"/>
        <v>5.5579485611856327E-4</v>
      </c>
      <c r="H434" s="3">
        <f>1-E434/MAX(E$2:E434)</f>
        <v>0</v>
      </c>
      <c r="I434" s="32">
        <v>-26349</v>
      </c>
      <c r="J434" s="32">
        <f ca="1">IF(ROW()&gt;计算结果!B$18+1,AVERAGE(OFFSET(I434,0,0,-计算结果!B$18,1)),AVERAGE(OFFSET(I434,0,0,-ROW(),1)))</f>
        <v>-27967.8</v>
      </c>
      <c r="K434" t="str">
        <f ca="1">IF(计算结果!B$20=1,IF(I434&gt;J434,"买","卖"),IF(计算结果!B$20=2,IF(ROW()&gt;计算结果!B$19+1,IF(AND(I434&gt;OFFSET(I434,-计算结果!B$19,0,1,1),'000300'!E434&lt;OFFSET('000300'!E434,-计算结果!B$19,0,1,1)),"买",IF(AND(I434&lt;OFFSET(I434,-计算结果!B$19,0,1,1),'000300'!E434&gt;OFFSET('000300'!E434,-计算结果!B$19,0,1,1)),"卖",K433)),"买"),""))</f>
        <v>买</v>
      </c>
      <c r="L434" s="4" t="str">
        <f t="shared" ca="1" si="19"/>
        <v/>
      </c>
      <c r="M434" s="3">
        <f ca="1">IF(K433="买",E434/E433-1,0)-IF(L434=1,计算结果!B$17,0)</f>
        <v>5.5579485611856327E-4</v>
      </c>
      <c r="N434" s="2">
        <f t="shared" ca="1" si="20"/>
        <v>1.3358899489330087</v>
      </c>
      <c r="O434" s="3">
        <f ca="1">1-N434/MAX(N$2:N434)</f>
        <v>0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18"/>
        <v>-2.1851435237262073E-2</v>
      </c>
      <c r="H435" s="3">
        <f>1-E435/MAX(E$2:E435)</f>
        <v>2.1851435237262073E-2</v>
      </c>
      <c r="I435" s="32">
        <v>-27016</v>
      </c>
      <c r="J435" s="32">
        <f ca="1">IF(ROW()&gt;计算结果!B$18+1,AVERAGE(OFFSET(I435,0,0,-计算结果!B$18,1)),AVERAGE(OFFSET(I435,0,0,-ROW(),1)))</f>
        <v>-27933.218181818182</v>
      </c>
      <c r="K435" t="str">
        <f ca="1">IF(计算结果!B$20=1,IF(I435&gt;J435,"买","卖"),IF(计算结果!B$20=2,IF(ROW()&gt;计算结果!B$19+1,IF(AND(I435&gt;OFFSET(I435,-计算结果!B$19,0,1,1),'000300'!E435&lt;OFFSET('000300'!E435,-计算结果!B$19,0,1,1)),"买",IF(AND(I435&lt;OFFSET(I435,-计算结果!B$19,0,1,1),'000300'!E435&gt;OFFSET('000300'!E435,-计算结果!B$19,0,1,1)),"卖",K434)),"买"),""))</f>
        <v>买</v>
      </c>
      <c r="L435" s="4" t="str">
        <f t="shared" ca="1" si="19"/>
        <v/>
      </c>
      <c r="M435" s="3">
        <f ca="1">IF(K434="买",E435/E434-1,0)-IF(L435=1,计算结果!B$17,0)</f>
        <v>-2.1851435237262073E-2</v>
      </c>
      <c r="N435" s="2">
        <f t="shared" ca="1" si="20"/>
        <v>1.3066988362297898</v>
      </c>
      <c r="O435" s="3">
        <f ca="1">1-N435/MAX(N$2:N435)</f>
        <v>2.1851435237262073E-2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18"/>
        <v>2.224730427128363E-2</v>
      </c>
      <c r="H436" s="3">
        <f>1-E436/MAX(E$2:E436)</f>
        <v>9.0266494466084701E-5</v>
      </c>
      <c r="I436" s="32">
        <v>-26237</v>
      </c>
      <c r="J436" s="32">
        <f ca="1">IF(ROW()&gt;计算结果!B$18+1,AVERAGE(OFFSET(I436,0,0,-计算结果!B$18,1)),AVERAGE(OFFSET(I436,0,0,-ROW(),1)))</f>
        <v>-27876.30909090909</v>
      </c>
      <c r="K436" t="str">
        <f ca="1">IF(计算结果!B$20=1,IF(I436&gt;J436,"买","卖"),IF(计算结果!B$20=2,IF(ROW()&gt;计算结果!B$19+1,IF(AND(I436&gt;OFFSET(I436,-计算结果!B$19,0,1,1),'000300'!E436&lt;OFFSET('000300'!E436,-计算结果!B$19,0,1,1)),"买",IF(AND(I436&lt;OFFSET(I436,-计算结果!B$19,0,1,1),'000300'!E436&gt;OFFSET('000300'!E436,-计算结果!B$19,0,1,1)),"卖",K435)),"买"),""))</f>
        <v>买</v>
      </c>
      <c r="L436" s="4" t="str">
        <f t="shared" ca="1" si="19"/>
        <v/>
      </c>
      <c r="M436" s="3">
        <f ca="1">IF(K435="买",E436/E435-1,0)-IF(L436=1,计算结果!B$17,0)</f>
        <v>2.224730427128363E-2</v>
      </c>
      <c r="N436" s="2">
        <f t="shared" ca="1" si="20"/>
        <v>1.3357693628303262</v>
      </c>
      <c r="O436" s="3">
        <f ca="1">1-N436/MAX(N$2:N436)</f>
        <v>9.0266494465973679E-5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18"/>
        <v>4.7012256518870199E-3</v>
      </c>
      <c r="H437" s="3">
        <f>1-E437/MAX(E$2:E437)</f>
        <v>0</v>
      </c>
      <c r="I437" s="32">
        <v>-26634</v>
      </c>
      <c r="J437" s="32">
        <f ca="1">IF(ROW()&gt;计算结果!B$18+1,AVERAGE(OFFSET(I437,0,0,-计算结果!B$18,1)),AVERAGE(OFFSET(I437,0,0,-ROW(),1)))</f>
        <v>-27824.454545454544</v>
      </c>
      <c r="K437" t="str">
        <f ca="1">IF(计算结果!B$20=1,IF(I437&gt;J437,"买","卖"),IF(计算结果!B$20=2,IF(ROW()&gt;计算结果!B$19+1,IF(AND(I437&gt;OFFSET(I437,-计算结果!B$19,0,1,1),'000300'!E437&lt;OFFSET('000300'!E437,-计算结果!B$19,0,1,1)),"买",IF(AND(I437&lt;OFFSET(I437,-计算结果!B$19,0,1,1),'000300'!E437&gt;OFFSET('000300'!E437,-计算结果!B$19,0,1,1)),"卖",K436)),"买"),""))</f>
        <v>买</v>
      </c>
      <c r="L437" s="4" t="str">
        <f t="shared" ca="1" si="19"/>
        <v/>
      </c>
      <c r="M437" s="3">
        <f ca="1">IF(K436="买",E437/E436-1,0)-IF(L437=1,计算结果!B$17,0)</f>
        <v>4.7012256518870199E-3</v>
      </c>
      <c r="N437" s="2">
        <f t="shared" ca="1" si="20"/>
        <v>1.342049116023869</v>
      </c>
      <c r="O437" s="3">
        <f ca="1">1-N437/MAX(N$2:N437)</f>
        <v>0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18"/>
        <v>6.4071550020043944E-3</v>
      </c>
      <c r="H438" s="3">
        <f>1-E438/MAX(E$2:E438)</f>
        <v>0</v>
      </c>
      <c r="I438" s="32">
        <v>-26839</v>
      </c>
      <c r="J438" s="32">
        <f ca="1">IF(ROW()&gt;计算结果!B$18+1,AVERAGE(OFFSET(I438,0,0,-计算结果!B$18,1)),AVERAGE(OFFSET(I438,0,0,-ROW(),1)))</f>
        <v>-27776.272727272728</v>
      </c>
      <c r="K438" t="str">
        <f ca="1">IF(计算结果!B$20=1,IF(I438&gt;J438,"买","卖"),IF(计算结果!B$20=2,IF(ROW()&gt;计算结果!B$19+1,IF(AND(I438&gt;OFFSET(I438,-计算结果!B$19,0,1,1),'000300'!E438&lt;OFFSET('000300'!E438,-计算结果!B$19,0,1,1)),"买",IF(AND(I438&lt;OFFSET(I438,-计算结果!B$19,0,1,1),'000300'!E438&gt;OFFSET('000300'!E438,-计算结果!B$19,0,1,1)),"卖",K437)),"买"),""))</f>
        <v>买</v>
      </c>
      <c r="L438" s="4" t="str">
        <f t="shared" ca="1" si="19"/>
        <v/>
      </c>
      <c r="M438" s="3">
        <f ca="1">IF(K437="买",E438/E437-1,0)-IF(L438=1,计算结果!B$17,0)</f>
        <v>6.4071550020043944E-3</v>
      </c>
      <c r="N438" s="2">
        <f t="shared" ca="1" si="20"/>
        <v>1.3506478327305369</v>
      </c>
      <c r="O438" s="3">
        <f ca="1">1-N438/MAX(N$2:N438)</f>
        <v>0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18"/>
        <v>-1.1702573329945287E-2</v>
      </c>
      <c r="H439" s="3">
        <f>1-E439/MAX(E$2:E439)</f>
        <v>1.1702573329945287E-2</v>
      </c>
      <c r="I439" s="32">
        <v>-27334</v>
      </c>
      <c r="J439" s="32">
        <f ca="1">IF(ROW()&gt;计算结果!B$18+1,AVERAGE(OFFSET(I439,0,0,-计算结果!B$18,1)),AVERAGE(OFFSET(I439,0,0,-ROW(),1)))</f>
        <v>-27724.090909090908</v>
      </c>
      <c r="K439" t="str">
        <f ca="1">IF(计算结果!B$20=1,IF(I439&gt;J439,"买","卖"),IF(计算结果!B$20=2,IF(ROW()&gt;计算结果!B$19+1,IF(AND(I439&gt;OFFSET(I439,-计算结果!B$19,0,1,1),'000300'!E439&lt;OFFSET('000300'!E439,-计算结果!B$19,0,1,1)),"买",IF(AND(I439&lt;OFFSET(I439,-计算结果!B$19,0,1,1),'000300'!E439&gt;OFFSET('000300'!E439,-计算结果!B$19,0,1,1)),"卖",K438)),"买"),""))</f>
        <v>买</v>
      </c>
      <c r="L439" s="4" t="str">
        <f t="shared" ca="1" si="19"/>
        <v/>
      </c>
      <c r="M439" s="3">
        <f ca="1">IF(K438="买",E439/E438-1,0)-IF(L439=1,计算结果!B$17,0)</f>
        <v>-1.1702573329945287E-2</v>
      </c>
      <c r="N439" s="2">
        <f t="shared" ca="1" si="20"/>
        <v>1.334841777425076</v>
      </c>
      <c r="O439" s="3">
        <f ca="1">1-N439/MAX(N$2:N439)</f>
        <v>1.1702573329945398E-2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18"/>
        <v>4.9963517598416995E-3</v>
      </c>
      <c r="H440" s="3">
        <f>1-E440/MAX(E$2:E440)</f>
        <v>6.7646917429553532E-3</v>
      </c>
      <c r="I440" s="32">
        <v>-27290</v>
      </c>
      <c r="J440" s="32">
        <f ca="1">IF(ROW()&gt;计算结果!B$18+1,AVERAGE(OFFSET(I440,0,0,-计算结果!B$18,1)),AVERAGE(OFFSET(I440,0,0,-ROW(),1)))</f>
        <v>-27660.81818181818</v>
      </c>
      <c r="K440" t="str">
        <f ca="1">IF(计算结果!B$20=1,IF(I440&gt;J440,"买","卖"),IF(计算结果!B$20=2,IF(ROW()&gt;计算结果!B$19+1,IF(AND(I440&gt;OFFSET(I440,-计算结果!B$19,0,1,1),'000300'!E440&lt;OFFSET('000300'!E440,-计算结果!B$19,0,1,1)),"买",IF(AND(I440&lt;OFFSET(I440,-计算结果!B$19,0,1,1),'000300'!E440&gt;OFFSET('000300'!E440,-计算结果!B$19,0,1,1)),"卖",K439)),"买"),""))</f>
        <v>卖</v>
      </c>
      <c r="L440" s="4">
        <f t="shared" ca="1" si="19"/>
        <v>1</v>
      </c>
      <c r="M440" s="3">
        <f ca="1">IF(K439="买",E440/E439-1,0)-IF(L440=1,计算结果!B$17,0)</f>
        <v>4.9963517598416995E-3</v>
      </c>
      <c r="N440" s="2">
        <f t="shared" ca="1" si="20"/>
        <v>1.341511116488824</v>
      </c>
      <c r="O440" s="3">
        <f ca="1">1-N440/MAX(N$2:N440)</f>
        <v>6.7646917429553532E-3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18"/>
        <v>1.2605100121694912E-2</v>
      </c>
      <c r="H441" s="3">
        <f>1-E441/MAX(E$2:E441)</f>
        <v>0</v>
      </c>
      <c r="I441" s="32">
        <v>-26860</v>
      </c>
      <c r="J441" s="32">
        <f ca="1">IF(ROW()&gt;计算结果!B$18+1,AVERAGE(OFFSET(I441,0,0,-计算结果!B$18,1)),AVERAGE(OFFSET(I441,0,0,-ROW(),1)))</f>
        <v>-27604.50909090909</v>
      </c>
      <c r="K441" t="str">
        <f ca="1">IF(计算结果!B$20=1,IF(I441&gt;J441,"买","卖"),IF(计算结果!B$20=2,IF(ROW()&gt;计算结果!B$19+1,IF(AND(I441&gt;OFFSET(I441,-计算结果!B$19,0,1,1),'000300'!E441&lt;OFFSET('000300'!E441,-计算结果!B$19,0,1,1)),"买",IF(AND(I441&lt;OFFSET(I441,-计算结果!B$19,0,1,1),'000300'!E441&gt;OFFSET('000300'!E441,-计算结果!B$19,0,1,1)),"卖",K440)),"买"),""))</f>
        <v>卖</v>
      </c>
      <c r="L441" s="4" t="str">
        <f t="shared" ca="1" si="19"/>
        <v/>
      </c>
      <c r="M441" s="3">
        <f ca="1">IF(K440="买",E441/E440-1,0)-IF(L441=1,计算结果!B$17,0)</f>
        <v>0</v>
      </c>
      <c r="N441" s="2">
        <f t="shared" ca="1" si="20"/>
        <v>1.341511116488824</v>
      </c>
      <c r="O441" s="3">
        <f ca="1">1-N441/MAX(N$2:N441)</f>
        <v>6.7646917429553532E-3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18"/>
        <v>1.0201642915184328E-2</v>
      </c>
      <c r="H442" s="3">
        <f>1-E442/MAX(E$2:E442)</f>
        <v>0</v>
      </c>
      <c r="I442" s="32">
        <v>-26791</v>
      </c>
      <c r="J442" s="32">
        <f ca="1">IF(ROW()&gt;计算结果!B$18+1,AVERAGE(OFFSET(I442,0,0,-计算结果!B$18,1)),AVERAGE(OFFSET(I442,0,0,-ROW(),1)))</f>
        <v>-27545.18181818182</v>
      </c>
      <c r="K442" t="str">
        <f ca="1">IF(计算结果!B$20=1,IF(I442&gt;J442,"买","卖"),IF(计算结果!B$20=2,IF(ROW()&gt;计算结果!B$19+1,IF(AND(I442&gt;OFFSET(I442,-计算结果!B$19,0,1,1),'000300'!E442&lt;OFFSET('000300'!E442,-计算结果!B$19,0,1,1)),"买",IF(AND(I442&lt;OFFSET(I442,-计算结果!B$19,0,1,1),'000300'!E442&gt;OFFSET('000300'!E442,-计算结果!B$19,0,1,1)),"卖",K441)),"买"),""))</f>
        <v>卖</v>
      </c>
      <c r="L442" s="4" t="str">
        <f t="shared" ca="1" si="19"/>
        <v/>
      </c>
      <c r="M442" s="3">
        <f ca="1">IF(K441="买",E442/E441-1,0)-IF(L442=1,计算结果!B$17,0)</f>
        <v>0</v>
      </c>
      <c r="N442" s="2">
        <f t="shared" ca="1" si="20"/>
        <v>1.341511116488824</v>
      </c>
      <c r="O442" s="3">
        <f ca="1">1-N442/MAX(N$2:N442)</f>
        <v>6.7646917429553532E-3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18"/>
        <v>1.6898628507311386E-4</v>
      </c>
      <c r="H443" s="3">
        <f>1-E443/MAX(E$2:E443)</f>
        <v>0</v>
      </c>
      <c r="I443" s="32">
        <v>-26921</v>
      </c>
      <c r="J443" s="32">
        <f ca="1">IF(ROW()&gt;计算结果!B$18+1,AVERAGE(OFFSET(I443,0,0,-计算结果!B$18,1)),AVERAGE(OFFSET(I443,0,0,-ROW(),1)))</f>
        <v>-27500.581818181818</v>
      </c>
      <c r="K443" t="str">
        <f ca="1">IF(计算结果!B$20=1,IF(I443&gt;J443,"买","卖"),IF(计算结果!B$20=2,IF(ROW()&gt;计算结果!B$19+1,IF(AND(I443&gt;OFFSET(I443,-计算结果!B$19,0,1,1),'000300'!E443&lt;OFFSET('000300'!E443,-计算结果!B$19,0,1,1)),"买",IF(AND(I443&lt;OFFSET(I443,-计算结果!B$19,0,1,1),'000300'!E443&gt;OFFSET('000300'!E443,-计算结果!B$19,0,1,1)),"卖",K442)),"买"),""))</f>
        <v>卖</v>
      </c>
      <c r="L443" s="4" t="str">
        <f t="shared" ca="1" si="19"/>
        <v/>
      </c>
      <c r="M443" s="3">
        <f ca="1">IF(K442="买",E443/E442-1,0)-IF(L443=1,计算结果!B$17,0)</f>
        <v>0</v>
      </c>
      <c r="N443" s="2">
        <f t="shared" ca="1" si="20"/>
        <v>1.341511116488824</v>
      </c>
      <c r="O443" s="3">
        <f ca="1">1-N443/MAX(N$2:N443)</f>
        <v>6.7646917429553532E-3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18"/>
        <v>5.8324209615721045E-3</v>
      </c>
      <c r="H444" s="3">
        <f>1-E444/MAX(E$2:E444)</f>
        <v>0</v>
      </c>
      <c r="I444" s="32">
        <v>-26754</v>
      </c>
      <c r="J444" s="32">
        <f ca="1">IF(ROW()&gt;计算结果!B$18+1,AVERAGE(OFFSET(I444,0,0,-计算结果!B$18,1)),AVERAGE(OFFSET(I444,0,0,-ROW(),1)))</f>
        <v>-27454.945454545454</v>
      </c>
      <c r="K444" t="str">
        <f ca="1">IF(计算结果!B$20=1,IF(I444&gt;J444,"买","卖"),IF(计算结果!B$20=2,IF(ROW()&gt;计算结果!B$19+1,IF(AND(I444&gt;OFFSET(I444,-计算结果!B$19,0,1,1),'000300'!E444&lt;OFFSET('000300'!E444,-计算结果!B$19,0,1,1)),"买",IF(AND(I444&lt;OFFSET(I444,-计算结果!B$19,0,1,1),'000300'!E444&gt;OFFSET('000300'!E444,-计算结果!B$19,0,1,1)),"卖",K443)),"买"),""))</f>
        <v>卖</v>
      </c>
      <c r="L444" s="4" t="str">
        <f t="shared" ca="1" si="19"/>
        <v/>
      </c>
      <c r="M444" s="3">
        <f ca="1">IF(K443="买",E444/E443-1,0)-IF(L444=1,计算结果!B$17,0)</f>
        <v>0</v>
      </c>
      <c r="N444" s="2">
        <f t="shared" ca="1" si="20"/>
        <v>1.341511116488824</v>
      </c>
      <c r="O444" s="3">
        <f ca="1">1-N444/MAX(N$2:N444)</f>
        <v>6.7646917429553532E-3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18"/>
        <v>1.3169476378931622E-2</v>
      </c>
      <c r="H445" s="3">
        <f>1-E445/MAX(E$2:E445)</f>
        <v>0</v>
      </c>
      <c r="I445" s="32">
        <v>-26958</v>
      </c>
      <c r="J445" s="32">
        <f ca="1">IF(ROW()&gt;计算结果!B$18+1,AVERAGE(OFFSET(I445,0,0,-计算结果!B$18,1)),AVERAGE(OFFSET(I445,0,0,-ROW(),1)))</f>
        <v>-27400.127272727274</v>
      </c>
      <c r="K445" t="str">
        <f ca="1">IF(计算结果!B$20=1,IF(I445&gt;J445,"买","卖"),IF(计算结果!B$20=2,IF(ROW()&gt;计算结果!B$19+1,IF(AND(I445&gt;OFFSET(I445,-计算结果!B$19,0,1,1),'000300'!E445&lt;OFFSET('000300'!E445,-计算结果!B$19,0,1,1)),"买",IF(AND(I445&lt;OFFSET(I445,-计算结果!B$19,0,1,1),'000300'!E445&gt;OFFSET('000300'!E445,-计算结果!B$19,0,1,1)),"卖",K444)),"买"),""))</f>
        <v>卖</v>
      </c>
      <c r="L445" s="4" t="str">
        <f t="shared" ca="1" si="19"/>
        <v/>
      </c>
      <c r="M445" s="3">
        <f ca="1">IF(K444="买",E445/E444-1,0)-IF(L445=1,计算结果!B$17,0)</f>
        <v>0</v>
      </c>
      <c r="N445" s="2">
        <f t="shared" ca="1" si="20"/>
        <v>1.341511116488824</v>
      </c>
      <c r="O445" s="3">
        <f ca="1">1-N445/MAX(N$2:N445)</f>
        <v>6.7646917429553532E-3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18"/>
        <v>5.4446942416221944E-3</v>
      </c>
      <c r="H446" s="3">
        <f>1-E446/MAX(E$2:E446)</f>
        <v>0</v>
      </c>
      <c r="I446" s="32">
        <v>-27324</v>
      </c>
      <c r="J446" s="32">
        <f ca="1">IF(ROW()&gt;计算结果!B$18+1,AVERAGE(OFFSET(I446,0,0,-计算结果!B$18,1)),AVERAGE(OFFSET(I446,0,0,-ROW(),1)))</f>
        <v>-27365.290909090909</v>
      </c>
      <c r="K446" t="str">
        <f ca="1">IF(计算结果!B$20=1,IF(I446&gt;J446,"买","卖"),IF(计算结果!B$20=2,IF(ROW()&gt;计算结果!B$19+1,IF(AND(I446&gt;OFFSET(I446,-计算结果!B$19,0,1,1),'000300'!E446&lt;OFFSET('000300'!E446,-计算结果!B$19,0,1,1)),"买",IF(AND(I446&lt;OFFSET(I446,-计算结果!B$19,0,1,1),'000300'!E446&gt;OFFSET('000300'!E446,-计算结果!B$19,0,1,1)),"卖",K445)),"买"),""))</f>
        <v>卖</v>
      </c>
      <c r="L446" s="4" t="str">
        <f t="shared" ca="1" si="19"/>
        <v/>
      </c>
      <c r="M446" s="3">
        <f ca="1">IF(K445="买",E446/E445-1,0)-IF(L446=1,计算结果!B$17,0)</f>
        <v>0</v>
      </c>
      <c r="N446" s="2">
        <f t="shared" ca="1" si="20"/>
        <v>1.341511116488824</v>
      </c>
      <c r="O446" s="3">
        <f ca="1">1-N446/MAX(N$2:N446)</f>
        <v>6.7646917429553532E-3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18"/>
        <v>-1.1826396675680861E-2</v>
      </c>
      <c r="H447" s="3">
        <f>1-E447/MAX(E$2:E447)</f>
        <v>1.1826396675680861E-2</v>
      </c>
      <c r="I447" s="32">
        <v>-27546</v>
      </c>
      <c r="J447" s="32">
        <f ca="1">IF(ROW()&gt;计算结果!B$18+1,AVERAGE(OFFSET(I447,0,0,-计算结果!B$18,1)),AVERAGE(OFFSET(I447,0,0,-ROW(),1)))</f>
        <v>-27346.345454545455</v>
      </c>
      <c r="K447" t="str">
        <f ca="1">IF(计算结果!B$20=1,IF(I447&gt;J447,"买","卖"),IF(计算结果!B$20=2,IF(ROW()&gt;计算结果!B$19+1,IF(AND(I447&gt;OFFSET(I447,-计算结果!B$19,0,1,1),'000300'!E447&lt;OFFSET('000300'!E447,-计算结果!B$19,0,1,1)),"买",IF(AND(I447&lt;OFFSET(I447,-计算结果!B$19,0,1,1),'000300'!E447&gt;OFFSET('000300'!E447,-计算结果!B$19,0,1,1)),"卖",K446)),"买"),""))</f>
        <v>卖</v>
      </c>
      <c r="L447" s="4" t="str">
        <f t="shared" ca="1" si="19"/>
        <v/>
      </c>
      <c r="M447" s="3">
        <f ca="1">IF(K446="买",E447/E446-1,0)-IF(L447=1,计算结果!B$17,0)</f>
        <v>0</v>
      </c>
      <c r="N447" s="2">
        <f t="shared" ca="1" si="20"/>
        <v>1.341511116488824</v>
      </c>
      <c r="O447" s="3">
        <f ca="1">1-N447/MAX(N$2:N447)</f>
        <v>6.7646917429553532E-3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18"/>
        <v>1.7714945566924989E-2</v>
      </c>
      <c r="H448" s="3">
        <f>1-E448/MAX(E$2:E448)</f>
        <v>0</v>
      </c>
      <c r="I448" s="32">
        <v>-27001</v>
      </c>
      <c r="J448" s="32">
        <f ca="1">IF(ROW()&gt;计算结果!B$18+1,AVERAGE(OFFSET(I448,0,0,-计算结果!B$18,1)),AVERAGE(OFFSET(I448,0,0,-ROW(),1)))</f>
        <v>-27309.81818181818</v>
      </c>
      <c r="K448" t="str">
        <f ca="1">IF(计算结果!B$20=1,IF(I448&gt;J448,"买","卖"),IF(计算结果!B$20=2,IF(ROW()&gt;计算结果!B$19+1,IF(AND(I448&gt;OFFSET(I448,-计算结果!B$19,0,1,1),'000300'!E448&lt;OFFSET('000300'!E448,-计算结果!B$19,0,1,1)),"买",IF(AND(I448&lt;OFFSET(I448,-计算结果!B$19,0,1,1),'000300'!E448&gt;OFFSET('000300'!E448,-计算结果!B$19,0,1,1)),"卖",K447)),"买"),""))</f>
        <v>卖</v>
      </c>
      <c r="L448" s="4" t="str">
        <f t="shared" ca="1" si="19"/>
        <v/>
      </c>
      <c r="M448" s="3">
        <f ca="1">IF(K447="买",E448/E447-1,0)-IF(L448=1,计算结果!B$17,0)</f>
        <v>0</v>
      </c>
      <c r="N448" s="2">
        <f t="shared" ca="1" si="20"/>
        <v>1.341511116488824</v>
      </c>
      <c r="O448" s="3">
        <f ca="1">1-N448/MAX(N$2:N448)</f>
        <v>6.7646917429553532E-3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18"/>
        <v>-1.3543559103042613E-2</v>
      </c>
      <c r="H449" s="3">
        <f>1-E449/MAX(E$2:E449)</f>
        <v>1.3543559103042613E-2</v>
      </c>
      <c r="I449" s="32">
        <v>-27675</v>
      </c>
      <c r="J449" s="32">
        <f ca="1">IF(ROW()&gt;计算结果!B$18+1,AVERAGE(OFFSET(I449,0,0,-计算结果!B$18,1)),AVERAGE(OFFSET(I449,0,0,-ROW(),1)))</f>
        <v>-27280.454545454544</v>
      </c>
      <c r="K449" t="str">
        <f ca="1">IF(计算结果!B$20=1,IF(I449&gt;J449,"买","卖"),IF(计算结果!B$20=2,IF(ROW()&gt;计算结果!B$19+1,IF(AND(I449&gt;OFFSET(I449,-计算结果!B$19,0,1,1),'000300'!E449&lt;OFFSET('000300'!E449,-计算结果!B$19,0,1,1)),"买",IF(AND(I449&lt;OFFSET(I449,-计算结果!B$19,0,1,1),'000300'!E449&gt;OFFSET('000300'!E449,-计算结果!B$19,0,1,1)),"卖",K448)),"买"),""))</f>
        <v>卖</v>
      </c>
      <c r="L449" s="4" t="str">
        <f t="shared" ca="1" si="19"/>
        <v/>
      </c>
      <c r="M449" s="3">
        <f ca="1">IF(K448="买",E449/E448-1,0)-IF(L449=1,计算结果!B$17,0)</f>
        <v>0</v>
      </c>
      <c r="N449" s="2">
        <f t="shared" ca="1" si="20"/>
        <v>1.341511116488824</v>
      </c>
      <c r="O449" s="3">
        <f ca="1">1-N449/MAX(N$2:N449)</f>
        <v>6.7646917429553532E-3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18"/>
        <v>-1.8802441391965741E-2</v>
      </c>
      <c r="H450" s="3">
        <f>1-E450/MAX(E$2:E450)</f>
        <v>3.2091348518734741E-2</v>
      </c>
      <c r="I450" s="32">
        <v>-28350</v>
      </c>
      <c r="J450" s="32">
        <f ca="1">IF(ROW()&gt;计算结果!B$18+1,AVERAGE(OFFSET(I450,0,0,-计算结果!B$18,1)),AVERAGE(OFFSET(I450,0,0,-ROW(),1)))</f>
        <v>-27264.363636363636</v>
      </c>
      <c r="K450" t="str">
        <f ca="1">IF(计算结果!B$20=1,IF(I450&gt;J450,"买","卖"),IF(计算结果!B$20=2,IF(ROW()&gt;计算结果!B$19+1,IF(AND(I450&gt;OFFSET(I450,-计算结果!B$19,0,1,1),'000300'!E450&lt;OFFSET('000300'!E450,-计算结果!B$19,0,1,1)),"买",IF(AND(I450&lt;OFFSET(I450,-计算结果!B$19,0,1,1),'000300'!E450&gt;OFFSET('000300'!E450,-计算结果!B$19,0,1,1)),"卖",K449)),"买"),""))</f>
        <v>卖</v>
      </c>
      <c r="L450" s="4" t="str">
        <f t="shared" ca="1" si="19"/>
        <v/>
      </c>
      <c r="M450" s="3">
        <f ca="1">IF(K449="买",E450/E449-1,0)-IF(L450=1,计算结果!B$17,0)</f>
        <v>0</v>
      </c>
      <c r="N450" s="2">
        <f t="shared" ca="1" si="20"/>
        <v>1.341511116488824</v>
      </c>
      <c r="O450" s="3">
        <f ca="1">1-N450/MAX(N$2:N450)</f>
        <v>6.7646917429553532E-3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2">
        <v>-27883</v>
      </c>
      <c r="J451" s="32">
        <f ca="1">IF(ROW()&gt;计算结果!B$18+1,AVERAGE(OFFSET(I451,0,0,-计算结果!B$18,1)),AVERAGE(OFFSET(I451,0,0,-ROW(),1)))</f>
        <v>-27247.254545454547</v>
      </c>
      <c r="K451" t="str">
        <f ca="1">IF(计算结果!B$20=1,IF(I451&gt;J451,"买","卖"),IF(计算结果!B$20=2,IF(ROW()&gt;计算结果!B$19+1,IF(AND(I451&gt;OFFSET(I451,-计算结果!B$19,0,1,1),'000300'!E451&lt;OFFSET('000300'!E451,-计算结果!B$19,0,1,1)),"买",IF(AND(I451&lt;OFFSET(I451,-计算结果!B$19,0,1,1),'000300'!E451&gt;OFFSET('000300'!E451,-计算结果!B$19,0,1,1)),"卖",K450)),"买"),""))</f>
        <v>卖</v>
      </c>
      <c r="L451" s="4" t="str">
        <f t="shared" ca="1" si="19"/>
        <v/>
      </c>
      <c r="M451" s="3">
        <f ca="1">IF(K450="买",E451/E450-1,0)-IF(L451=1,计算结果!B$17,0)</f>
        <v>0</v>
      </c>
      <c r="N451" s="2">
        <f t="shared" ca="1" si="20"/>
        <v>1.341511116488824</v>
      </c>
      <c r="O451" s="3">
        <f ca="1">1-N451/MAX(N$2:N451)</f>
        <v>6.7646917429553532E-3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1"/>
        <v>2.7433758652545936E-2</v>
      </c>
      <c r="H452" s="3">
        <f>1-E452/MAX(E$2:E452)</f>
        <v>0</v>
      </c>
      <c r="I452" s="32">
        <v>-27173</v>
      </c>
      <c r="J452" s="32">
        <f ca="1">IF(ROW()&gt;计算结果!B$18+1,AVERAGE(OFFSET(I452,0,0,-计算结果!B$18,1)),AVERAGE(OFFSET(I452,0,0,-ROW(),1)))</f>
        <v>-27212.745454545453</v>
      </c>
      <c r="K452" t="str">
        <f ca="1">IF(计算结果!B$20=1,IF(I452&gt;J452,"买","卖"),IF(计算结果!B$20=2,IF(ROW()&gt;计算结果!B$19+1,IF(AND(I452&gt;OFFSET(I452,-计算结果!B$19,0,1,1),'000300'!E452&lt;OFFSET('000300'!E452,-计算结果!B$19,0,1,1)),"买",IF(AND(I452&lt;OFFSET(I452,-计算结果!B$19,0,1,1),'000300'!E452&gt;OFFSET('000300'!E452,-计算结果!B$19,0,1,1)),"卖",K451)),"买"),""))</f>
        <v>卖</v>
      </c>
      <c r="L452" s="4" t="str">
        <f t="shared" ref="L452:L515" ca="1" si="22">IF(K451&lt;&gt;K452,1,"")</f>
        <v/>
      </c>
      <c r="M452" s="3">
        <f ca="1">IF(K451="买",E452/E451-1,0)-IF(L452=1,计算结果!B$17,0)</f>
        <v>0</v>
      </c>
      <c r="N452" s="2">
        <f t="shared" ref="N452:N515" ca="1" si="23">IFERROR(N451*(1+M452),N451)</f>
        <v>1.341511116488824</v>
      </c>
      <c r="O452" s="3">
        <f ca="1">1-N452/MAX(N$2:N452)</f>
        <v>6.7646917429553532E-3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1"/>
        <v>-9.5780447757309872E-4</v>
      </c>
      <c r="H453" s="3">
        <f>1-E453/MAX(E$2:E453)</f>
        <v>9.5780447757309872E-4</v>
      </c>
      <c r="I453" s="32">
        <v>-27724</v>
      </c>
      <c r="J453" s="32">
        <f ca="1">IF(ROW()&gt;计算结果!B$18+1,AVERAGE(OFFSET(I453,0,0,-计算结果!B$18,1)),AVERAGE(OFFSET(I453,0,0,-ROW(),1)))</f>
        <v>-27195.563636363637</v>
      </c>
      <c r="K453" t="str">
        <f ca="1">IF(计算结果!B$20=1,IF(I453&gt;J453,"买","卖"),IF(计算结果!B$20=2,IF(ROW()&gt;计算结果!B$19+1,IF(AND(I453&gt;OFFSET(I453,-计算结果!B$19,0,1,1),'000300'!E453&lt;OFFSET('000300'!E453,-计算结果!B$19,0,1,1)),"买",IF(AND(I453&lt;OFFSET(I453,-计算结果!B$19,0,1,1),'000300'!E453&gt;OFFSET('000300'!E453,-计算结果!B$19,0,1,1)),"卖",K452)),"买"),""))</f>
        <v>卖</v>
      </c>
      <c r="L453" s="4" t="str">
        <f t="shared" ca="1" si="22"/>
        <v/>
      </c>
      <c r="M453" s="3">
        <f ca="1">IF(K452="买",E453/E452-1,0)-IF(L453=1,计算结果!B$17,0)</f>
        <v>0</v>
      </c>
      <c r="N453" s="2">
        <f t="shared" ca="1" si="23"/>
        <v>1.341511116488824</v>
      </c>
      <c r="O453" s="3">
        <f ca="1">1-N453/MAX(N$2:N453)</f>
        <v>6.7646917429553532E-3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1"/>
        <v>1.8776617600062551E-2</v>
      </c>
      <c r="H454" s="3">
        <f>1-E454/MAX(E$2:E454)</f>
        <v>0</v>
      </c>
      <c r="I454" s="32">
        <v>-27250</v>
      </c>
      <c r="J454" s="32">
        <f ca="1">IF(ROW()&gt;计算结果!B$18+1,AVERAGE(OFFSET(I454,0,0,-计算结果!B$18,1)),AVERAGE(OFFSET(I454,0,0,-ROW(),1)))</f>
        <v>-27169.418181818182</v>
      </c>
      <c r="K454" t="str">
        <f ca="1">IF(计算结果!B$20=1,IF(I454&gt;J454,"买","卖"),IF(计算结果!B$20=2,IF(ROW()&gt;计算结果!B$19+1,IF(AND(I454&gt;OFFSET(I454,-计算结果!B$19,0,1,1),'000300'!E454&lt;OFFSET('000300'!E454,-计算结果!B$19,0,1,1)),"买",IF(AND(I454&lt;OFFSET(I454,-计算结果!B$19,0,1,1),'000300'!E454&gt;OFFSET('000300'!E454,-计算结果!B$19,0,1,1)),"卖",K453)),"买"),""))</f>
        <v>卖</v>
      </c>
      <c r="L454" s="4" t="str">
        <f t="shared" ca="1" si="22"/>
        <v/>
      </c>
      <c r="M454" s="3">
        <f ca="1">IF(K453="买",E454/E453-1,0)-IF(L454=1,计算结果!B$17,0)</f>
        <v>0</v>
      </c>
      <c r="N454" s="2">
        <f t="shared" ca="1" si="23"/>
        <v>1.341511116488824</v>
      </c>
      <c r="O454" s="3">
        <f ca="1">1-N454/MAX(N$2:N454)</f>
        <v>6.7646917429553532E-3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1"/>
        <v>1.9896548192154251E-2</v>
      </c>
      <c r="H455" s="3">
        <f>1-E455/MAX(E$2:E455)</f>
        <v>0</v>
      </c>
      <c r="I455" s="32">
        <v>-27457</v>
      </c>
      <c r="J455" s="32">
        <f ca="1">IF(ROW()&gt;计算结果!B$18+1,AVERAGE(OFFSET(I455,0,0,-计算结果!B$18,1)),AVERAGE(OFFSET(I455,0,0,-ROW(),1)))</f>
        <v>-27160.563636363637</v>
      </c>
      <c r="K455" t="str">
        <f ca="1">IF(计算结果!B$20=1,IF(I455&gt;J455,"买","卖"),IF(计算结果!B$20=2,IF(ROW()&gt;计算结果!B$19+1,IF(AND(I455&gt;OFFSET(I455,-计算结果!B$19,0,1,1),'000300'!E455&lt;OFFSET('000300'!E455,-计算结果!B$19,0,1,1)),"买",IF(AND(I455&lt;OFFSET(I455,-计算结果!B$19,0,1,1),'000300'!E455&gt;OFFSET('000300'!E455,-计算结果!B$19,0,1,1)),"卖",K454)),"买"),""))</f>
        <v>卖</v>
      </c>
      <c r="L455" s="4" t="str">
        <f t="shared" ca="1" si="22"/>
        <v/>
      </c>
      <c r="M455" s="3">
        <f ca="1">IF(K454="买",E455/E454-1,0)-IF(L455=1,计算结果!B$17,0)</f>
        <v>0</v>
      </c>
      <c r="N455" s="2">
        <f t="shared" ca="1" si="23"/>
        <v>1.341511116488824</v>
      </c>
      <c r="O455" s="3">
        <f ca="1">1-N455/MAX(N$2:N455)</f>
        <v>6.7646917429553532E-3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1"/>
        <v>1.1982475080971167E-2</v>
      </c>
      <c r="H456" s="3">
        <f>1-E456/MAX(E$2:E456)</f>
        <v>0</v>
      </c>
      <c r="I456" s="32">
        <v>-27348</v>
      </c>
      <c r="J456" s="32">
        <f ca="1">IF(ROW()&gt;计算结果!B$18+1,AVERAGE(OFFSET(I456,0,0,-计算结果!B$18,1)),AVERAGE(OFFSET(I456,0,0,-ROW(),1)))</f>
        <v>-27147.745454545453</v>
      </c>
      <c r="K456" t="str">
        <f ca="1">IF(计算结果!B$20=1,IF(I456&gt;J456,"买","卖"),IF(计算结果!B$20=2,IF(ROW()&gt;计算结果!B$19+1,IF(AND(I456&gt;OFFSET(I456,-计算结果!B$19,0,1,1),'000300'!E456&lt;OFFSET('000300'!E456,-计算结果!B$19,0,1,1)),"买",IF(AND(I456&lt;OFFSET(I456,-计算结果!B$19,0,1,1),'000300'!E456&gt;OFFSET('000300'!E456,-计算结果!B$19,0,1,1)),"卖",K455)),"买"),""))</f>
        <v>卖</v>
      </c>
      <c r="L456" s="4" t="str">
        <f t="shared" ca="1" si="22"/>
        <v/>
      </c>
      <c r="M456" s="3">
        <f ca="1">IF(K455="买",E456/E455-1,0)-IF(L456=1,计算结果!B$17,0)</f>
        <v>0</v>
      </c>
      <c r="N456" s="2">
        <f t="shared" ca="1" si="23"/>
        <v>1.341511116488824</v>
      </c>
      <c r="O456" s="3">
        <f ca="1">1-N456/MAX(N$2:N456)</f>
        <v>6.7646917429553532E-3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1"/>
        <v>7.306559156458281E-3</v>
      </c>
      <c r="H457" s="3">
        <f>1-E457/MAX(E$2:E457)</f>
        <v>0</v>
      </c>
      <c r="I457" s="32">
        <v>-26891</v>
      </c>
      <c r="J457" s="32">
        <f ca="1">IF(ROW()&gt;计算结果!B$18+1,AVERAGE(OFFSET(I457,0,0,-计算结果!B$18,1)),AVERAGE(OFFSET(I457,0,0,-ROW(),1)))</f>
        <v>-27129.81818181818</v>
      </c>
      <c r="K457" t="str">
        <f ca="1">IF(计算结果!B$20=1,IF(I457&gt;J457,"买","卖"),IF(计算结果!B$20=2,IF(ROW()&gt;计算结果!B$19+1,IF(AND(I457&gt;OFFSET(I457,-计算结果!B$19,0,1,1),'000300'!E457&lt;OFFSET('000300'!E457,-计算结果!B$19,0,1,1)),"买",IF(AND(I457&lt;OFFSET(I457,-计算结果!B$19,0,1,1),'000300'!E457&gt;OFFSET('000300'!E457,-计算结果!B$19,0,1,1)),"卖",K456)),"买"),""))</f>
        <v>卖</v>
      </c>
      <c r="L457" s="4" t="str">
        <f t="shared" ca="1" si="22"/>
        <v/>
      </c>
      <c r="M457" s="3">
        <f ca="1">IF(K456="买",E457/E456-1,0)-IF(L457=1,计算结果!B$17,0)</f>
        <v>0</v>
      </c>
      <c r="N457" s="2">
        <f t="shared" ca="1" si="23"/>
        <v>1.341511116488824</v>
      </c>
      <c r="O457" s="3">
        <f ca="1">1-N457/MAX(N$2:N457)</f>
        <v>6.7646917429553532E-3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1"/>
        <v>6.6993836320758948E-3</v>
      </c>
      <c r="H458" s="3">
        <f>1-E458/MAX(E$2:E458)</f>
        <v>0</v>
      </c>
      <c r="I458" s="32">
        <v>-26704</v>
      </c>
      <c r="J458" s="32">
        <f ca="1">IF(ROW()&gt;计算结果!B$18+1,AVERAGE(OFFSET(I458,0,0,-计算结果!B$18,1)),AVERAGE(OFFSET(I458,0,0,-ROW(),1)))</f>
        <v>-27111.18181818182</v>
      </c>
      <c r="K458" t="str">
        <f ca="1">IF(计算结果!B$20=1,IF(I458&gt;J458,"买","卖"),IF(计算结果!B$20=2,IF(ROW()&gt;计算结果!B$19+1,IF(AND(I458&gt;OFFSET(I458,-计算结果!B$19,0,1,1),'000300'!E458&lt;OFFSET('000300'!E458,-计算结果!B$19,0,1,1)),"买",IF(AND(I458&lt;OFFSET(I458,-计算结果!B$19,0,1,1),'000300'!E458&gt;OFFSET('000300'!E458,-计算结果!B$19,0,1,1)),"卖",K457)),"买"),""))</f>
        <v>卖</v>
      </c>
      <c r="L458" s="4" t="str">
        <f t="shared" ca="1" si="22"/>
        <v/>
      </c>
      <c r="M458" s="3">
        <f ca="1">IF(K457="买",E458/E457-1,0)-IF(L458=1,计算结果!B$17,0)</f>
        <v>0</v>
      </c>
      <c r="N458" s="2">
        <f t="shared" ca="1" si="23"/>
        <v>1.341511116488824</v>
      </c>
      <c r="O458" s="3">
        <f ca="1">1-N458/MAX(N$2:N458)</f>
        <v>6.7646917429553532E-3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1"/>
        <v>1.0214629551472676E-3</v>
      </c>
      <c r="H459" s="3">
        <f>1-E459/MAX(E$2:E459)</f>
        <v>0</v>
      </c>
      <c r="I459" s="32">
        <v>-26279</v>
      </c>
      <c r="J459" s="32">
        <f ca="1">IF(ROW()&gt;计算结果!B$18+1,AVERAGE(OFFSET(I459,0,0,-计算结果!B$18,1)),AVERAGE(OFFSET(I459,0,0,-ROW(),1)))</f>
        <v>-27074.18181818182</v>
      </c>
      <c r="K459" t="str">
        <f ca="1">IF(计算结果!B$20=1,IF(I459&gt;J459,"买","卖"),IF(计算结果!B$20=2,IF(ROW()&gt;计算结果!B$19+1,IF(AND(I459&gt;OFFSET(I459,-计算结果!B$19,0,1,1),'000300'!E459&lt;OFFSET('000300'!E459,-计算结果!B$19,0,1,1)),"买",IF(AND(I459&lt;OFFSET(I459,-计算结果!B$19,0,1,1),'000300'!E459&gt;OFFSET('000300'!E459,-计算结果!B$19,0,1,1)),"卖",K458)),"买"),""))</f>
        <v>卖</v>
      </c>
      <c r="L459" s="4" t="str">
        <f t="shared" ca="1" si="22"/>
        <v/>
      </c>
      <c r="M459" s="3">
        <f ca="1">IF(K458="买",E459/E458-1,0)-IF(L459=1,计算结果!B$17,0)</f>
        <v>0</v>
      </c>
      <c r="N459" s="2">
        <f t="shared" ca="1" si="23"/>
        <v>1.341511116488824</v>
      </c>
      <c r="O459" s="3">
        <f ca="1">1-N459/MAX(N$2:N459)</f>
        <v>6.7646917429553532E-3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1"/>
        <v>9.2998814601181756E-3</v>
      </c>
      <c r="H460" s="3">
        <f>1-E460/MAX(E$2:E460)</f>
        <v>0</v>
      </c>
      <c r="I460" s="32">
        <v>-25597</v>
      </c>
      <c r="J460" s="32">
        <f ca="1">IF(ROW()&gt;计算结果!B$18+1,AVERAGE(OFFSET(I460,0,0,-计算结果!B$18,1)),AVERAGE(OFFSET(I460,0,0,-ROW(),1)))</f>
        <v>-27037.436363636363</v>
      </c>
      <c r="K460" t="str">
        <f ca="1">IF(计算结果!B$20=1,IF(I460&gt;J460,"买","卖"),IF(计算结果!B$20=2,IF(ROW()&gt;计算结果!B$19+1,IF(AND(I460&gt;OFFSET(I460,-计算结果!B$19,0,1,1),'000300'!E460&lt;OFFSET('000300'!E460,-计算结果!B$19,0,1,1)),"买",IF(AND(I460&lt;OFFSET(I460,-计算结果!B$19,0,1,1),'000300'!E460&gt;OFFSET('000300'!E460,-计算结果!B$19,0,1,1)),"卖",K459)),"买"),""))</f>
        <v>卖</v>
      </c>
      <c r="L460" s="4" t="str">
        <f t="shared" ca="1" si="22"/>
        <v/>
      </c>
      <c r="M460" s="3">
        <f ca="1">IF(K459="买",E460/E459-1,0)-IF(L460=1,计算结果!B$17,0)</f>
        <v>0</v>
      </c>
      <c r="N460" s="2">
        <f t="shared" ca="1" si="23"/>
        <v>1.341511116488824</v>
      </c>
      <c r="O460" s="3">
        <f ca="1">1-N460/MAX(N$2:N460)</f>
        <v>6.7646917429553532E-3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1"/>
        <v>-4.7160673204987846E-3</v>
      </c>
      <c r="H461" s="3">
        <f>1-E461/MAX(E$2:E461)</f>
        <v>4.7160673204987846E-3</v>
      </c>
      <c r="I461" s="32">
        <v>-25648</v>
      </c>
      <c r="J461" s="32">
        <f ca="1">IF(ROW()&gt;计算结果!B$18+1,AVERAGE(OFFSET(I461,0,0,-计算结果!B$18,1)),AVERAGE(OFFSET(I461,0,0,-ROW(),1)))</f>
        <v>-27002.672727272726</v>
      </c>
      <c r="K461" t="str">
        <f ca="1">IF(计算结果!B$20=1,IF(I461&gt;J461,"买","卖"),IF(计算结果!B$20=2,IF(ROW()&gt;计算结果!B$19+1,IF(AND(I461&gt;OFFSET(I461,-计算结果!B$19,0,1,1),'000300'!E461&lt;OFFSET('000300'!E461,-计算结果!B$19,0,1,1)),"买",IF(AND(I461&lt;OFFSET(I461,-计算结果!B$19,0,1,1),'000300'!E461&gt;OFFSET('000300'!E461,-计算结果!B$19,0,1,1)),"卖",K460)),"买"),""))</f>
        <v>卖</v>
      </c>
      <c r="L461" s="4" t="str">
        <f t="shared" ca="1" si="22"/>
        <v/>
      </c>
      <c r="M461" s="3">
        <f ca="1">IF(K460="买",E461/E460-1,0)-IF(L461=1,计算结果!B$17,0)</f>
        <v>0</v>
      </c>
      <c r="N461" s="2">
        <f t="shared" ca="1" si="23"/>
        <v>1.341511116488824</v>
      </c>
      <c r="O461" s="3">
        <f ca="1">1-N461/MAX(N$2:N461)</f>
        <v>6.7646917429553532E-3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1"/>
        <v>1.4069257486268416E-2</v>
      </c>
      <c r="H462" s="3">
        <f>1-E462/MAX(E$2:E462)</f>
        <v>0</v>
      </c>
      <c r="I462" s="32">
        <v>-25468</v>
      </c>
      <c r="J462" s="32">
        <f ca="1">IF(ROW()&gt;计算结果!B$18+1,AVERAGE(OFFSET(I462,0,0,-计算结果!B$18,1)),AVERAGE(OFFSET(I462,0,0,-ROW(),1)))</f>
        <v>-26966.418181818182</v>
      </c>
      <c r="K462" t="str">
        <f ca="1">IF(计算结果!B$20=1,IF(I462&gt;J462,"买","卖"),IF(计算结果!B$20=2,IF(ROW()&gt;计算结果!B$19+1,IF(AND(I462&gt;OFFSET(I462,-计算结果!B$19,0,1,1),'000300'!E462&lt;OFFSET('000300'!E462,-计算结果!B$19,0,1,1)),"买",IF(AND(I462&lt;OFFSET(I462,-计算结果!B$19,0,1,1),'000300'!E462&gt;OFFSET('000300'!E462,-计算结果!B$19,0,1,1)),"卖",K461)),"买"),""))</f>
        <v>卖</v>
      </c>
      <c r="L462" s="4" t="str">
        <f t="shared" ca="1" si="22"/>
        <v/>
      </c>
      <c r="M462" s="3">
        <f ca="1">IF(K461="买",E462/E461-1,0)-IF(L462=1,计算结果!B$17,0)</f>
        <v>0</v>
      </c>
      <c r="N462" s="2">
        <f t="shared" ca="1" si="23"/>
        <v>1.341511116488824</v>
      </c>
      <c r="O462" s="3">
        <f ca="1">1-N462/MAX(N$2:N462)</f>
        <v>6.7646917429553532E-3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1"/>
        <v>2.8323955996496952E-2</v>
      </c>
      <c r="H463" s="3">
        <f>1-E463/MAX(E$2:E463)</f>
        <v>0</v>
      </c>
      <c r="I463" s="32">
        <v>-24873</v>
      </c>
      <c r="J463" s="32">
        <f ca="1">IF(ROW()&gt;计算结果!B$18+1,AVERAGE(OFFSET(I463,0,0,-计算结果!B$18,1)),AVERAGE(OFFSET(I463,0,0,-ROW(),1)))</f>
        <v>-26908.854545454546</v>
      </c>
      <c r="K463" t="str">
        <f ca="1">IF(计算结果!B$20=1,IF(I463&gt;J463,"买","卖"),IF(计算结果!B$20=2,IF(ROW()&gt;计算结果!B$19+1,IF(AND(I463&gt;OFFSET(I463,-计算结果!B$19,0,1,1),'000300'!E463&lt;OFFSET('000300'!E463,-计算结果!B$19,0,1,1)),"买",IF(AND(I463&lt;OFFSET(I463,-计算结果!B$19,0,1,1),'000300'!E463&gt;OFFSET('000300'!E463,-计算结果!B$19,0,1,1)),"卖",K462)),"买"),""))</f>
        <v>卖</v>
      </c>
      <c r="L463" s="4" t="str">
        <f t="shared" ca="1" si="22"/>
        <v/>
      </c>
      <c r="M463" s="3">
        <f ca="1">IF(K462="买",E463/E462-1,0)-IF(L463=1,计算结果!B$17,0)</f>
        <v>0</v>
      </c>
      <c r="N463" s="2">
        <f t="shared" ca="1" si="23"/>
        <v>1.341511116488824</v>
      </c>
      <c r="O463" s="3">
        <f ca="1">1-N463/MAX(N$2:N463)</f>
        <v>6.7646917429553532E-3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1"/>
        <v>8.6679577218320425E-3</v>
      </c>
      <c r="H464" s="3">
        <f>1-E464/MAX(E$2:E464)</f>
        <v>0</v>
      </c>
      <c r="I464" s="32">
        <v>-24916</v>
      </c>
      <c r="J464" s="32">
        <f ca="1">IF(ROW()&gt;计算结果!B$18+1,AVERAGE(OFFSET(I464,0,0,-计算结果!B$18,1)),AVERAGE(OFFSET(I464,0,0,-ROW(),1)))</f>
        <v>-26852.872727272726</v>
      </c>
      <c r="K464" t="str">
        <f ca="1">IF(计算结果!B$20=1,IF(I464&gt;J464,"买","卖"),IF(计算结果!B$20=2,IF(ROW()&gt;计算结果!B$19+1,IF(AND(I464&gt;OFFSET(I464,-计算结果!B$19,0,1,1),'000300'!E464&lt;OFFSET('000300'!E464,-计算结果!B$19,0,1,1)),"买",IF(AND(I464&lt;OFFSET(I464,-计算结果!B$19,0,1,1),'000300'!E464&gt;OFFSET('000300'!E464,-计算结果!B$19,0,1,1)),"卖",K463)),"买"),""))</f>
        <v>卖</v>
      </c>
      <c r="L464" s="4" t="str">
        <f t="shared" ca="1" si="22"/>
        <v/>
      </c>
      <c r="M464" s="3">
        <f ca="1">IF(K463="买",E464/E463-1,0)-IF(L464=1,计算结果!B$17,0)</f>
        <v>0</v>
      </c>
      <c r="N464" s="2">
        <f t="shared" ca="1" si="23"/>
        <v>1.341511116488824</v>
      </c>
      <c r="O464" s="3">
        <f ca="1">1-N464/MAX(N$2:N464)</f>
        <v>6.7646917429553532E-3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1"/>
        <v>2.9793779854500935E-2</v>
      </c>
      <c r="H465" s="3">
        <f>1-E465/MAX(E$2:E465)</f>
        <v>0</v>
      </c>
      <c r="I465" s="32">
        <v>-24355</v>
      </c>
      <c r="J465" s="32">
        <f ca="1">IF(ROW()&gt;计算结果!B$18+1,AVERAGE(OFFSET(I465,0,0,-计算结果!B$18,1)),AVERAGE(OFFSET(I465,0,0,-ROW(),1)))</f>
        <v>-26789.200000000001</v>
      </c>
      <c r="K465" t="str">
        <f ca="1">IF(计算结果!B$20=1,IF(I465&gt;J465,"买","卖"),IF(计算结果!B$20=2,IF(ROW()&gt;计算结果!B$19+1,IF(AND(I465&gt;OFFSET(I465,-计算结果!B$19,0,1,1),'000300'!E465&lt;OFFSET('000300'!E465,-计算结果!B$19,0,1,1)),"买",IF(AND(I465&lt;OFFSET(I465,-计算结果!B$19,0,1,1),'000300'!E465&gt;OFFSET('000300'!E465,-计算结果!B$19,0,1,1)),"卖",K464)),"买"),""))</f>
        <v>卖</v>
      </c>
      <c r="L465" s="4" t="str">
        <f t="shared" ca="1" si="22"/>
        <v/>
      </c>
      <c r="M465" s="3">
        <f ca="1">IF(K464="买",E465/E464-1,0)-IF(L465=1,计算结果!B$17,0)</f>
        <v>0</v>
      </c>
      <c r="N465" s="2">
        <f t="shared" ca="1" si="23"/>
        <v>1.341511116488824</v>
      </c>
      <c r="O465" s="3">
        <f ca="1">1-N465/MAX(N$2:N465)</f>
        <v>6.7646917429553532E-3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1"/>
        <v>7.5755023192605186E-3</v>
      </c>
      <c r="H466" s="3">
        <f>1-E466/MAX(E$2:E466)</f>
        <v>0</v>
      </c>
      <c r="I466" s="32">
        <v>-24202</v>
      </c>
      <c r="J466" s="32">
        <f ca="1">IF(ROW()&gt;计算结果!B$18+1,AVERAGE(OFFSET(I466,0,0,-计算结果!B$18,1)),AVERAGE(OFFSET(I466,0,0,-ROW(),1)))</f>
        <v>-26726.090909090908</v>
      </c>
      <c r="K466" t="str">
        <f ca="1">IF(计算结果!B$20=1,IF(I466&gt;J466,"买","卖"),IF(计算结果!B$20=2,IF(ROW()&gt;计算结果!B$19+1,IF(AND(I466&gt;OFFSET(I466,-计算结果!B$19,0,1,1),'000300'!E466&lt;OFFSET('000300'!E466,-计算结果!B$19,0,1,1)),"买",IF(AND(I466&lt;OFFSET(I466,-计算结果!B$19,0,1,1),'000300'!E466&gt;OFFSET('000300'!E466,-计算结果!B$19,0,1,1)),"卖",K465)),"买"),""))</f>
        <v>卖</v>
      </c>
      <c r="L466" s="4" t="str">
        <f t="shared" ca="1" si="22"/>
        <v/>
      </c>
      <c r="M466" s="3">
        <f ca="1">IF(K465="买",E466/E465-1,0)-IF(L466=1,计算结果!B$17,0)</f>
        <v>0</v>
      </c>
      <c r="N466" s="2">
        <f t="shared" ca="1" si="23"/>
        <v>1.341511116488824</v>
      </c>
      <c r="O466" s="3">
        <f ca="1">1-N466/MAX(N$2:N466)</f>
        <v>6.7646917429553532E-3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1"/>
        <v>-8.2598106151384743E-3</v>
      </c>
      <c r="H467" s="3">
        <f>1-E467/MAX(E$2:E467)</f>
        <v>8.2598106151384743E-3</v>
      </c>
      <c r="I467" s="32">
        <v>-24641</v>
      </c>
      <c r="J467" s="32">
        <f ca="1">IF(ROW()&gt;计算结果!B$18+1,AVERAGE(OFFSET(I467,0,0,-计算结果!B$18,1)),AVERAGE(OFFSET(I467,0,0,-ROW(),1)))</f>
        <v>-26662.890909090907</v>
      </c>
      <c r="K467" t="str">
        <f ca="1">IF(计算结果!B$20=1,IF(I467&gt;J467,"买","卖"),IF(计算结果!B$20=2,IF(ROW()&gt;计算结果!B$19+1,IF(AND(I467&gt;OFFSET(I467,-计算结果!B$19,0,1,1),'000300'!E467&lt;OFFSET('000300'!E467,-计算结果!B$19,0,1,1)),"买",IF(AND(I467&lt;OFFSET(I467,-计算结果!B$19,0,1,1),'000300'!E467&gt;OFFSET('000300'!E467,-计算结果!B$19,0,1,1)),"卖",K466)),"买"),""))</f>
        <v>卖</v>
      </c>
      <c r="L467" s="4" t="str">
        <f t="shared" ca="1" si="22"/>
        <v/>
      </c>
      <c r="M467" s="3">
        <f ca="1">IF(K466="买",E467/E466-1,0)-IF(L467=1,计算结果!B$17,0)</f>
        <v>0</v>
      </c>
      <c r="N467" s="2">
        <f t="shared" ca="1" si="23"/>
        <v>1.341511116488824</v>
      </c>
      <c r="O467" s="3">
        <f ca="1">1-N467/MAX(N$2:N467)</f>
        <v>6.7646917429553532E-3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1"/>
        <v>-2.0793409051315104E-3</v>
      </c>
      <c r="H468" s="3">
        <f>1-E468/MAX(E$2:E468)</f>
        <v>1.0321976558189339E-2</v>
      </c>
      <c r="I468" s="32">
        <v>-24992</v>
      </c>
      <c r="J468" s="32">
        <f ca="1">IF(ROW()&gt;计算结果!B$18+1,AVERAGE(OFFSET(I468,0,0,-计算结果!B$18,1)),AVERAGE(OFFSET(I468,0,0,-ROW(),1)))</f>
        <v>-26604.436363636363</v>
      </c>
      <c r="K468" t="str">
        <f ca="1">IF(计算结果!B$20=1,IF(I468&gt;J468,"买","卖"),IF(计算结果!B$20=2,IF(ROW()&gt;计算结果!B$19+1,IF(AND(I468&gt;OFFSET(I468,-计算结果!B$19,0,1,1),'000300'!E468&lt;OFFSET('000300'!E468,-计算结果!B$19,0,1,1)),"买",IF(AND(I468&lt;OFFSET(I468,-计算结果!B$19,0,1,1),'000300'!E468&gt;OFFSET('000300'!E468,-计算结果!B$19,0,1,1)),"卖",K467)),"买"),""))</f>
        <v>卖</v>
      </c>
      <c r="L468" s="4" t="str">
        <f t="shared" ca="1" si="22"/>
        <v/>
      </c>
      <c r="M468" s="3">
        <f ca="1">IF(K467="买",E468/E467-1,0)-IF(L468=1,计算结果!B$17,0)</f>
        <v>0</v>
      </c>
      <c r="N468" s="2">
        <f t="shared" ca="1" si="23"/>
        <v>1.341511116488824</v>
      </c>
      <c r="O468" s="3">
        <f ca="1">1-N468/MAX(N$2:N468)</f>
        <v>6.7646917429553532E-3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1"/>
        <v>-3.6115131412223889E-2</v>
      </c>
      <c r="H469" s="3">
        <f>1-E469/MAX(E$2:E469)</f>
        <v>4.6064328430580281E-2</v>
      </c>
      <c r="I469" s="32">
        <v>-25670</v>
      </c>
      <c r="J469" s="32">
        <f ca="1">IF(ROW()&gt;计算结果!B$18+1,AVERAGE(OFFSET(I469,0,0,-计算结果!B$18,1)),AVERAGE(OFFSET(I469,0,0,-ROW(),1)))</f>
        <v>-26568.527272727271</v>
      </c>
      <c r="K469" t="str">
        <f ca="1">IF(计算结果!B$20=1,IF(I469&gt;J469,"买","卖"),IF(计算结果!B$20=2,IF(ROW()&gt;计算结果!B$19+1,IF(AND(I469&gt;OFFSET(I469,-计算结果!B$19,0,1,1),'000300'!E469&lt;OFFSET('000300'!E469,-计算结果!B$19,0,1,1)),"买",IF(AND(I469&lt;OFFSET(I469,-计算结果!B$19,0,1,1),'000300'!E469&gt;OFFSET('000300'!E469,-计算结果!B$19,0,1,1)),"卖",K468)),"买"),""))</f>
        <v>卖</v>
      </c>
      <c r="L469" s="4" t="str">
        <f t="shared" ca="1" si="22"/>
        <v/>
      </c>
      <c r="M469" s="3">
        <f ca="1">IF(K468="买",E469/E468-1,0)-IF(L469=1,计算结果!B$17,0)</f>
        <v>0</v>
      </c>
      <c r="N469" s="2">
        <f t="shared" ca="1" si="23"/>
        <v>1.341511116488824</v>
      </c>
      <c r="O469" s="3">
        <f ca="1">1-N469/MAX(N$2:N469)</f>
        <v>6.7646917429553532E-3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1"/>
        <v>4.5770574556842414E-2</v>
      </c>
      <c r="H470" s="3">
        <f>1-E470/MAX(E$2:E470)</f>
        <v>2.4021446525807066E-3</v>
      </c>
      <c r="I470" s="32">
        <v>-24890</v>
      </c>
      <c r="J470" s="32">
        <f ca="1">IF(ROW()&gt;计算结果!B$18+1,AVERAGE(OFFSET(I470,0,0,-计算结果!B$18,1)),AVERAGE(OFFSET(I470,0,0,-ROW(),1)))</f>
        <v>-26530.127272727274</v>
      </c>
      <c r="K470" t="str">
        <f ca="1">IF(计算结果!B$20=1,IF(I470&gt;J470,"买","卖"),IF(计算结果!B$20=2,IF(ROW()&gt;计算结果!B$19+1,IF(AND(I470&gt;OFFSET(I470,-计算结果!B$19,0,1,1),'000300'!E470&lt;OFFSET('000300'!E470,-计算结果!B$19,0,1,1)),"买",IF(AND(I470&lt;OFFSET(I470,-计算结果!B$19,0,1,1),'000300'!E470&gt;OFFSET('000300'!E470,-计算结果!B$19,0,1,1)),"卖",K469)),"买"),""))</f>
        <v>卖</v>
      </c>
      <c r="L470" s="4" t="str">
        <f t="shared" ca="1" si="22"/>
        <v/>
      </c>
      <c r="M470" s="3">
        <f ca="1">IF(K469="买",E470/E469-1,0)-IF(L470=1,计算结果!B$17,0)</f>
        <v>0</v>
      </c>
      <c r="N470" s="2">
        <f t="shared" ca="1" si="23"/>
        <v>1.341511116488824</v>
      </c>
      <c r="O470" s="3">
        <f ca="1">1-N470/MAX(N$2:N470)</f>
        <v>6.7646917429553532E-3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1"/>
        <v>7.1902654867255222E-3</v>
      </c>
      <c r="H471" s="3">
        <f>1-E471/MAX(E$2:E471)</f>
        <v>0</v>
      </c>
      <c r="I471" s="32">
        <v>-25027</v>
      </c>
      <c r="J471" s="32">
        <f ca="1">IF(ROW()&gt;计算结果!B$18+1,AVERAGE(OFFSET(I471,0,0,-计算结果!B$18,1)),AVERAGE(OFFSET(I471,0,0,-ROW(),1)))</f>
        <v>-26492.49090909091</v>
      </c>
      <c r="K471" t="str">
        <f ca="1">IF(计算结果!B$20=1,IF(I471&gt;J471,"买","卖"),IF(计算结果!B$20=2,IF(ROW()&gt;计算结果!B$19+1,IF(AND(I471&gt;OFFSET(I471,-计算结果!B$19,0,1,1),'000300'!E471&lt;OFFSET('000300'!E471,-计算结果!B$19,0,1,1)),"买",IF(AND(I471&lt;OFFSET(I471,-计算结果!B$19,0,1,1),'000300'!E471&gt;OFFSET('000300'!E471,-计算结果!B$19,0,1,1)),"卖",K470)),"买"),""))</f>
        <v>卖</v>
      </c>
      <c r="L471" s="4" t="str">
        <f t="shared" ca="1" si="22"/>
        <v/>
      </c>
      <c r="M471" s="3">
        <f ca="1">IF(K470="买",E471/E470-1,0)-IF(L471=1,计算结果!B$17,0)</f>
        <v>0</v>
      </c>
      <c r="N471" s="2">
        <f t="shared" ca="1" si="23"/>
        <v>1.341511116488824</v>
      </c>
      <c r="O471" s="3">
        <f ca="1">1-N471/MAX(N$2:N471)</f>
        <v>6.7646917429553532E-3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1"/>
        <v>5.9352448149807557E-4</v>
      </c>
      <c r="H472" s="3">
        <f>1-E472/MAX(E$2:E472)</f>
        <v>0</v>
      </c>
      <c r="I472" s="32">
        <v>-25064</v>
      </c>
      <c r="J472" s="32">
        <f ca="1">IF(ROW()&gt;计算结果!B$18+1,AVERAGE(OFFSET(I472,0,0,-计算结果!B$18,1)),AVERAGE(OFFSET(I472,0,0,-ROW(),1)))</f>
        <v>-26454.745454545453</v>
      </c>
      <c r="K472" t="str">
        <f ca="1">IF(计算结果!B$20=1,IF(I472&gt;J472,"买","卖"),IF(计算结果!B$20=2,IF(ROW()&gt;计算结果!B$19+1,IF(AND(I472&gt;OFFSET(I472,-计算结果!B$19,0,1,1),'000300'!E472&lt;OFFSET('000300'!E472,-计算结果!B$19,0,1,1)),"买",IF(AND(I472&lt;OFFSET(I472,-计算结果!B$19,0,1,1),'000300'!E472&gt;OFFSET('000300'!E472,-计算结果!B$19,0,1,1)),"卖",K471)),"买"),""))</f>
        <v>卖</v>
      </c>
      <c r="L472" s="4" t="str">
        <f t="shared" ca="1" si="22"/>
        <v/>
      </c>
      <c r="M472" s="3">
        <f ca="1">IF(K471="买",E472/E471-1,0)-IF(L472=1,计算结果!B$17,0)</f>
        <v>0</v>
      </c>
      <c r="N472" s="2">
        <f t="shared" ca="1" si="23"/>
        <v>1.341511116488824</v>
      </c>
      <c r="O472" s="3">
        <f ca="1">1-N472/MAX(N$2:N472)</f>
        <v>6.7646917429553532E-3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1"/>
        <v>1.7894958588804188E-2</v>
      </c>
      <c r="H473" s="3">
        <f>1-E473/MAX(E$2:E473)</f>
        <v>0</v>
      </c>
      <c r="I473" s="32">
        <v>-24505</v>
      </c>
      <c r="J473" s="32">
        <f ca="1">IF(ROW()&gt;计算结果!B$18+1,AVERAGE(OFFSET(I473,0,0,-计算结果!B$18,1)),AVERAGE(OFFSET(I473,0,0,-ROW(),1)))</f>
        <v>-26409.599999999999</v>
      </c>
      <c r="K473" t="str">
        <f ca="1">IF(计算结果!B$20=1,IF(I473&gt;J473,"买","卖"),IF(计算结果!B$20=2,IF(ROW()&gt;计算结果!B$19+1,IF(AND(I473&gt;OFFSET(I473,-计算结果!B$19,0,1,1),'000300'!E473&lt;OFFSET('000300'!E473,-计算结果!B$19,0,1,1)),"买",IF(AND(I473&lt;OFFSET(I473,-计算结果!B$19,0,1,1),'000300'!E473&gt;OFFSET('000300'!E473,-计算结果!B$19,0,1,1)),"卖",K472)),"买"),""))</f>
        <v>卖</v>
      </c>
      <c r="L473" s="4" t="str">
        <f t="shared" ca="1" si="22"/>
        <v/>
      </c>
      <c r="M473" s="3">
        <f ca="1">IF(K472="买",E473/E472-1,0)-IF(L473=1,计算结果!B$17,0)</f>
        <v>0</v>
      </c>
      <c r="N473" s="2">
        <f t="shared" ca="1" si="23"/>
        <v>1.341511116488824</v>
      </c>
      <c r="O473" s="3">
        <f ca="1">1-N473/MAX(N$2:N473)</f>
        <v>6.7646917429553532E-3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1"/>
        <v>1.7155554587340749E-2</v>
      </c>
      <c r="H474" s="3">
        <f>1-E474/MAX(E$2:E474)</f>
        <v>0</v>
      </c>
      <c r="I474" s="32">
        <v>-24210</v>
      </c>
      <c r="J474" s="32">
        <f ca="1">IF(ROW()&gt;计算结果!B$18+1,AVERAGE(OFFSET(I474,0,0,-计算结果!B$18,1)),AVERAGE(OFFSET(I474,0,0,-ROW(),1)))</f>
        <v>-26352.727272727272</v>
      </c>
      <c r="K474" t="str">
        <f ca="1">IF(计算结果!B$20=1,IF(I474&gt;J474,"买","卖"),IF(计算结果!B$20=2,IF(ROW()&gt;计算结果!B$19+1,IF(AND(I474&gt;OFFSET(I474,-计算结果!B$19,0,1,1),'000300'!E474&lt;OFFSET('000300'!E474,-计算结果!B$19,0,1,1)),"买",IF(AND(I474&lt;OFFSET(I474,-计算结果!B$19,0,1,1),'000300'!E474&gt;OFFSET('000300'!E474,-计算结果!B$19,0,1,1)),"卖",K473)),"买"),""))</f>
        <v>卖</v>
      </c>
      <c r="L474" s="4" t="str">
        <f t="shared" ca="1" si="22"/>
        <v/>
      </c>
      <c r="M474" s="3">
        <f ca="1">IF(K473="买",E474/E473-1,0)-IF(L474=1,计算结果!B$17,0)</f>
        <v>0</v>
      </c>
      <c r="N474" s="2">
        <f t="shared" ca="1" si="23"/>
        <v>1.341511116488824</v>
      </c>
      <c r="O474" s="3">
        <f ca="1">1-N474/MAX(N$2:N474)</f>
        <v>6.7646917429553532E-3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1"/>
        <v>2.5952539033218258E-2</v>
      </c>
      <c r="H475" s="3">
        <f>1-E475/MAX(E$2:E475)</f>
        <v>0</v>
      </c>
      <c r="I475" s="32">
        <v>-23841</v>
      </c>
      <c r="J475" s="32">
        <f ca="1">IF(ROW()&gt;计算结果!B$18+1,AVERAGE(OFFSET(I475,0,0,-计算结果!B$18,1)),AVERAGE(OFFSET(I475,0,0,-ROW(),1)))</f>
        <v>-26288.618181818183</v>
      </c>
      <c r="K475" t="str">
        <f ca="1">IF(计算结果!B$20=1,IF(I475&gt;J475,"买","卖"),IF(计算结果!B$20=2,IF(ROW()&gt;计算结果!B$19+1,IF(AND(I475&gt;OFFSET(I475,-计算结果!B$19,0,1,1),'000300'!E475&lt;OFFSET('000300'!E475,-计算结果!B$19,0,1,1)),"买",IF(AND(I475&lt;OFFSET(I475,-计算结果!B$19,0,1,1),'000300'!E475&gt;OFFSET('000300'!E475,-计算结果!B$19,0,1,1)),"卖",K474)),"买"),""))</f>
        <v>卖</v>
      </c>
      <c r="L475" s="4" t="str">
        <f t="shared" ca="1" si="22"/>
        <v/>
      </c>
      <c r="M475" s="3">
        <f ca="1">IF(K474="买",E475/E474-1,0)-IF(L475=1,计算结果!B$17,0)</f>
        <v>0</v>
      </c>
      <c r="N475" s="2">
        <f t="shared" ca="1" si="23"/>
        <v>1.341511116488824</v>
      </c>
      <c r="O475" s="3">
        <f ca="1">1-N475/MAX(N$2:N475)</f>
        <v>6.7646917429553532E-3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1"/>
        <v>2.7816774611062467E-3</v>
      </c>
      <c r="H476" s="3">
        <f>1-E476/MAX(E$2:E476)</f>
        <v>0</v>
      </c>
      <c r="I476" s="32">
        <v>-23887</v>
      </c>
      <c r="J476" s="32">
        <f ca="1">IF(ROW()&gt;计算结果!B$18+1,AVERAGE(OFFSET(I476,0,0,-计算结果!B$18,1)),AVERAGE(OFFSET(I476,0,0,-ROW(),1)))</f>
        <v>-26221.363636363636</v>
      </c>
      <c r="K476" t="str">
        <f ca="1">IF(计算结果!B$20=1,IF(I476&gt;J476,"买","卖"),IF(计算结果!B$20=2,IF(ROW()&gt;计算结果!B$19+1,IF(AND(I476&gt;OFFSET(I476,-计算结果!B$19,0,1,1),'000300'!E476&lt;OFFSET('000300'!E476,-计算结果!B$19,0,1,1)),"买",IF(AND(I476&lt;OFFSET(I476,-计算结果!B$19,0,1,1),'000300'!E476&gt;OFFSET('000300'!E476,-计算结果!B$19,0,1,1)),"卖",K475)),"买"),""))</f>
        <v>卖</v>
      </c>
      <c r="L476" s="4" t="str">
        <f t="shared" ca="1" si="22"/>
        <v/>
      </c>
      <c r="M476" s="3">
        <f ca="1">IF(K475="买",E476/E475-1,0)-IF(L476=1,计算结果!B$17,0)</f>
        <v>0</v>
      </c>
      <c r="N476" s="2">
        <f t="shared" ca="1" si="23"/>
        <v>1.341511116488824</v>
      </c>
      <c r="O476" s="3">
        <f ca="1">1-N476/MAX(N$2:N476)</f>
        <v>6.7646917429553532E-3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1"/>
        <v>7.8638937463568759E-3</v>
      </c>
      <c r="H477" s="3">
        <f>1-E477/MAX(E$2:E477)</f>
        <v>0</v>
      </c>
      <c r="I477" s="32">
        <v>-23515</v>
      </c>
      <c r="J477" s="32">
        <f ca="1">IF(ROW()&gt;计算结果!B$18+1,AVERAGE(OFFSET(I477,0,0,-计算结果!B$18,1)),AVERAGE(OFFSET(I477,0,0,-ROW(),1)))</f>
        <v>-26153.163636363635</v>
      </c>
      <c r="K477" t="str">
        <f ca="1">IF(计算结果!B$20=1,IF(I477&gt;J477,"买","卖"),IF(计算结果!B$20=2,IF(ROW()&gt;计算结果!B$19+1,IF(AND(I477&gt;OFFSET(I477,-计算结果!B$19,0,1,1),'000300'!E477&lt;OFFSET('000300'!E477,-计算结果!B$19,0,1,1)),"买",IF(AND(I477&lt;OFFSET(I477,-计算结果!B$19,0,1,1),'000300'!E477&gt;OFFSET('000300'!E477,-计算结果!B$19,0,1,1)),"卖",K476)),"买"),""))</f>
        <v>卖</v>
      </c>
      <c r="L477" s="4" t="str">
        <f t="shared" ca="1" si="22"/>
        <v/>
      </c>
      <c r="M477" s="3">
        <f ca="1">IF(K476="买",E477/E476-1,0)-IF(L477=1,计算结果!B$17,0)</f>
        <v>0</v>
      </c>
      <c r="N477" s="2">
        <f t="shared" ca="1" si="23"/>
        <v>1.341511116488824</v>
      </c>
      <c r="O477" s="3">
        <f ca="1">1-N477/MAX(N$2:N477)</f>
        <v>6.7646917429553532E-3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1"/>
        <v>-1.4236657974232458E-2</v>
      </c>
      <c r="H478" s="3">
        <f>1-E478/MAX(E$2:E478)</f>
        <v>1.4236657974232458E-2</v>
      </c>
      <c r="I478" s="32">
        <v>-23822</v>
      </c>
      <c r="J478" s="32">
        <f ca="1">IF(ROW()&gt;计算结果!B$18+1,AVERAGE(OFFSET(I478,0,0,-计算结果!B$18,1)),AVERAGE(OFFSET(I478,0,0,-ROW(),1)))</f>
        <v>-26096.981818181819</v>
      </c>
      <c r="K478" t="str">
        <f ca="1">IF(计算结果!B$20=1,IF(I478&gt;J478,"买","卖"),IF(计算结果!B$20=2,IF(ROW()&gt;计算结果!B$19+1,IF(AND(I478&gt;OFFSET(I478,-计算结果!B$19,0,1,1),'000300'!E478&lt;OFFSET('000300'!E478,-计算结果!B$19,0,1,1)),"买",IF(AND(I478&lt;OFFSET(I478,-计算结果!B$19,0,1,1),'000300'!E478&gt;OFFSET('000300'!E478,-计算结果!B$19,0,1,1)),"卖",K477)),"买"),""))</f>
        <v>卖</v>
      </c>
      <c r="L478" s="4" t="str">
        <f t="shared" ca="1" si="22"/>
        <v/>
      </c>
      <c r="M478" s="3">
        <f ca="1">IF(K477="买",E478/E477-1,0)-IF(L478=1,计算结果!B$17,0)</f>
        <v>0</v>
      </c>
      <c r="N478" s="2">
        <f t="shared" ca="1" si="23"/>
        <v>1.341511116488824</v>
      </c>
      <c r="O478" s="3">
        <f ca="1">1-N478/MAX(N$2:N478)</f>
        <v>6.7646917429553532E-3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1"/>
        <v>-6.9880250185963E-3</v>
      </c>
      <c r="H479" s="3">
        <f>1-E479/MAX(E$2:E479)</f>
        <v>2.1125196870723673E-2</v>
      </c>
      <c r="I479" s="32">
        <v>-24049</v>
      </c>
      <c r="J479" s="32">
        <f ca="1">IF(ROW()&gt;计算结果!B$18+1,AVERAGE(OFFSET(I479,0,0,-计算结果!B$18,1)),AVERAGE(OFFSET(I479,0,0,-ROW(),1)))</f>
        <v>-26052.836363636365</v>
      </c>
      <c r="K479" t="str">
        <f ca="1">IF(计算结果!B$20=1,IF(I479&gt;J479,"买","卖"),IF(计算结果!B$20=2,IF(ROW()&gt;计算结果!B$19+1,IF(AND(I479&gt;OFFSET(I479,-计算结果!B$19,0,1,1),'000300'!E479&lt;OFFSET('000300'!E479,-计算结果!B$19,0,1,1)),"买",IF(AND(I479&lt;OFFSET(I479,-计算结果!B$19,0,1,1),'000300'!E479&gt;OFFSET('000300'!E479,-计算结果!B$19,0,1,1)),"卖",K478)),"买"),""))</f>
        <v>卖</v>
      </c>
      <c r="L479" s="4" t="str">
        <f t="shared" ca="1" si="22"/>
        <v/>
      </c>
      <c r="M479" s="3">
        <f ca="1">IF(K478="买",E479/E478-1,0)-IF(L479=1,计算结果!B$17,0)</f>
        <v>0</v>
      </c>
      <c r="N479" s="2">
        <f t="shared" ca="1" si="23"/>
        <v>1.341511116488824</v>
      </c>
      <c r="O479" s="3">
        <f ca="1">1-N479/MAX(N$2:N479)</f>
        <v>6.7646917429553532E-3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1"/>
        <v>2.2926294022071581E-2</v>
      </c>
      <c r="H480" s="3">
        <f>1-E480/MAX(E$2:E480)</f>
        <v>0</v>
      </c>
      <c r="I480" s="32">
        <v>-23781</v>
      </c>
      <c r="J480" s="32">
        <f ca="1">IF(ROW()&gt;计算结果!B$18+1,AVERAGE(OFFSET(I480,0,0,-计算结果!B$18,1)),AVERAGE(OFFSET(I480,0,0,-ROW(),1)))</f>
        <v>-26014.636363636364</v>
      </c>
      <c r="K480" t="str">
        <f ca="1">IF(计算结果!B$20=1,IF(I480&gt;J480,"买","卖"),IF(计算结果!B$20=2,IF(ROW()&gt;计算结果!B$19+1,IF(AND(I480&gt;OFFSET(I480,-计算结果!B$19,0,1,1),'000300'!E480&lt;OFFSET('000300'!E480,-计算结果!B$19,0,1,1)),"买",IF(AND(I480&lt;OFFSET(I480,-计算结果!B$19,0,1,1),'000300'!E480&gt;OFFSET('000300'!E480,-计算结果!B$19,0,1,1)),"卖",K479)),"买"),""))</f>
        <v>卖</v>
      </c>
      <c r="L480" s="4" t="str">
        <f t="shared" ca="1" si="22"/>
        <v/>
      </c>
      <c r="M480" s="3">
        <f ca="1">IF(K479="买",E480/E479-1,0)-IF(L480=1,计算结果!B$17,0)</f>
        <v>0</v>
      </c>
      <c r="N480" s="2">
        <f t="shared" ca="1" si="23"/>
        <v>1.341511116488824</v>
      </c>
      <c r="O480" s="3">
        <f ca="1">1-N480/MAX(N$2:N480)</f>
        <v>6.7646917429553532E-3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1"/>
        <v>-4.4350471868392916E-4</v>
      </c>
      <c r="H481" s="3">
        <f>1-E481/MAX(E$2:E481)</f>
        <v>4.4350471868392916E-4</v>
      </c>
      <c r="I481" s="32">
        <v>-24180</v>
      </c>
      <c r="J481" s="32">
        <f ca="1">IF(ROW()&gt;计算结果!B$18+1,AVERAGE(OFFSET(I481,0,0,-计算结果!B$18,1)),AVERAGE(OFFSET(I481,0,0,-ROW(),1)))</f>
        <v>-25984.363636363636</v>
      </c>
      <c r="K481" t="str">
        <f ca="1">IF(计算结果!B$20=1,IF(I481&gt;J481,"买","卖"),IF(计算结果!B$20=2,IF(ROW()&gt;计算结果!B$19+1,IF(AND(I481&gt;OFFSET(I481,-计算结果!B$19,0,1,1),'000300'!E481&lt;OFFSET('000300'!E481,-计算结果!B$19,0,1,1)),"买",IF(AND(I481&lt;OFFSET(I481,-计算结果!B$19,0,1,1),'000300'!E481&gt;OFFSET('000300'!E481,-计算结果!B$19,0,1,1)),"卖",K480)),"买"),""))</f>
        <v>卖</v>
      </c>
      <c r="L481" s="4" t="str">
        <f t="shared" ca="1" si="22"/>
        <v/>
      </c>
      <c r="M481" s="3">
        <f ca="1">IF(K480="买",E481/E480-1,0)-IF(L481=1,计算结果!B$17,0)</f>
        <v>0</v>
      </c>
      <c r="N481" s="2">
        <f t="shared" ca="1" si="23"/>
        <v>1.341511116488824</v>
      </c>
      <c r="O481" s="3">
        <f ca="1">1-N481/MAX(N$2:N481)</f>
        <v>6.7646917429553532E-3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1"/>
        <v>2.3031203566121983E-2</v>
      </c>
      <c r="H482" s="3">
        <f>1-E482/MAX(E$2:E482)</f>
        <v>0</v>
      </c>
      <c r="I482" s="32">
        <v>-23960</v>
      </c>
      <c r="J482" s="32">
        <f ca="1">IF(ROW()&gt;计算结果!B$18+1,AVERAGE(OFFSET(I482,0,0,-计算结果!B$18,1)),AVERAGE(OFFSET(I482,0,0,-ROW(),1)))</f>
        <v>-25947.072727272727</v>
      </c>
      <c r="K482" t="str">
        <f ca="1">IF(计算结果!B$20=1,IF(I482&gt;J482,"买","卖"),IF(计算结果!B$20=2,IF(ROW()&gt;计算结果!B$19+1,IF(AND(I482&gt;OFFSET(I482,-计算结果!B$19,0,1,1),'000300'!E482&lt;OFFSET('000300'!E482,-计算结果!B$19,0,1,1)),"买",IF(AND(I482&lt;OFFSET(I482,-计算结果!B$19,0,1,1),'000300'!E482&gt;OFFSET('000300'!E482,-计算结果!B$19,0,1,1)),"卖",K481)),"买"),""))</f>
        <v>卖</v>
      </c>
      <c r="L482" s="4" t="str">
        <f t="shared" ca="1" si="22"/>
        <v/>
      </c>
      <c r="M482" s="3">
        <f ca="1">IF(K481="买",E482/E481-1,0)-IF(L482=1,计算结果!B$17,0)</f>
        <v>0</v>
      </c>
      <c r="N482" s="2">
        <f t="shared" ca="1" si="23"/>
        <v>1.341511116488824</v>
      </c>
      <c r="O482" s="3">
        <f ca="1">1-N482/MAX(N$2:N482)</f>
        <v>6.7646917429553532E-3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1"/>
        <v>-1.4877350117001864E-3</v>
      </c>
      <c r="H483" s="3">
        <f>1-E483/MAX(E$2:E483)</f>
        <v>1.4877350117001864E-3</v>
      </c>
      <c r="I483" s="32">
        <v>-24452</v>
      </c>
      <c r="J483" s="32">
        <f ca="1">IF(ROW()&gt;计算结果!B$18+1,AVERAGE(OFFSET(I483,0,0,-计算结果!B$18,1)),AVERAGE(OFFSET(I483,0,0,-ROW(),1)))</f>
        <v>-25912.054545454546</v>
      </c>
      <c r="K483" t="str">
        <f ca="1">IF(计算结果!B$20=1,IF(I483&gt;J483,"买","卖"),IF(计算结果!B$20=2,IF(ROW()&gt;计算结果!B$19+1,IF(AND(I483&gt;OFFSET(I483,-计算结果!B$19,0,1,1),'000300'!E483&lt;OFFSET('000300'!E483,-计算结果!B$19,0,1,1)),"买",IF(AND(I483&lt;OFFSET(I483,-计算结果!B$19,0,1,1),'000300'!E483&gt;OFFSET('000300'!E483,-计算结果!B$19,0,1,1)),"卖",K482)),"买"),""))</f>
        <v>卖</v>
      </c>
      <c r="L483" s="4" t="str">
        <f t="shared" ca="1" si="22"/>
        <v/>
      </c>
      <c r="M483" s="3">
        <f ca="1">IF(K482="买",E483/E482-1,0)-IF(L483=1,计算结果!B$17,0)</f>
        <v>0</v>
      </c>
      <c r="N483" s="2">
        <f t="shared" ca="1" si="23"/>
        <v>1.341511116488824</v>
      </c>
      <c r="O483" s="3">
        <f ca="1">1-N483/MAX(N$2:N483)</f>
        <v>6.7646917429553532E-3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1"/>
        <v>3.0869778224482669E-2</v>
      </c>
      <c r="H484" s="3">
        <f>1-E484/MAX(E$2:E484)</f>
        <v>0</v>
      </c>
      <c r="I484" s="32">
        <v>-23966</v>
      </c>
      <c r="J484" s="32">
        <f ca="1">IF(ROW()&gt;计算结果!B$18+1,AVERAGE(OFFSET(I484,0,0,-计算结果!B$18,1)),AVERAGE(OFFSET(I484,0,0,-ROW(),1)))</f>
        <v>-25871.363636363636</v>
      </c>
      <c r="K484" t="str">
        <f ca="1">IF(计算结果!B$20=1,IF(I484&gt;J484,"买","卖"),IF(计算结果!B$20=2,IF(ROW()&gt;计算结果!B$19+1,IF(AND(I484&gt;OFFSET(I484,-计算结果!B$19,0,1,1),'000300'!E484&lt;OFFSET('000300'!E484,-计算结果!B$19,0,1,1)),"买",IF(AND(I484&lt;OFFSET(I484,-计算结果!B$19,0,1,1),'000300'!E484&gt;OFFSET('000300'!E484,-计算结果!B$19,0,1,1)),"卖",K483)),"买"),""))</f>
        <v>卖</v>
      </c>
      <c r="L484" s="4" t="str">
        <f t="shared" ca="1" si="22"/>
        <v/>
      </c>
      <c r="M484" s="3">
        <f ca="1">IF(K483="买",E484/E483-1,0)-IF(L484=1,计算结果!B$17,0)</f>
        <v>0</v>
      </c>
      <c r="N484" s="2">
        <f t="shared" ca="1" si="23"/>
        <v>1.341511116488824</v>
      </c>
      <c r="O484" s="3">
        <f ca="1">1-N484/MAX(N$2:N484)</f>
        <v>6.7646917429553532E-3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1"/>
        <v>1.2758139193062457E-2</v>
      </c>
      <c r="H485" s="3">
        <f>1-E485/MAX(E$2:E485)</f>
        <v>0</v>
      </c>
      <c r="I485" s="32">
        <v>-23953</v>
      </c>
      <c r="J485" s="32">
        <f ca="1">IF(ROW()&gt;计算结果!B$18+1,AVERAGE(OFFSET(I485,0,0,-计算结果!B$18,1)),AVERAGE(OFFSET(I485,0,0,-ROW(),1)))</f>
        <v>-25827.454545454544</v>
      </c>
      <c r="K485" t="str">
        <f ca="1">IF(计算结果!B$20=1,IF(I485&gt;J485,"买","卖"),IF(计算结果!B$20=2,IF(ROW()&gt;计算结果!B$19+1,IF(AND(I485&gt;OFFSET(I485,-计算结果!B$19,0,1,1),'000300'!E485&lt;OFFSET('000300'!E485,-计算结果!B$19,0,1,1)),"买",IF(AND(I485&lt;OFFSET(I485,-计算结果!B$19,0,1,1),'000300'!E485&gt;OFFSET('000300'!E485,-计算结果!B$19,0,1,1)),"卖",K484)),"买"),""))</f>
        <v>卖</v>
      </c>
      <c r="L485" s="4" t="str">
        <f t="shared" ca="1" si="22"/>
        <v/>
      </c>
      <c r="M485" s="3">
        <f ca="1">IF(K484="买",E485/E484-1,0)-IF(L485=1,计算结果!B$17,0)</f>
        <v>0</v>
      </c>
      <c r="N485" s="2">
        <f t="shared" ca="1" si="23"/>
        <v>1.341511116488824</v>
      </c>
      <c r="O485" s="3">
        <f ca="1">1-N485/MAX(N$2:N485)</f>
        <v>6.7646917429553532E-3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1"/>
        <v>2.8010391419821534E-3</v>
      </c>
      <c r="H486" s="3">
        <f>1-E486/MAX(E$2:E486)</f>
        <v>0</v>
      </c>
      <c r="I486" s="32">
        <v>-23409</v>
      </c>
      <c r="J486" s="32">
        <f ca="1">IF(ROW()&gt;计算结果!B$18+1,AVERAGE(OFFSET(I486,0,0,-计算结果!B$18,1)),AVERAGE(OFFSET(I486,0,0,-ROW(),1)))</f>
        <v>-25770.618181818183</v>
      </c>
      <c r="K486" t="str">
        <f ca="1">IF(计算结果!B$20=1,IF(I486&gt;J486,"买","卖"),IF(计算结果!B$20=2,IF(ROW()&gt;计算结果!B$19+1,IF(AND(I486&gt;OFFSET(I486,-计算结果!B$19,0,1,1),'000300'!E486&lt;OFFSET('000300'!E486,-计算结果!B$19,0,1,1)),"买",IF(AND(I486&lt;OFFSET(I486,-计算结果!B$19,0,1,1),'000300'!E486&gt;OFFSET('000300'!E486,-计算结果!B$19,0,1,1)),"卖",K485)),"买"),""))</f>
        <v>卖</v>
      </c>
      <c r="L486" s="4" t="str">
        <f t="shared" ca="1" si="22"/>
        <v/>
      </c>
      <c r="M486" s="3">
        <f ca="1">IF(K485="买",E486/E485-1,0)-IF(L486=1,计算结果!B$17,0)</f>
        <v>0</v>
      </c>
      <c r="N486" s="2">
        <f t="shared" ca="1" si="23"/>
        <v>1.341511116488824</v>
      </c>
      <c r="O486" s="3">
        <f ca="1">1-N486/MAX(N$2:N486)</f>
        <v>6.7646917429553532E-3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1"/>
        <v>2.8308440430705017E-2</v>
      </c>
      <c r="H487" s="3">
        <f>1-E487/MAX(E$2:E487)</f>
        <v>0</v>
      </c>
      <c r="I487" s="32">
        <v>-22634</v>
      </c>
      <c r="J487" s="32">
        <f ca="1">IF(ROW()&gt;计算结果!B$18+1,AVERAGE(OFFSET(I487,0,0,-计算结果!B$18,1)),AVERAGE(OFFSET(I487,0,0,-ROW(),1)))</f>
        <v>-25710.290909090909</v>
      </c>
      <c r="K487" t="str">
        <f ca="1">IF(计算结果!B$20=1,IF(I487&gt;J487,"买","卖"),IF(计算结果!B$20=2,IF(ROW()&gt;计算结果!B$19+1,IF(AND(I487&gt;OFFSET(I487,-计算结果!B$19,0,1,1),'000300'!E487&lt;OFFSET('000300'!E487,-计算结果!B$19,0,1,1)),"买",IF(AND(I487&lt;OFFSET(I487,-计算结果!B$19,0,1,1),'000300'!E487&gt;OFFSET('000300'!E487,-计算结果!B$19,0,1,1)),"卖",K486)),"买"),""))</f>
        <v>卖</v>
      </c>
      <c r="L487" s="4" t="str">
        <f t="shared" ca="1" si="22"/>
        <v/>
      </c>
      <c r="M487" s="3">
        <f ca="1">IF(K486="买",E487/E486-1,0)-IF(L487=1,计算结果!B$17,0)</f>
        <v>0</v>
      </c>
      <c r="N487" s="2">
        <f t="shared" ca="1" si="23"/>
        <v>1.341511116488824</v>
      </c>
      <c r="O487" s="3">
        <f ca="1">1-N487/MAX(N$2:N487)</f>
        <v>6.7646917429553532E-3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1"/>
        <v>3.2150162322430509E-2</v>
      </c>
      <c r="H488" s="3">
        <f>1-E488/MAX(E$2:E488)</f>
        <v>0</v>
      </c>
      <c r="I488" s="32">
        <v>-22000</v>
      </c>
      <c r="J488" s="32">
        <f ca="1">IF(ROW()&gt;计算结果!B$18+1,AVERAGE(OFFSET(I488,0,0,-计算结果!B$18,1)),AVERAGE(OFFSET(I488,0,0,-ROW(),1)))</f>
        <v>-25638.090909090908</v>
      </c>
      <c r="K488" t="str">
        <f ca="1">IF(计算结果!B$20=1,IF(I488&gt;J488,"买","卖"),IF(计算结果!B$20=2,IF(ROW()&gt;计算结果!B$19+1,IF(AND(I488&gt;OFFSET(I488,-计算结果!B$19,0,1,1),'000300'!E488&lt;OFFSET('000300'!E488,-计算结果!B$19,0,1,1)),"买",IF(AND(I488&lt;OFFSET(I488,-计算结果!B$19,0,1,1),'000300'!E488&gt;OFFSET('000300'!E488,-计算结果!B$19,0,1,1)),"卖",K487)),"买"),""))</f>
        <v>卖</v>
      </c>
      <c r="L488" s="4" t="str">
        <f t="shared" ca="1" si="22"/>
        <v/>
      </c>
      <c r="M488" s="3">
        <f ca="1">IF(K487="买",E488/E487-1,0)-IF(L488=1,计算结果!B$17,0)</f>
        <v>0</v>
      </c>
      <c r="N488" s="2">
        <f t="shared" ca="1" si="23"/>
        <v>1.341511116488824</v>
      </c>
      <c r="O488" s="3">
        <f ca="1">1-N488/MAX(N$2:N488)</f>
        <v>6.7646917429553532E-3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1"/>
        <v>2.5398960951597216E-2</v>
      </c>
      <c r="H489" s="3">
        <f>1-E489/MAX(E$2:E489)</f>
        <v>0</v>
      </c>
      <c r="I489" s="32">
        <v>-21359</v>
      </c>
      <c r="J489" s="32">
        <f ca="1">IF(ROW()&gt;计算结果!B$18+1,AVERAGE(OFFSET(I489,0,0,-计算结果!B$18,1)),AVERAGE(OFFSET(I489,0,0,-ROW(),1)))</f>
        <v>-25547.363636363636</v>
      </c>
      <c r="K489" t="str">
        <f ca="1">IF(计算结果!B$20=1,IF(I489&gt;J489,"买","卖"),IF(计算结果!B$20=2,IF(ROW()&gt;计算结果!B$19+1,IF(AND(I489&gt;OFFSET(I489,-计算结果!B$19,0,1,1),'000300'!E489&lt;OFFSET('000300'!E489,-计算结果!B$19,0,1,1)),"买",IF(AND(I489&lt;OFFSET(I489,-计算结果!B$19,0,1,1),'000300'!E489&gt;OFFSET('000300'!E489,-计算结果!B$19,0,1,1)),"卖",K488)),"买"),""))</f>
        <v>卖</v>
      </c>
      <c r="L489" s="4" t="str">
        <f t="shared" ca="1" si="22"/>
        <v/>
      </c>
      <c r="M489" s="3">
        <f ca="1">IF(K488="买",E489/E488-1,0)-IF(L489=1,计算结果!B$17,0)</f>
        <v>0</v>
      </c>
      <c r="N489" s="2">
        <f t="shared" ca="1" si="23"/>
        <v>1.341511116488824</v>
      </c>
      <c r="O489" s="3">
        <f ca="1">1-N489/MAX(N$2:N489)</f>
        <v>6.7646917429553532E-3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1"/>
        <v>-1.0789150564945338E-2</v>
      </c>
      <c r="H490" s="3">
        <f>1-E490/MAX(E$2:E490)</f>
        <v>1.0789150564945338E-2</v>
      </c>
      <c r="I490" s="32">
        <v>-21242</v>
      </c>
      <c r="J490" s="32">
        <f ca="1">IF(ROW()&gt;计算结果!B$18+1,AVERAGE(OFFSET(I490,0,0,-计算结果!B$18,1)),AVERAGE(OFFSET(I490,0,0,-ROW(),1)))</f>
        <v>-25442.381818181817</v>
      </c>
      <c r="K490" t="str">
        <f ca="1">IF(计算结果!B$20=1,IF(I490&gt;J490,"买","卖"),IF(计算结果!B$20=2,IF(ROW()&gt;计算结果!B$19+1,IF(AND(I490&gt;OFFSET(I490,-计算结果!B$19,0,1,1),'000300'!E490&lt;OFFSET('000300'!E490,-计算结果!B$19,0,1,1)),"买",IF(AND(I490&lt;OFFSET(I490,-计算结果!B$19,0,1,1),'000300'!E490&gt;OFFSET('000300'!E490,-计算结果!B$19,0,1,1)),"卖",K489)),"买"),""))</f>
        <v>卖</v>
      </c>
      <c r="L490" s="4" t="str">
        <f t="shared" ca="1" si="22"/>
        <v/>
      </c>
      <c r="M490" s="3">
        <f ca="1">IF(K489="买",E490/E489-1,0)-IF(L490=1,计算结果!B$17,0)</f>
        <v>0</v>
      </c>
      <c r="N490" s="2">
        <f t="shared" ca="1" si="23"/>
        <v>1.341511116488824</v>
      </c>
      <c r="O490" s="3">
        <f ca="1">1-N490/MAX(N$2:N490)</f>
        <v>6.7646917429553532E-3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1"/>
        <v>-2.5936199101105561E-2</v>
      </c>
      <c r="H491" s="3">
        <f>1-E491/MAX(E$2:E491)</f>
        <v>3.6445520108866591E-2</v>
      </c>
      <c r="I491" s="32">
        <v>-21710</v>
      </c>
      <c r="J491" s="32">
        <f ca="1">IF(ROW()&gt;计算结果!B$18+1,AVERAGE(OFFSET(I491,0,0,-计算结果!B$18,1)),AVERAGE(OFFSET(I491,0,0,-ROW(),1)))</f>
        <v>-25360.072727272727</v>
      </c>
      <c r="K491" t="str">
        <f ca="1">IF(计算结果!B$20=1,IF(I491&gt;J491,"买","卖"),IF(计算结果!B$20=2,IF(ROW()&gt;计算结果!B$19+1,IF(AND(I491&gt;OFFSET(I491,-计算结果!B$19,0,1,1),'000300'!E491&lt;OFFSET('000300'!E491,-计算结果!B$19,0,1,1)),"买",IF(AND(I491&lt;OFFSET(I491,-计算结果!B$19,0,1,1),'000300'!E491&gt;OFFSET('000300'!E491,-计算结果!B$19,0,1,1)),"卖",K490)),"买"),""))</f>
        <v>卖</v>
      </c>
      <c r="L491" s="4" t="str">
        <f t="shared" ca="1" si="22"/>
        <v/>
      </c>
      <c r="M491" s="3">
        <f ca="1">IF(K490="买",E491/E490-1,0)-IF(L491=1,计算结果!B$17,0)</f>
        <v>0</v>
      </c>
      <c r="N491" s="2">
        <f t="shared" ca="1" si="23"/>
        <v>1.341511116488824</v>
      </c>
      <c r="O491" s="3">
        <f ca="1">1-N491/MAX(N$2:N491)</f>
        <v>6.7646917429553532E-3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1"/>
        <v>5.225531914893633E-2</v>
      </c>
      <c r="H492" s="3">
        <f>1-E492/MAX(E$2:E492)</f>
        <v>0</v>
      </c>
      <c r="I492" s="32">
        <v>-20890</v>
      </c>
      <c r="J492" s="32">
        <f ca="1">IF(ROW()&gt;计算结果!B$18+1,AVERAGE(OFFSET(I492,0,0,-计算结果!B$18,1)),AVERAGE(OFFSET(I492,0,0,-ROW(),1)))</f>
        <v>-25255.636363636364</v>
      </c>
      <c r="K492" t="str">
        <f ca="1">IF(计算结果!B$20=1,IF(I492&gt;J492,"买","卖"),IF(计算结果!B$20=2,IF(ROW()&gt;计算结果!B$19+1,IF(AND(I492&gt;OFFSET(I492,-计算结果!B$19,0,1,1),'000300'!E492&lt;OFFSET('000300'!E492,-计算结果!B$19,0,1,1)),"买",IF(AND(I492&lt;OFFSET(I492,-计算结果!B$19,0,1,1),'000300'!E492&gt;OFFSET('000300'!E492,-计算结果!B$19,0,1,1)),"卖",K491)),"买"),""))</f>
        <v>卖</v>
      </c>
      <c r="L492" s="4" t="str">
        <f t="shared" ca="1" si="22"/>
        <v/>
      </c>
      <c r="M492" s="3">
        <f ca="1">IF(K491="买",E492/E491-1,0)-IF(L492=1,计算结果!B$17,0)</f>
        <v>0</v>
      </c>
      <c r="N492" s="2">
        <f t="shared" ca="1" si="23"/>
        <v>1.341511116488824</v>
      </c>
      <c r="O492" s="3">
        <f ca="1">1-N492/MAX(N$2:N492)</f>
        <v>6.7646917429553532E-3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1"/>
        <v>2.908618744917657E-2</v>
      </c>
      <c r="H493" s="3">
        <f>1-E493/MAX(E$2:E493)</f>
        <v>0</v>
      </c>
      <c r="I493" s="32">
        <v>-20393</v>
      </c>
      <c r="J493" s="32">
        <f ca="1">IF(ROW()&gt;计算结果!B$18+1,AVERAGE(OFFSET(I493,0,0,-计算结果!B$18,1)),AVERAGE(OFFSET(I493,0,0,-ROW(),1)))</f>
        <v>-25138.436363636363</v>
      </c>
      <c r="K493" t="str">
        <f ca="1">IF(计算结果!B$20=1,IF(I493&gt;J493,"买","卖"),IF(计算结果!B$20=2,IF(ROW()&gt;计算结果!B$19+1,IF(AND(I493&gt;OFFSET(I493,-计算结果!B$19,0,1,1),'000300'!E493&lt;OFFSET('000300'!E493,-计算结果!B$19,0,1,1)),"买",IF(AND(I493&lt;OFFSET(I493,-计算结果!B$19,0,1,1),'000300'!E493&gt;OFFSET('000300'!E493,-计算结果!B$19,0,1,1)),"卖",K492)),"买"),""))</f>
        <v>卖</v>
      </c>
      <c r="L493" s="4" t="str">
        <f t="shared" ca="1" si="22"/>
        <v/>
      </c>
      <c r="M493" s="3">
        <f ca="1">IF(K492="买",E493/E492-1,0)-IF(L493=1,计算结果!B$17,0)</f>
        <v>0</v>
      </c>
      <c r="N493" s="2">
        <f t="shared" ca="1" si="23"/>
        <v>1.341511116488824</v>
      </c>
      <c r="O493" s="3">
        <f ca="1">1-N493/MAX(N$2:N493)</f>
        <v>6.7646917429553532E-3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1"/>
        <v>-1.9091963447429139E-2</v>
      </c>
      <c r="H494" s="3">
        <f>1-E494/MAX(E$2:E494)</f>
        <v>1.9091963447429139E-2</v>
      </c>
      <c r="I494" s="32">
        <v>-20627</v>
      </c>
      <c r="J494" s="32">
        <f ca="1">IF(ROW()&gt;计算结果!B$18+1,AVERAGE(OFFSET(I494,0,0,-计算结果!B$18,1)),AVERAGE(OFFSET(I494,0,0,-ROW(),1)))</f>
        <v>-25016.49090909091</v>
      </c>
      <c r="K494" t="str">
        <f ca="1">IF(计算结果!B$20=1,IF(I494&gt;J494,"买","卖"),IF(计算结果!B$20=2,IF(ROW()&gt;计算结果!B$19+1,IF(AND(I494&gt;OFFSET(I494,-计算结果!B$19,0,1,1),'000300'!E494&lt;OFFSET('000300'!E494,-计算结果!B$19,0,1,1)),"买",IF(AND(I494&lt;OFFSET(I494,-计算结果!B$19,0,1,1),'000300'!E494&gt;OFFSET('000300'!E494,-计算结果!B$19,0,1,1)),"卖",K493)),"买"),""))</f>
        <v>卖</v>
      </c>
      <c r="L494" s="4" t="str">
        <f t="shared" ca="1" si="22"/>
        <v/>
      </c>
      <c r="M494" s="3">
        <f ca="1">IF(K493="买",E494/E493-1,0)-IF(L494=1,计算结果!B$17,0)</f>
        <v>0</v>
      </c>
      <c r="N494" s="2">
        <f t="shared" ca="1" si="23"/>
        <v>1.341511116488824</v>
      </c>
      <c r="O494" s="3">
        <f ca="1">1-N494/MAX(N$2:N494)</f>
        <v>6.7646917429553532E-3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1"/>
        <v>3.5341045419308159E-3</v>
      </c>
      <c r="H495" s="3">
        <f>1-E495/MAX(E$2:E495)</f>
        <v>1.5625331900232298E-2</v>
      </c>
      <c r="I495" s="32">
        <v>-20175</v>
      </c>
      <c r="J495" s="32">
        <f ca="1">IF(ROW()&gt;计算结果!B$18+1,AVERAGE(OFFSET(I495,0,0,-计算结果!B$18,1)),AVERAGE(OFFSET(I495,0,0,-ROW(),1)))</f>
        <v>-24887.127272727274</v>
      </c>
      <c r="K495" t="str">
        <f ca="1">IF(计算结果!B$20=1,IF(I495&gt;J495,"买","卖"),IF(计算结果!B$20=2,IF(ROW()&gt;计算结果!B$19+1,IF(AND(I495&gt;OFFSET(I495,-计算结果!B$19,0,1,1),'000300'!E495&lt;OFFSET('000300'!E495,-计算结果!B$19,0,1,1)),"买",IF(AND(I495&lt;OFFSET(I495,-计算结果!B$19,0,1,1),'000300'!E495&gt;OFFSET('000300'!E495,-计算结果!B$19,0,1,1)),"卖",K494)),"买"),""))</f>
        <v>卖</v>
      </c>
      <c r="L495" s="4" t="str">
        <f t="shared" ca="1" si="22"/>
        <v/>
      </c>
      <c r="M495" s="3">
        <f ca="1">IF(K494="买",E495/E494-1,0)-IF(L495=1,计算结果!B$17,0)</f>
        <v>0</v>
      </c>
      <c r="N495" s="2">
        <f t="shared" ca="1" si="23"/>
        <v>1.341511116488824</v>
      </c>
      <c r="O495" s="3">
        <f ca="1">1-N495/MAX(N$2:N495)</f>
        <v>6.7646917429553532E-3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1"/>
        <v>3.409448920844671E-2</v>
      </c>
      <c r="H496" s="3">
        <f>1-E496/MAX(E$2:E496)</f>
        <v>0</v>
      </c>
      <c r="I496" s="32">
        <v>-19432</v>
      </c>
      <c r="J496" s="32">
        <f ca="1">IF(ROW()&gt;计算结果!B$18+1,AVERAGE(OFFSET(I496,0,0,-计算结果!B$18,1)),AVERAGE(OFFSET(I496,0,0,-ROW(),1)))</f>
        <v>-24752.072727272727</v>
      </c>
      <c r="K496" t="str">
        <f ca="1">IF(计算结果!B$20=1,IF(I496&gt;J496,"买","卖"),IF(计算结果!B$20=2,IF(ROW()&gt;计算结果!B$19+1,IF(AND(I496&gt;OFFSET(I496,-计算结果!B$19,0,1,1),'000300'!E496&lt;OFFSET('000300'!E496,-计算结果!B$19,0,1,1)),"买",IF(AND(I496&lt;OFFSET(I496,-计算结果!B$19,0,1,1),'000300'!E496&gt;OFFSET('000300'!E496,-计算结果!B$19,0,1,1)),"卖",K495)),"买"),""))</f>
        <v>卖</v>
      </c>
      <c r="L496" s="4" t="str">
        <f t="shared" ca="1" si="22"/>
        <v/>
      </c>
      <c r="M496" s="3">
        <f ca="1">IF(K495="买",E496/E495-1,0)-IF(L496=1,计算结果!B$17,0)</f>
        <v>0</v>
      </c>
      <c r="N496" s="2">
        <f t="shared" ca="1" si="23"/>
        <v>1.341511116488824</v>
      </c>
      <c r="O496" s="3">
        <f ca="1">1-N496/MAX(N$2:N496)</f>
        <v>6.7646917429553532E-3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1"/>
        <v>3.9739742664090194E-2</v>
      </c>
      <c r="H497" s="3">
        <f>1-E497/MAX(E$2:E497)</f>
        <v>0</v>
      </c>
      <c r="I497" s="32">
        <v>-18623</v>
      </c>
      <c r="J497" s="32">
        <f ca="1">IF(ROW()&gt;计算结果!B$18+1,AVERAGE(OFFSET(I497,0,0,-计算结果!B$18,1)),AVERAGE(OFFSET(I497,0,0,-ROW(),1)))</f>
        <v>-24603.563636363637</v>
      </c>
      <c r="K497" t="str">
        <f ca="1">IF(计算结果!B$20=1,IF(I497&gt;J497,"买","卖"),IF(计算结果!B$20=2,IF(ROW()&gt;计算结果!B$19+1,IF(AND(I497&gt;OFFSET(I497,-计算结果!B$19,0,1,1),'000300'!E497&lt;OFFSET('000300'!E497,-计算结果!B$19,0,1,1)),"买",IF(AND(I497&lt;OFFSET(I497,-计算结果!B$19,0,1,1),'000300'!E497&gt;OFFSET('000300'!E497,-计算结果!B$19,0,1,1)),"卖",K496)),"买"),""))</f>
        <v>卖</v>
      </c>
      <c r="L497" s="4" t="str">
        <f t="shared" ca="1" si="22"/>
        <v/>
      </c>
      <c r="M497" s="3">
        <f ca="1">IF(K496="买",E497/E496-1,0)-IF(L497=1,计算结果!B$17,0)</f>
        <v>0</v>
      </c>
      <c r="N497" s="2">
        <f t="shared" ca="1" si="23"/>
        <v>1.341511116488824</v>
      </c>
      <c r="O497" s="3">
        <f ca="1">1-N497/MAX(N$2:N497)</f>
        <v>6.7646917429553532E-3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1"/>
        <v>6.7514681031264345E-3</v>
      </c>
      <c r="H498" s="3">
        <f>1-E498/MAX(E$2:E498)</f>
        <v>0</v>
      </c>
      <c r="I498" s="32">
        <v>-18719</v>
      </c>
      <c r="J498" s="32">
        <f ca="1">IF(ROW()&gt;计算结果!B$18+1,AVERAGE(OFFSET(I498,0,0,-计算结果!B$18,1)),AVERAGE(OFFSET(I498,0,0,-ROW(),1)))</f>
        <v>-24454.436363636363</v>
      </c>
      <c r="K498" t="str">
        <f ca="1">IF(计算结果!B$20=1,IF(I498&gt;J498,"买","卖"),IF(计算结果!B$20=2,IF(ROW()&gt;计算结果!B$19+1,IF(AND(I498&gt;OFFSET(I498,-计算结果!B$19,0,1,1),'000300'!E498&lt;OFFSET('000300'!E498,-计算结果!B$19,0,1,1)),"买",IF(AND(I498&lt;OFFSET(I498,-计算结果!B$19,0,1,1),'000300'!E498&gt;OFFSET('000300'!E498,-计算结果!B$19,0,1,1)),"卖",K497)),"买"),""))</f>
        <v>卖</v>
      </c>
      <c r="L498" s="4" t="str">
        <f t="shared" ca="1" si="22"/>
        <v/>
      </c>
      <c r="M498" s="3">
        <f ca="1">IF(K497="买",E498/E497-1,0)-IF(L498=1,计算结果!B$17,0)</f>
        <v>0</v>
      </c>
      <c r="N498" s="2">
        <f t="shared" ca="1" si="23"/>
        <v>1.341511116488824</v>
      </c>
      <c r="O498" s="3">
        <f ca="1">1-N498/MAX(N$2:N498)</f>
        <v>6.7646917429553532E-3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1"/>
        <v>1.1283306686654893E-2</v>
      </c>
      <c r="H499" s="3">
        <f>1-E499/MAX(E$2:E499)</f>
        <v>0</v>
      </c>
      <c r="I499" s="32">
        <v>-18594</v>
      </c>
      <c r="J499" s="32">
        <f ca="1">IF(ROW()&gt;计算结果!B$18+1,AVERAGE(OFFSET(I499,0,0,-计算结果!B$18,1)),AVERAGE(OFFSET(I499,0,0,-ROW(),1)))</f>
        <v>-24306.072727272727</v>
      </c>
      <c r="K499" t="str">
        <f ca="1">IF(计算结果!B$20=1,IF(I499&gt;J499,"买","卖"),IF(计算结果!B$20=2,IF(ROW()&gt;计算结果!B$19+1,IF(AND(I499&gt;OFFSET(I499,-计算结果!B$19,0,1,1),'000300'!E499&lt;OFFSET('000300'!E499,-计算结果!B$19,0,1,1)),"买",IF(AND(I499&lt;OFFSET(I499,-计算结果!B$19,0,1,1),'000300'!E499&gt;OFFSET('000300'!E499,-计算结果!B$19,0,1,1)),"卖",K498)),"买"),""))</f>
        <v>卖</v>
      </c>
      <c r="L499" s="4" t="str">
        <f t="shared" ca="1" si="22"/>
        <v/>
      </c>
      <c r="M499" s="3">
        <f ca="1">IF(K498="买",E499/E498-1,0)-IF(L499=1,计算结果!B$17,0)</f>
        <v>0</v>
      </c>
      <c r="N499" s="2">
        <f t="shared" ca="1" si="23"/>
        <v>1.341511116488824</v>
      </c>
      <c r="O499" s="3">
        <f ca="1">1-N499/MAX(N$2:N499)</f>
        <v>6.7646917429553532E-3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1"/>
        <v>-3.2959711089996513E-2</v>
      </c>
      <c r="H500" s="3">
        <f>1-E500/MAX(E$2:E500)</f>
        <v>3.2959711089996513E-2</v>
      </c>
      <c r="I500" s="32">
        <v>-19236</v>
      </c>
      <c r="J500" s="32">
        <f ca="1">IF(ROW()&gt;计算结果!B$18+1,AVERAGE(OFFSET(I500,0,0,-计算结果!B$18,1)),AVERAGE(OFFSET(I500,0,0,-ROW(),1)))</f>
        <v>-24165.672727272726</v>
      </c>
      <c r="K500" t="str">
        <f ca="1">IF(计算结果!B$20=1,IF(I500&gt;J500,"买","卖"),IF(计算结果!B$20=2,IF(ROW()&gt;计算结果!B$19+1,IF(AND(I500&gt;OFFSET(I500,-计算结果!B$19,0,1,1),'000300'!E500&lt;OFFSET('000300'!E500,-计算结果!B$19,0,1,1)),"买",IF(AND(I500&lt;OFFSET(I500,-计算结果!B$19,0,1,1),'000300'!E500&gt;OFFSET('000300'!E500,-计算结果!B$19,0,1,1)),"卖",K499)),"买"),""))</f>
        <v>卖</v>
      </c>
      <c r="L500" s="4" t="str">
        <f t="shared" ca="1" si="22"/>
        <v/>
      </c>
      <c r="M500" s="3">
        <f ca="1">IF(K499="买",E500/E499-1,0)-IF(L500=1,计算结果!B$17,0)</f>
        <v>0</v>
      </c>
      <c r="N500" s="2">
        <f t="shared" ca="1" si="23"/>
        <v>1.341511116488824</v>
      </c>
      <c r="O500" s="3">
        <f ca="1">1-N500/MAX(N$2:N500)</f>
        <v>6.7646917429553532E-3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1"/>
        <v>2.4498232653710206E-2</v>
      </c>
      <c r="H501" s="3">
        <f>1-E501/MAX(E$2:E501)</f>
        <v>9.2689331067681291E-3</v>
      </c>
      <c r="I501" s="32">
        <v>-19299</v>
      </c>
      <c r="J501" s="32">
        <f ca="1">IF(ROW()&gt;计算结果!B$18+1,AVERAGE(OFFSET(I501,0,0,-计算结果!B$18,1)),AVERAGE(OFFSET(I501,0,0,-ROW(),1)))</f>
        <v>-24019.763636363637</v>
      </c>
      <c r="K501" t="str">
        <f ca="1">IF(计算结果!B$20=1,IF(I501&gt;J501,"买","卖"),IF(计算结果!B$20=2,IF(ROW()&gt;计算结果!B$19+1,IF(AND(I501&gt;OFFSET(I501,-计算结果!B$19,0,1,1),'000300'!E501&lt;OFFSET('000300'!E501,-计算结果!B$19,0,1,1)),"买",IF(AND(I501&lt;OFFSET(I501,-计算结果!B$19,0,1,1),'000300'!E501&gt;OFFSET('000300'!E501,-计算结果!B$19,0,1,1)),"卖",K500)),"买"),""))</f>
        <v>卖</v>
      </c>
      <c r="L501" s="4" t="str">
        <f t="shared" ca="1" si="22"/>
        <v/>
      </c>
      <c r="M501" s="3">
        <f ca="1">IF(K500="买",E501/E500-1,0)-IF(L501=1,计算结果!B$17,0)</f>
        <v>0</v>
      </c>
      <c r="N501" s="2">
        <f t="shared" ca="1" si="23"/>
        <v>1.341511116488824</v>
      </c>
      <c r="O501" s="3">
        <f ca="1">1-N501/MAX(N$2:N501)</f>
        <v>6.7646917429553532E-3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1"/>
        <v>2.5468379415182429E-2</v>
      </c>
      <c r="H502" s="3">
        <f>1-E502/MAX(E$2:E502)</f>
        <v>0</v>
      </c>
      <c r="I502" s="32">
        <v>-18614</v>
      </c>
      <c r="J502" s="32">
        <f ca="1">IF(ROW()&gt;计算结果!B$18+1,AVERAGE(OFFSET(I502,0,0,-计算结果!B$18,1)),AVERAGE(OFFSET(I502,0,0,-ROW(),1)))</f>
        <v>-23857.363636363636</v>
      </c>
      <c r="K502" t="str">
        <f ca="1">IF(计算结果!B$20=1,IF(I502&gt;J502,"买","卖"),IF(计算结果!B$20=2,IF(ROW()&gt;计算结果!B$19+1,IF(AND(I502&gt;OFFSET(I502,-计算结果!B$19,0,1,1),'000300'!E502&lt;OFFSET('000300'!E502,-计算结果!B$19,0,1,1)),"买",IF(AND(I502&lt;OFFSET(I502,-计算结果!B$19,0,1,1),'000300'!E502&gt;OFFSET('000300'!E502,-计算结果!B$19,0,1,1)),"卖",K501)),"买"),""))</f>
        <v>卖</v>
      </c>
      <c r="L502" s="4" t="str">
        <f t="shared" ca="1" si="22"/>
        <v/>
      </c>
      <c r="M502" s="3">
        <f ca="1">IF(K501="买",E502/E501-1,0)-IF(L502=1,计算结果!B$17,0)</f>
        <v>0</v>
      </c>
      <c r="N502" s="2">
        <f t="shared" ca="1" si="23"/>
        <v>1.341511116488824</v>
      </c>
      <c r="O502" s="3">
        <f ca="1">1-N502/MAX(N$2:N502)</f>
        <v>6.7646917429553532E-3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1"/>
        <v>-9.7170265277928269E-3</v>
      </c>
      <c r="H503" s="3">
        <f>1-E503/MAX(E$2:E503)</f>
        <v>9.7170265277928269E-3</v>
      </c>
      <c r="I503" s="32">
        <v>-18803</v>
      </c>
      <c r="J503" s="32">
        <f ca="1">IF(ROW()&gt;计算结果!B$18+1,AVERAGE(OFFSET(I503,0,0,-计算结果!B$18,1)),AVERAGE(OFFSET(I503,0,0,-ROW(),1)))</f>
        <v>-23708.30909090909</v>
      </c>
      <c r="K503" t="str">
        <f ca="1">IF(计算结果!B$20=1,IF(I503&gt;J503,"买","卖"),IF(计算结果!B$20=2,IF(ROW()&gt;计算结果!B$19+1,IF(AND(I503&gt;OFFSET(I503,-计算结果!B$19,0,1,1),'000300'!E503&lt;OFFSET('000300'!E503,-计算结果!B$19,0,1,1)),"买",IF(AND(I503&lt;OFFSET(I503,-计算结果!B$19,0,1,1),'000300'!E503&gt;OFFSET('000300'!E503,-计算结果!B$19,0,1,1)),"卖",K502)),"买"),""))</f>
        <v>卖</v>
      </c>
      <c r="L503" s="4" t="str">
        <f t="shared" ca="1" si="22"/>
        <v/>
      </c>
      <c r="M503" s="3">
        <f ca="1">IF(K502="买",E503/E502-1,0)-IF(L503=1,计算结果!B$17,0)</f>
        <v>0</v>
      </c>
      <c r="N503" s="2">
        <f t="shared" ca="1" si="23"/>
        <v>1.341511116488824</v>
      </c>
      <c r="O503" s="3">
        <f ca="1">1-N503/MAX(N$2:N503)</f>
        <v>6.7646917429553532E-3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1"/>
        <v>-6.5265608100694483E-2</v>
      </c>
      <c r="H504" s="3">
        <f>1-E504/MAX(E$2:E504)</f>
        <v>7.4348446983220295E-2</v>
      </c>
      <c r="I504" s="32">
        <v>-19485</v>
      </c>
      <c r="J504" s="32">
        <f ca="1">IF(ROW()&gt;计算结果!B$18+1,AVERAGE(OFFSET(I504,0,0,-计算结果!B$18,1)),AVERAGE(OFFSET(I504,0,0,-ROW(),1)))</f>
        <v>-23559.4</v>
      </c>
      <c r="K504" t="str">
        <f ca="1">IF(计算结果!B$20=1,IF(I504&gt;J504,"买","卖"),IF(计算结果!B$20=2,IF(ROW()&gt;计算结果!B$19+1,IF(AND(I504&gt;OFFSET(I504,-计算结果!B$19,0,1,1),'000300'!E504&lt;OFFSET('000300'!E504,-计算结果!B$19,0,1,1)),"买",IF(AND(I504&lt;OFFSET(I504,-计算结果!B$19,0,1,1),'000300'!E504&gt;OFFSET('000300'!E504,-计算结果!B$19,0,1,1)),"卖",K503)),"买"),""))</f>
        <v>卖</v>
      </c>
      <c r="L504" s="4" t="str">
        <f t="shared" ca="1" si="22"/>
        <v/>
      </c>
      <c r="M504" s="3">
        <f ca="1">IF(K503="买",E504/E503-1,0)-IF(L504=1,计算结果!B$17,0)</f>
        <v>0</v>
      </c>
      <c r="N504" s="2">
        <f t="shared" ca="1" si="23"/>
        <v>1.341511116488824</v>
      </c>
      <c r="O504" s="3">
        <f ca="1">1-N504/MAX(N$2:N504)</f>
        <v>6.7646917429553532E-3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1"/>
        <v>4.1252153790041213E-3</v>
      </c>
      <c r="H505" s="3">
        <f>1-E505/MAX(E$2:E505)</f>
        <v>7.052993496111637E-2</v>
      </c>
      <c r="I505" s="32">
        <v>-19338</v>
      </c>
      <c r="J505" s="32">
        <f ca="1">IF(ROW()&gt;计算结果!B$18+1,AVERAGE(OFFSET(I505,0,0,-计算结果!B$18,1)),AVERAGE(OFFSET(I505,0,0,-ROW(),1)))</f>
        <v>-23395.545454545456</v>
      </c>
      <c r="K505" t="str">
        <f ca="1">IF(计算结果!B$20=1,IF(I505&gt;J505,"买","卖"),IF(计算结果!B$20=2,IF(ROW()&gt;计算结果!B$19+1,IF(AND(I505&gt;OFFSET(I505,-计算结果!B$19,0,1,1),'000300'!E505&lt;OFFSET('000300'!E505,-计算结果!B$19,0,1,1)),"买",IF(AND(I505&lt;OFFSET(I505,-计算结果!B$19,0,1,1),'000300'!E505&gt;OFFSET('000300'!E505,-计算结果!B$19,0,1,1)),"卖",K504)),"买"),""))</f>
        <v>卖</v>
      </c>
      <c r="L505" s="4" t="str">
        <f t="shared" ca="1" si="22"/>
        <v/>
      </c>
      <c r="M505" s="3">
        <f ca="1">IF(K504="买",E505/E504-1,0)-IF(L505=1,计算结果!B$17,0)</f>
        <v>0</v>
      </c>
      <c r="N505" s="2">
        <f t="shared" ca="1" si="23"/>
        <v>1.341511116488824</v>
      </c>
      <c r="O505" s="3">
        <f ca="1">1-N505/MAX(N$2:N505)</f>
        <v>6.7646917429553532E-3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1"/>
        <v>-4.0569145405127904E-2</v>
      </c>
      <c r="H506" s="3">
        <f>1-E506/MAX(E$2:E506)</f>
        <v>0.10823774117939244</v>
      </c>
      <c r="I506" s="32">
        <v>-19766</v>
      </c>
      <c r="J506" s="32">
        <f ca="1">IF(ROW()&gt;计算结果!B$18+1,AVERAGE(OFFSET(I506,0,0,-计算结果!B$18,1)),AVERAGE(OFFSET(I506,0,0,-ROW(),1)))</f>
        <v>-23247.963636363635</v>
      </c>
      <c r="K506" t="str">
        <f ca="1">IF(计算结果!B$20=1,IF(I506&gt;J506,"买","卖"),IF(计算结果!B$20=2,IF(ROW()&gt;计算结果!B$19+1,IF(AND(I506&gt;OFFSET(I506,-计算结果!B$19,0,1,1),'000300'!E506&lt;OFFSET('000300'!E506,-计算结果!B$19,0,1,1)),"买",IF(AND(I506&lt;OFFSET(I506,-计算结果!B$19,0,1,1),'000300'!E506&gt;OFFSET('000300'!E506,-计算结果!B$19,0,1,1)),"卖",K505)),"买"),""))</f>
        <v>卖</v>
      </c>
      <c r="L506" s="4" t="str">
        <f t="shared" ca="1" si="22"/>
        <v/>
      </c>
      <c r="M506" s="3">
        <f ca="1">IF(K505="买",E506/E505-1,0)-IF(L506=1,计算结果!B$17,0)</f>
        <v>0</v>
      </c>
      <c r="N506" s="2">
        <f t="shared" ca="1" si="23"/>
        <v>1.341511116488824</v>
      </c>
      <c r="O506" s="3">
        <f ca="1">1-N506/MAX(N$2:N506)</f>
        <v>6.7646917429553532E-3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1"/>
        <v>-1.1401218450826756E-2</v>
      </c>
      <c r="H507" s="3">
        <f>1-E507/MAX(E$2:E507)</f>
        <v>0.11840491749840887</v>
      </c>
      <c r="I507" s="32">
        <v>-19415</v>
      </c>
      <c r="J507" s="32">
        <f ca="1">IF(ROW()&gt;计算结果!B$18+1,AVERAGE(OFFSET(I507,0,0,-计算结果!B$18,1)),AVERAGE(OFFSET(I507,0,0,-ROW(),1)))</f>
        <v>-23106.909090909092</v>
      </c>
      <c r="K507" t="str">
        <f ca="1">IF(计算结果!B$20=1,IF(I507&gt;J507,"买","卖"),IF(计算结果!B$20=2,IF(ROW()&gt;计算结果!B$19+1,IF(AND(I507&gt;OFFSET(I507,-计算结果!B$19,0,1,1),'000300'!E507&lt;OFFSET('000300'!E507,-计算结果!B$19,0,1,1)),"买",IF(AND(I507&lt;OFFSET(I507,-计算结果!B$19,0,1,1),'000300'!E507&gt;OFFSET('000300'!E507,-计算结果!B$19,0,1,1)),"卖",K506)),"买"),""))</f>
        <v>卖</v>
      </c>
      <c r="L507" s="4" t="str">
        <f t="shared" ca="1" si="22"/>
        <v/>
      </c>
      <c r="M507" s="3">
        <f ca="1">IF(K506="买",E507/E506-1,0)-IF(L507=1,计算结果!B$17,0)</f>
        <v>0</v>
      </c>
      <c r="N507" s="2">
        <f t="shared" ca="1" si="23"/>
        <v>1.341511116488824</v>
      </c>
      <c r="O507" s="3">
        <f ca="1">1-N507/MAX(N$2:N507)</f>
        <v>6.7646917429553532E-3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1"/>
        <v>1.9473545206444065E-2</v>
      </c>
      <c r="H508" s="3">
        <f>1-E508/MAX(E$2:E508)</f>
        <v>0.10123713580553528</v>
      </c>
      <c r="I508" s="32">
        <v>-18835</v>
      </c>
      <c r="J508" s="32">
        <f ca="1">IF(ROW()&gt;计算结果!B$18+1,AVERAGE(OFFSET(I508,0,0,-计算结果!B$18,1)),AVERAGE(OFFSET(I508,0,0,-ROW(),1)))</f>
        <v>-22945.290909090909</v>
      </c>
      <c r="K508" t="str">
        <f ca="1">IF(计算结果!B$20=1,IF(I508&gt;J508,"买","卖"),IF(计算结果!B$20=2,IF(ROW()&gt;计算结果!B$19+1,IF(AND(I508&gt;OFFSET(I508,-计算结果!B$19,0,1,1),'000300'!E508&lt;OFFSET('000300'!E508,-计算结果!B$19,0,1,1)),"买",IF(AND(I508&lt;OFFSET(I508,-计算结果!B$19,0,1,1),'000300'!E508&gt;OFFSET('000300'!E508,-计算结果!B$19,0,1,1)),"卖",K507)),"买"),""))</f>
        <v>卖</v>
      </c>
      <c r="L508" s="4" t="str">
        <f t="shared" ca="1" si="22"/>
        <v/>
      </c>
      <c r="M508" s="3">
        <f ca="1">IF(K507="买",E508/E507-1,0)-IF(L508=1,计算结果!B$17,0)</f>
        <v>0</v>
      </c>
      <c r="N508" s="2">
        <f t="shared" ca="1" si="23"/>
        <v>1.341511116488824</v>
      </c>
      <c r="O508" s="3">
        <f ca="1">1-N508/MAX(N$2:N508)</f>
        <v>6.7646917429553532E-3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1"/>
        <v>2.320771661974752E-2</v>
      </c>
      <c r="H509" s="3">
        <f>1-E509/MAX(E$2:E509)</f>
        <v>8.0378901944957559E-2</v>
      </c>
      <c r="I509" s="32">
        <v>-18395</v>
      </c>
      <c r="J509" s="32">
        <f ca="1">IF(ROW()&gt;计算结果!B$18+1,AVERAGE(OFFSET(I509,0,0,-计算结果!B$18,1)),AVERAGE(OFFSET(I509,0,0,-ROW(),1)))</f>
        <v>-22784.290909090909</v>
      </c>
      <c r="K509" t="str">
        <f ca="1">IF(计算结果!B$20=1,IF(I509&gt;J509,"买","卖"),IF(计算结果!B$20=2,IF(ROW()&gt;计算结果!B$19+1,IF(AND(I509&gt;OFFSET(I509,-计算结果!B$19,0,1,1),'000300'!E509&lt;OFFSET('000300'!E509,-计算结果!B$19,0,1,1)),"买",IF(AND(I509&lt;OFFSET(I509,-计算结果!B$19,0,1,1),'000300'!E509&gt;OFFSET('000300'!E509,-计算结果!B$19,0,1,1)),"卖",K508)),"买"),""))</f>
        <v>卖</v>
      </c>
      <c r="L509" s="4" t="str">
        <f t="shared" ca="1" si="22"/>
        <v/>
      </c>
      <c r="M509" s="3">
        <f ca="1">IF(K508="买",E509/E508-1,0)-IF(L509=1,计算结果!B$17,0)</f>
        <v>0</v>
      </c>
      <c r="N509" s="2">
        <f t="shared" ca="1" si="23"/>
        <v>1.341511116488824</v>
      </c>
      <c r="O509" s="3">
        <f ca="1">1-N509/MAX(N$2:N509)</f>
        <v>6.7646917429553532E-3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1"/>
        <v>1.7220935188350106E-2</v>
      </c>
      <c r="H510" s="3">
        <f>1-E510/MAX(E$2:E510)</f>
        <v>6.4542166617512442E-2</v>
      </c>
      <c r="I510" s="32">
        <v>-17895</v>
      </c>
      <c r="J510" s="32">
        <f ca="1">IF(ROW()&gt;计算结果!B$18+1,AVERAGE(OFFSET(I510,0,0,-计算结果!B$18,1)),AVERAGE(OFFSET(I510,0,0,-ROW(),1)))</f>
        <v>-22610.436363636363</v>
      </c>
      <c r="K510" t="str">
        <f ca="1">IF(计算结果!B$20=1,IF(I510&gt;J510,"买","卖"),IF(计算结果!B$20=2,IF(ROW()&gt;计算结果!B$19+1,IF(AND(I510&gt;OFFSET(I510,-计算结果!B$19,0,1,1),'000300'!E510&lt;OFFSET('000300'!E510,-计算结果!B$19,0,1,1)),"买",IF(AND(I510&lt;OFFSET(I510,-计算结果!B$19,0,1,1),'000300'!E510&gt;OFFSET('000300'!E510,-计算结果!B$19,0,1,1)),"卖",K509)),"买"),""))</f>
        <v>卖</v>
      </c>
      <c r="L510" s="4" t="str">
        <f t="shared" ca="1" si="22"/>
        <v/>
      </c>
      <c r="M510" s="3">
        <f ca="1">IF(K509="买",E510/E509-1,0)-IF(L510=1,计算结果!B$17,0)</f>
        <v>0</v>
      </c>
      <c r="N510" s="2">
        <f t="shared" ca="1" si="23"/>
        <v>1.341511116488824</v>
      </c>
      <c r="O510" s="3">
        <f ca="1">1-N510/MAX(N$2:N510)</f>
        <v>6.7646917429553532E-3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1"/>
        <v>-5.5380403219115193E-3</v>
      </c>
      <c r="H511" s="3">
        <f>1-E511/MAX(E$2:E511)</f>
        <v>6.9722769818232666E-2</v>
      </c>
      <c r="I511" s="32">
        <v>-17928</v>
      </c>
      <c r="J511" s="32">
        <f ca="1">IF(ROW()&gt;计算结果!B$18+1,AVERAGE(OFFSET(I511,0,0,-计算结果!B$18,1)),AVERAGE(OFFSET(I511,0,0,-ROW(),1)))</f>
        <v>-22439.163636363635</v>
      </c>
      <c r="K511" t="str">
        <f ca="1">IF(计算结果!B$20=1,IF(I511&gt;J511,"买","卖"),IF(计算结果!B$20=2,IF(ROW()&gt;计算结果!B$19+1,IF(AND(I511&gt;OFFSET(I511,-计算结果!B$19,0,1,1),'000300'!E511&lt;OFFSET('000300'!E511,-计算结果!B$19,0,1,1)),"买",IF(AND(I511&lt;OFFSET(I511,-计算结果!B$19,0,1,1),'000300'!E511&gt;OFFSET('000300'!E511,-计算结果!B$19,0,1,1)),"卖",K510)),"买"),""))</f>
        <v>卖</v>
      </c>
      <c r="L511" s="4" t="str">
        <f t="shared" ca="1" si="22"/>
        <v/>
      </c>
      <c r="M511" s="3">
        <f ca="1">IF(K510="买",E511/E510-1,0)-IF(L511=1,计算结果!B$17,0)</f>
        <v>0</v>
      </c>
      <c r="N511" s="2">
        <f t="shared" ca="1" si="23"/>
        <v>1.341511116488824</v>
      </c>
      <c r="O511" s="3">
        <f ca="1">1-N511/MAX(N$2:N511)</f>
        <v>6.7646917429553532E-3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1"/>
        <v>3.6767129001981314E-2</v>
      </c>
      <c r="H512" s="3">
        <f>1-E512/MAX(E$2:E512)</f>
        <v>3.5519146888533637E-2</v>
      </c>
      <c r="I512" s="32">
        <v>-17186</v>
      </c>
      <c r="J512" s="32">
        <f ca="1">IF(ROW()&gt;计算结果!B$18+1,AVERAGE(OFFSET(I512,0,0,-计算结果!B$18,1)),AVERAGE(OFFSET(I512,0,0,-ROW(),1)))</f>
        <v>-22262.709090909091</v>
      </c>
      <c r="K512" t="str">
        <f ca="1">IF(计算结果!B$20=1,IF(I512&gt;J512,"买","卖"),IF(计算结果!B$20=2,IF(ROW()&gt;计算结果!B$19+1,IF(AND(I512&gt;OFFSET(I512,-计算结果!B$19,0,1,1),'000300'!E512&lt;OFFSET('000300'!E512,-计算结果!B$19,0,1,1)),"买",IF(AND(I512&lt;OFFSET(I512,-计算结果!B$19,0,1,1),'000300'!E512&gt;OFFSET('000300'!E512,-计算结果!B$19,0,1,1)),"卖",K511)),"买"),""))</f>
        <v>卖</v>
      </c>
      <c r="L512" s="4" t="str">
        <f t="shared" ca="1" si="22"/>
        <v/>
      </c>
      <c r="M512" s="3">
        <f ca="1">IF(K511="买",E512/E511-1,0)-IF(L512=1,计算结果!B$17,0)</f>
        <v>0</v>
      </c>
      <c r="N512" s="2">
        <f t="shared" ca="1" si="23"/>
        <v>1.341511116488824</v>
      </c>
      <c r="O512" s="3">
        <f ca="1">1-N512/MAX(N$2:N512)</f>
        <v>6.7646917429553532E-3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1"/>
        <v>1.4983563947710499E-2</v>
      </c>
      <c r="H513" s="3">
        <f>1-E513/MAX(E$2:E513)</f>
        <v>2.1067786349595607E-2</v>
      </c>
      <c r="I513" s="32">
        <v>-16700</v>
      </c>
      <c r="J513" s="32">
        <f ca="1">IF(ROW()&gt;计算结果!B$18+1,AVERAGE(OFFSET(I513,0,0,-计算结果!B$18,1)),AVERAGE(OFFSET(I513,0,0,-ROW(),1)))</f>
        <v>-22080.81818181818</v>
      </c>
      <c r="K513" t="str">
        <f ca="1">IF(计算结果!B$20=1,IF(I513&gt;J513,"买","卖"),IF(计算结果!B$20=2,IF(ROW()&gt;计算结果!B$19+1,IF(AND(I513&gt;OFFSET(I513,-计算结果!B$19,0,1,1),'000300'!E513&lt;OFFSET('000300'!E513,-计算结果!B$19,0,1,1)),"买",IF(AND(I513&lt;OFFSET(I513,-计算结果!B$19,0,1,1),'000300'!E513&gt;OFFSET('000300'!E513,-计算结果!B$19,0,1,1)),"卖",K512)),"买"),""))</f>
        <v>卖</v>
      </c>
      <c r="L513" s="4" t="str">
        <f t="shared" ca="1" si="22"/>
        <v/>
      </c>
      <c r="M513" s="3">
        <f ca="1">IF(K512="买",E513/E512-1,0)-IF(L513=1,计算结果!B$17,0)</f>
        <v>0</v>
      </c>
      <c r="N513" s="2">
        <f t="shared" ca="1" si="23"/>
        <v>1.341511116488824</v>
      </c>
      <c r="O513" s="3">
        <f ca="1">1-N513/MAX(N$2:N513)</f>
        <v>6.7646917429553532E-3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1"/>
        <v>2.6052175705513658E-2</v>
      </c>
      <c r="H514" s="3">
        <f>1-E514/MAX(E$2:E514)</f>
        <v>0</v>
      </c>
      <c r="I514" s="32">
        <v>-16037</v>
      </c>
      <c r="J514" s="32">
        <f ca="1">IF(ROW()&gt;计算结果!B$18+1,AVERAGE(OFFSET(I514,0,0,-计算结果!B$18,1)),AVERAGE(OFFSET(I514,0,0,-ROW(),1)))</f>
        <v>-21894.6</v>
      </c>
      <c r="K514" t="str">
        <f ca="1">IF(计算结果!B$20=1,IF(I514&gt;J514,"买","卖"),IF(计算结果!B$20=2,IF(ROW()&gt;计算结果!B$19+1,IF(AND(I514&gt;OFFSET(I514,-计算结果!B$19,0,1,1),'000300'!E514&lt;OFFSET('000300'!E514,-计算结果!B$19,0,1,1)),"买",IF(AND(I514&lt;OFFSET(I514,-计算结果!B$19,0,1,1),'000300'!E514&gt;OFFSET('000300'!E514,-计算结果!B$19,0,1,1)),"卖",K513)),"买"),""))</f>
        <v>卖</v>
      </c>
      <c r="L514" s="4" t="str">
        <f t="shared" ca="1" si="22"/>
        <v/>
      </c>
      <c r="M514" s="3">
        <f ca="1">IF(K513="买",E514/E513-1,0)-IF(L514=1,计算结果!B$17,0)</f>
        <v>0</v>
      </c>
      <c r="N514" s="2">
        <f t="shared" ca="1" si="23"/>
        <v>1.341511116488824</v>
      </c>
      <c r="O514" s="3">
        <f ca="1">1-N514/MAX(N$2:N514)</f>
        <v>6.7646917429553532E-3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2">
        <v>-15245</v>
      </c>
      <c r="J515" s="32">
        <f ca="1">IF(ROW()&gt;计算结果!B$18+1,AVERAGE(OFFSET(I515,0,0,-计算结果!B$18,1)),AVERAGE(OFFSET(I515,0,0,-ROW(),1)))</f>
        <v>-21706.381818181817</v>
      </c>
      <c r="K515" t="str">
        <f ca="1">IF(计算结果!B$20=1,IF(I515&gt;J515,"买","卖"),IF(计算结果!B$20=2,IF(ROW()&gt;计算结果!B$19+1,IF(AND(I515&gt;OFFSET(I515,-计算结果!B$19,0,1,1),'000300'!E515&lt;OFFSET('000300'!E515,-计算结果!B$19,0,1,1)),"买",IF(AND(I515&lt;OFFSET(I515,-计算结果!B$19,0,1,1),'000300'!E515&gt;OFFSET('000300'!E515,-计算结果!B$19,0,1,1)),"卖",K514)),"买"),""))</f>
        <v>卖</v>
      </c>
      <c r="L515" s="4" t="str">
        <f t="shared" ca="1" si="22"/>
        <v/>
      </c>
      <c r="M515" s="3">
        <f ca="1">IF(K514="买",E515/E514-1,0)-IF(L515=1,计算结果!B$17,0)</f>
        <v>0</v>
      </c>
      <c r="N515" s="2">
        <f t="shared" ca="1" si="23"/>
        <v>1.341511116488824</v>
      </c>
      <c r="O515" s="3">
        <f ca="1">1-N515/MAX(N$2:N515)</f>
        <v>6.7646917429553532E-3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24"/>
        <v>3.0390125270267632E-3</v>
      </c>
      <c r="H516" s="3">
        <f>1-E516/MAX(E$2:E516)</f>
        <v>0</v>
      </c>
      <c r="I516" s="32">
        <v>-15060</v>
      </c>
      <c r="J516" s="32">
        <f ca="1">IF(ROW()&gt;计算结果!B$18+1,AVERAGE(OFFSET(I516,0,0,-计算结果!B$18,1)),AVERAGE(OFFSET(I516,0,0,-ROW(),1)))</f>
        <v>-21513.872727272726</v>
      </c>
      <c r="K516" t="str">
        <f ca="1">IF(计算结果!B$20=1,IF(I516&gt;J516,"买","卖"),IF(计算结果!B$20=2,IF(ROW()&gt;计算结果!B$19+1,IF(AND(I516&gt;OFFSET(I516,-计算结果!B$19,0,1,1),'000300'!E516&lt;OFFSET('000300'!E516,-计算结果!B$19,0,1,1)),"买",IF(AND(I516&lt;OFFSET(I516,-计算结果!B$19,0,1,1),'000300'!E516&gt;OFFSET('000300'!E516,-计算结果!B$19,0,1,1)),"卖",K515)),"买"),""))</f>
        <v>卖</v>
      </c>
      <c r="L516" s="4" t="str">
        <f t="shared" ref="L516:L579" ca="1" si="25">IF(K515&lt;&gt;K516,1,"")</f>
        <v/>
      </c>
      <c r="M516" s="3">
        <f ca="1">IF(K515="买",E516/E515-1,0)-IF(L516=1,计算结果!B$17,0)</f>
        <v>0</v>
      </c>
      <c r="N516" s="2">
        <f t="shared" ref="N516:N579" ca="1" si="26">IFERROR(N515*(1+M516),N515)</f>
        <v>1.341511116488824</v>
      </c>
      <c r="O516" s="3">
        <f ca="1">1-N516/MAX(N$2:N516)</f>
        <v>6.7646917429553532E-3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24"/>
        <v>1.1558836495139557E-2</v>
      </c>
      <c r="H517" s="3">
        <f>1-E517/MAX(E$2:E517)</f>
        <v>0</v>
      </c>
      <c r="I517" s="32">
        <v>-14461</v>
      </c>
      <c r="J517" s="32">
        <f ca="1">IF(ROW()&gt;计算结果!B$18+1,AVERAGE(OFFSET(I517,0,0,-计算结果!B$18,1)),AVERAGE(OFFSET(I517,0,0,-ROW(),1)))</f>
        <v>-21313.745454545453</v>
      </c>
      <c r="K517" t="str">
        <f ca="1">IF(计算结果!B$20=1,IF(I517&gt;J517,"买","卖"),IF(计算结果!B$20=2,IF(ROW()&gt;计算结果!B$19+1,IF(AND(I517&gt;OFFSET(I517,-计算结果!B$19,0,1,1),'000300'!E517&lt;OFFSET('000300'!E517,-计算结果!B$19,0,1,1)),"买",IF(AND(I517&lt;OFFSET(I517,-计算结果!B$19,0,1,1),'000300'!E517&gt;OFFSET('000300'!E517,-计算结果!B$19,0,1,1)),"卖",K516)),"买"),""))</f>
        <v>卖</v>
      </c>
      <c r="L517" s="4" t="str">
        <f t="shared" ca="1" si="25"/>
        <v/>
      </c>
      <c r="M517" s="3">
        <f ca="1">IF(K516="买",E517/E516-1,0)-IF(L517=1,计算结果!B$17,0)</f>
        <v>0</v>
      </c>
      <c r="N517" s="2">
        <f t="shared" ca="1" si="26"/>
        <v>1.341511116488824</v>
      </c>
      <c r="O517" s="3">
        <f ca="1">1-N517/MAX(N$2:N517)</f>
        <v>6.7646917429553532E-3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24"/>
        <v>-9.2400135909708747E-2</v>
      </c>
      <c r="H518" s="3">
        <f>1-E518/MAX(E$2:E518)</f>
        <v>9.2400135909708747E-2</v>
      </c>
      <c r="I518" s="32">
        <v>-15258</v>
      </c>
      <c r="J518" s="32">
        <f ca="1">IF(ROW()&gt;计算结果!B$18+1,AVERAGE(OFFSET(I518,0,0,-计算结果!B$18,1)),AVERAGE(OFFSET(I518,0,0,-ROW(),1)))</f>
        <v>-21138.927272727273</v>
      </c>
      <c r="K518" t="str">
        <f ca="1">IF(计算结果!B$20=1,IF(I518&gt;J518,"买","卖"),IF(计算结果!B$20=2,IF(ROW()&gt;计算结果!B$19+1,IF(AND(I518&gt;OFFSET(I518,-计算结果!B$19,0,1,1),'000300'!E518&lt;OFFSET('000300'!E518,-计算结果!B$19,0,1,1)),"买",IF(AND(I518&lt;OFFSET(I518,-计算结果!B$19,0,1,1),'000300'!E518&gt;OFFSET('000300'!E518,-计算结果!B$19,0,1,1)),"卖",K517)),"买"),""))</f>
        <v>卖</v>
      </c>
      <c r="L518" s="4" t="str">
        <f t="shared" ca="1" si="25"/>
        <v/>
      </c>
      <c r="M518" s="3">
        <f ca="1">IF(K517="买",E518/E517-1,0)-IF(L518=1,计算结果!B$17,0)</f>
        <v>0</v>
      </c>
      <c r="N518" s="2">
        <f t="shared" ca="1" si="26"/>
        <v>1.341511116488824</v>
      </c>
      <c r="O518" s="3">
        <f ca="1">1-N518/MAX(N$2:N518)</f>
        <v>6.7646917429553532E-3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24"/>
        <v>3.543452872646502E-2</v>
      </c>
      <c r="H519" s="3">
        <f>1-E519/MAX(E$2:E519)</f>
        <v>6.0239762453465628E-2</v>
      </c>
      <c r="I519" s="32">
        <v>-14547</v>
      </c>
      <c r="J519" s="32">
        <f ca="1">IF(ROW()&gt;计算结果!B$18+1,AVERAGE(OFFSET(I519,0,0,-计算结果!B$18,1)),AVERAGE(OFFSET(I519,0,0,-ROW(),1)))</f>
        <v>-20950.400000000001</v>
      </c>
      <c r="K519" t="str">
        <f ca="1">IF(计算结果!B$20=1,IF(I519&gt;J519,"买","卖"),IF(计算结果!B$20=2,IF(ROW()&gt;计算结果!B$19+1,IF(AND(I519&gt;OFFSET(I519,-计算结果!B$19,0,1,1),'000300'!E519&lt;OFFSET('000300'!E519,-计算结果!B$19,0,1,1)),"买",IF(AND(I519&lt;OFFSET(I519,-计算结果!B$19,0,1,1),'000300'!E519&gt;OFFSET('000300'!E519,-计算结果!B$19,0,1,1)),"卖",K518)),"买"),""))</f>
        <v>卖</v>
      </c>
      <c r="L519" s="4" t="str">
        <f t="shared" ca="1" si="25"/>
        <v/>
      </c>
      <c r="M519" s="3">
        <f ca="1">IF(K518="买",E519/E518-1,0)-IF(L519=1,计算结果!B$17,0)</f>
        <v>0</v>
      </c>
      <c r="N519" s="2">
        <f t="shared" ca="1" si="26"/>
        <v>1.341511116488824</v>
      </c>
      <c r="O519" s="3">
        <f ca="1">1-N519/MAX(N$2:N519)</f>
        <v>6.7646917429553532E-3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24"/>
        <v>-2.79143430913672E-2</v>
      </c>
      <c r="H520" s="3">
        <f>1-E520/MAX(E$2:E520)</f>
        <v>8.6472552147964232E-2</v>
      </c>
      <c r="I520" s="32">
        <v>-14953</v>
      </c>
      <c r="J520" s="32">
        <f ca="1">IF(ROW()&gt;计算结果!B$18+1,AVERAGE(OFFSET(I520,0,0,-计算结果!B$18,1)),AVERAGE(OFFSET(I520,0,0,-ROW(),1)))</f>
        <v>-20779.454545454544</v>
      </c>
      <c r="K520" t="str">
        <f ca="1">IF(计算结果!B$20=1,IF(I520&gt;J520,"买","卖"),IF(计算结果!B$20=2,IF(ROW()&gt;计算结果!B$19+1,IF(AND(I520&gt;OFFSET(I520,-计算结果!B$19,0,1,1),'000300'!E520&lt;OFFSET('000300'!E520,-计算结果!B$19,0,1,1)),"买",IF(AND(I520&lt;OFFSET(I520,-计算结果!B$19,0,1,1),'000300'!E520&gt;OFFSET('000300'!E520,-计算结果!B$19,0,1,1)),"卖",K519)),"买"),""))</f>
        <v>买</v>
      </c>
      <c r="L520" s="4">
        <f t="shared" ca="1" si="25"/>
        <v>1</v>
      </c>
      <c r="M520" s="3">
        <f ca="1">IF(K519="买",E520/E519-1,0)-IF(L520=1,计算结果!B$17,0)</f>
        <v>0</v>
      </c>
      <c r="N520" s="2">
        <f t="shared" ca="1" si="26"/>
        <v>1.341511116488824</v>
      </c>
      <c r="O520" s="3">
        <f ca="1">1-N520/MAX(N$2:N520)</f>
        <v>6.7646917429553532E-3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24"/>
        <v>1.4226574059849506E-2</v>
      </c>
      <c r="H521" s="3">
        <f>1-E521/MAX(E$2:E521)</f>
        <v>7.3476186255391984E-2</v>
      </c>
      <c r="I521" s="32">
        <v>-14482</v>
      </c>
      <c r="J521" s="32">
        <f ca="1">IF(ROW()&gt;计算结果!B$18+1,AVERAGE(OFFSET(I521,0,0,-计算结果!B$18,1)),AVERAGE(OFFSET(I521,0,0,-ROW(),1)))</f>
        <v>-20602.727272727272</v>
      </c>
      <c r="K521" t="str">
        <f ca="1">IF(计算结果!B$20=1,IF(I521&gt;J521,"买","卖"),IF(计算结果!B$20=2,IF(ROW()&gt;计算结果!B$19+1,IF(AND(I521&gt;OFFSET(I521,-计算结果!B$19,0,1,1),'000300'!E521&lt;OFFSET('000300'!E521,-计算结果!B$19,0,1,1)),"买",IF(AND(I521&lt;OFFSET(I521,-计算结果!B$19,0,1,1),'000300'!E521&gt;OFFSET('000300'!E521,-计算结果!B$19,0,1,1)),"卖",K520)),"买"),""))</f>
        <v>买</v>
      </c>
      <c r="L521" s="4" t="str">
        <f t="shared" ca="1" si="25"/>
        <v/>
      </c>
      <c r="M521" s="3">
        <f ca="1">IF(K520="买",E521/E520-1,0)-IF(L521=1,计算结果!B$17,0)</f>
        <v>1.4226574059849506E-2</v>
      </c>
      <c r="N521" s="2">
        <f t="shared" ca="1" si="26"/>
        <v>1.3605962237396636</v>
      </c>
      <c r="O521" s="3">
        <f ca="1">1-N521/MAX(N$2:N521)</f>
        <v>0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24"/>
        <v>-1.3201898968800863E-2</v>
      </c>
      <c r="H522" s="3">
        <f>1-E522/MAX(E$2:E522)</f>
        <v>8.5708060036636446E-2</v>
      </c>
      <c r="I522" s="32">
        <v>-14634</v>
      </c>
      <c r="J522" s="32">
        <f ca="1">IF(ROW()&gt;计算结果!B$18+1,AVERAGE(OFFSET(I522,0,0,-计算结果!B$18,1)),AVERAGE(OFFSET(I522,0,0,-ROW(),1)))</f>
        <v>-20420.781818181818</v>
      </c>
      <c r="K522" t="str">
        <f ca="1">IF(计算结果!B$20=1,IF(I522&gt;J522,"买","卖"),IF(计算结果!B$20=2,IF(ROW()&gt;计算结果!B$19+1,IF(AND(I522&gt;OFFSET(I522,-计算结果!B$19,0,1,1),'000300'!E522&lt;OFFSET('000300'!E522,-计算结果!B$19,0,1,1)),"买",IF(AND(I522&lt;OFFSET(I522,-计算结果!B$19,0,1,1),'000300'!E522&gt;OFFSET('000300'!E522,-计算结果!B$19,0,1,1)),"卖",K521)),"买"),""))</f>
        <v>买</v>
      </c>
      <c r="L522" s="4" t="str">
        <f t="shared" ca="1" si="25"/>
        <v/>
      </c>
      <c r="M522" s="3">
        <f ca="1">IF(K521="买",E522/E521-1,0)-IF(L522=1,计算结果!B$17,0)</f>
        <v>-1.3201898968800863E-2</v>
      </c>
      <c r="N522" s="2">
        <f t="shared" ca="1" si="26"/>
        <v>1.3426337698565205</v>
      </c>
      <c r="O522" s="3">
        <f ca="1">1-N522/MAX(N$2:N522)</f>
        <v>1.3201898968800974E-2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24"/>
        <v>1.804807703959832E-2</v>
      </c>
      <c r="H523" s="3">
        <f>1-E523/MAX(E$2:E523)</f>
        <v>6.9206848667493936E-2</v>
      </c>
      <c r="I523" s="32">
        <v>-14522</v>
      </c>
      <c r="J523" s="32">
        <f ca="1">IF(ROW()&gt;计算结果!B$18+1,AVERAGE(OFFSET(I523,0,0,-计算结果!B$18,1)),AVERAGE(OFFSET(I523,0,0,-ROW(),1)))</f>
        <v>-20230.418181818182</v>
      </c>
      <c r="K523" t="str">
        <f ca="1">IF(计算结果!B$20=1,IF(I523&gt;J523,"买","卖"),IF(计算结果!B$20=2,IF(ROW()&gt;计算结果!B$19+1,IF(AND(I523&gt;OFFSET(I523,-计算结果!B$19,0,1,1),'000300'!E523&lt;OFFSET('000300'!E523,-计算结果!B$19,0,1,1)),"买",IF(AND(I523&lt;OFFSET(I523,-计算结果!B$19,0,1,1),'000300'!E523&gt;OFFSET('000300'!E523,-计算结果!B$19,0,1,1)),"卖",K522)),"买"),""))</f>
        <v>买</v>
      </c>
      <c r="L523" s="4" t="str">
        <f t="shared" ca="1" si="25"/>
        <v/>
      </c>
      <c r="M523" s="3">
        <f ca="1">IF(K522="买",E523/E522-1,0)-IF(L523=1,计算结果!B$17,0)</f>
        <v>1.804807703959832E-2</v>
      </c>
      <c r="N523" s="2">
        <f t="shared" ca="1" si="26"/>
        <v>1.3668657275708573</v>
      </c>
      <c r="O523" s="3">
        <f ca="1">1-N523/MAX(N$2:N523)</f>
        <v>0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24"/>
        <v>2.7437318721258208E-2</v>
      </c>
      <c r="H524" s="3">
        <f>1-E524/MAX(E$2:E524)</f>
        <v>4.3668380310819543E-2</v>
      </c>
      <c r="I524" s="32">
        <v>-13753</v>
      </c>
      <c r="J524" s="32">
        <f ca="1">IF(ROW()&gt;计算结果!B$18+1,AVERAGE(OFFSET(I524,0,0,-计算结果!B$18,1)),AVERAGE(OFFSET(I524,0,0,-ROW(),1)))</f>
        <v>-20013.745454545453</v>
      </c>
      <c r="K524" t="str">
        <f ca="1">IF(计算结果!B$20=1,IF(I524&gt;J524,"买","卖"),IF(计算结果!B$20=2,IF(ROW()&gt;计算结果!B$19+1,IF(AND(I524&gt;OFFSET(I524,-计算结果!B$19,0,1,1),'000300'!E524&lt;OFFSET('000300'!E524,-计算结果!B$19,0,1,1)),"买",IF(AND(I524&lt;OFFSET(I524,-计算结果!B$19,0,1,1),'000300'!E524&gt;OFFSET('000300'!E524,-计算结果!B$19,0,1,1)),"卖",K523)),"买"),""))</f>
        <v>买</v>
      </c>
      <c r="L524" s="4" t="str">
        <f t="shared" ca="1" si="25"/>
        <v/>
      </c>
      <c r="M524" s="3">
        <f ca="1">IF(K523="买",E524/E523-1,0)-IF(L524=1,计算结果!B$17,0)</f>
        <v>2.7437318721258208E-2</v>
      </c>
      <c r="N524" s="2">
        <f t="shared" ca="1" si="26"/>
        <v>1.4043688581873834</v>
      </c>
      <c r="O524" s="3">
        <f ca="1">1-N524/MAX(N$2:N524)</f>
        <v>0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24"/>
        <v>1.4748362580326191E-2</v>
      </c>
      <c r="H525" s="3">
        <f>1-E525/MAX(E$2:E525)</f>
        <v>2.9564054836612841E-2</v>
      </c>
      <c r="I525" s="32">
        <v>-13116</v>
      </c>
      <c r="J525" s="32">
        <f ca="1">IF(ROW()&gt;计算结果!B$18+1,AVERAGE(OFFSET(I525,0,0,-计算结果!B$18,1)),AVERAGE(OFFSET(I525,0,0,-ROW(),1)))</f>
        <v>-19799.672727272726</v>
      </c>
      <c r="K525" t="str">
        <f ca="1">IF(计算结果!B$20=1,IF(I525&gt;J525,"买","卖"),IF(计算结果!B$20=2,IF(ROW()&gt;计算结果!B$19+1,IF(AND(I525&gt;OFFSET(I525,-计算结果!B$19,0,1,1),'000300'!E525&lt;OFFSET('000300'!E525,-计算结果!B$19,0,1,1)),"买",IF(AND(I525&lt;OFFSET(I525,-计算结果!B$19,0,1,1),'000300'!E525&gt;OFFSET('000300'!E525,-计算结果!B$19,0,1,1)),"卖",K524)),"买"),""))</f>
        <v>买</v>
      </c>
      <c r="L525" s="4" t="str">
        <f t="shared" ca="1" si="25"/>
        <v/>
      </c>
      <c r="M525" s="3">
        <f ca="1">IF(K524="买",E525/E524-1,0)-IF(L525=1,计算结果!B$17,0)</f>
        <v>1.4748362580326191E-2</v>
      </c>
      <c r="N525" s="2">
        <f t="shared" ca="1" si="26"/>
        <v>1.4250809993044498</v>
      </c>
      <c r="O525" s="3">
        <f ca="1">1-N525/MAX(N$2:N525)</f>
        <v>0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24"/>
        <v>-6.18047441991465E-3</v>
      </c>
      <c r="H526" s="3">
        <f>1-E526/MAX(E$2:E526)</f>
        <v>3.556180937186082E-2</v>
      </c>
      <c r="I526" s="32">
        <v>-13245</v>
      </c>
      <c r="J526" s="32">
        <f ca="1">IF(ROW()&gt;计算结果!B$18+1,AVERAGE(OFFSET(I526,0,0,-计算结果!B$18,1)),AVERAGE(OFFSET(I526,0,0,-ROW(),1)))</f>
        <v>-19585.454545454544</v>
      </c>
      <c r="K526" t="str">
        <f ca="1">IF(计算结果!B$20=1,IF(I526&gt;J526,"买","卖"),IF(计算结果!B$20=2,IF(ROW()&gt;计算结果!B$19+1,IF(AND(I526&gt;OFFSET(I526,-计算结果!B$19,0,1,1),'000300'!E526&lt;OFFSET('000300'!E526,-计算结果!B$19,0,1,1)),"买",IF(AND(I526&lt;OFFSET(I526,-计算结果!B$19,0,1,1),'000300'!E526&gt;OFFSET('000300'!E526,-计算结果!B$19,0,1,1)),"卖",K525)),"买"),""))</f>
        <v>买</v>
      </c>
      <c r="L526" s="4" t="str">
        <f t="shared" ca="1" si="25"/>
        <v/>
      </c>
      <c r="M526" s="3">
        <f ca="1">IF(K525="买",E526/E525-1,0)-IF(L526=1,计算结果!B$17,0)</f>
        <v>-6.18047441991465E-3</v>
      </c>
      <c r="N526" s="2">
        <f t="shared" ca="1" si="26"/>
        <v>1.4162733226419422</v>
      </c>
      <c r="O526" s="3">
        <f ca="1">1-N526/MAX(N$2:N526)</f>
        <v>6.18047441991465E-3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24"/>
        <v>1.8304427910040832E-3</v>
      </c>
      <c r="H527" s="3">
        <f>1-E527/MAX(E$2:E527)</f>
        <v>3.379646043845641E-2</v>
      </c>
      <c r="I527" s="32">
        <v>-12801</v>
      </c>
      <c r="J527" s="32">
        <f ca="1">IF(ROW()&gt;计算结果!B$18+1,AVERAGE(OFFSET(I527,0,0,-计算结果!B$18,1)),AVERAGE(OFFSET(I527,0,0,-ROW(),1)))</f>
        <v>-19362.49090909091</v>
      </c>
      <c r="K527" t="str">
        <f ca="1">IF(计算结果!B$20=1,IF(I527&gt;J527,"买","卖"),IF(计算结果!B$20=2,IF(ROW()&gt;计算结果!B$19+1,IF(AND(I527&gt;OFFSET(I527,-计算结果!B$19,0,1,1),'000300'!E527&lt;OFFSET('000300'!E527,-计算结果!B$19,0,1,1)),"买",IF(AND(I527&lt;OFFSET(I527,-计算结果!B$19,0,1,1),'000300'!E527&gt;OFFSET('000300'!E527,-计算结果!B$19,0,1,1)),"卖",K526)),"买"),""))</f>
        <v>买</v>
      </c>
      <c r="L527" s="4" t="str">
        <f t="shared" ca="1" si="25"/>
        <v/>
      </c>
      <c r="M527" s="3">
        <f ca="1">IF(K526="买",E527/E526-1,0)-IF(L527=1,计算结果!B$17,0)</f>
        <v>1.8304427910040832E-3</v>
      </c>
      <c r="N527" s="2">
        <f t="shared" ca="1" si="26"/>
        <v>1.4188657299354634</v>
      </c>
      <c r="O527" s="3">
        <f ca="1">1-N527/MAX(N$2:N527)</f>
        <v>4.3613446337575912E-3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24"/>
        <v>9.1737157753510878E-3</v>
      </c>
      <c r="H528" s="3">
        <f>1-E528/MAX(E$2:E528)</f>
        <v>2.4932783785380774E-2</v>
      </c>
      <c r="I528" s="32">
        <v>-12482</v>
      </c>
      <c r="J528" s="32">
        <f ca="1">IF(ROW()&gt;计算结果!B$18+1,AVERAGE(OFFSET(I528,0,0,-计算结果!B$18,1)),AVERAGE(OFFSET(I528,0,0,-ROW(),1)))</f>
        <v>-19143.890909090907</v>
      </c>
      <c r="K528" t="str">
        <f ca="1">IF(计算结果!B$20=1,IF(I528&gt;J528,"买","卖"),IF(计算结果!B$20=2,IF(ROW()&gt;计算结果!B$19+1,IF(AND(I528&gt;OFFSET(I528,-计算结果!B$19,0,1,1),'000300'!E528&lt;OFFSET('000300'!E528,-计算结果!B$19,0,1,1)),"买",IF(AND(I528&lt;OFFSET(I528,-计算结果!B$19,0,1,1),'000300'!E528&gt;OFFSET('000300'!E528,-计算结果!B$19,0,1,1)),"卖",K527)),"买"),""))</f>
        <v>买</v>
      </c>
      <c r="L528" s="4" t="str">
        <f t="shared" ca="1" si="25"/>
        <v/>
      </c>
      <c r="M528" s="3">
        <f ca="1">IF(K527="买",E528/E527-1,0)-IF(L528=1,计算结果!B$17,0)</f>
        <v>9.1737157753510878E-3</v>
      </c>
      <c r="N528" s="2">
        <f t="shared" ca="1" si="26"/>
        <v>1.4318820008652775</v>
      </c>
      <c r="O528" s="3">
        <f ca="1">1-N528/MAX(N$2:N528)</f>
        <v>0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24"/>
        <v>-1.6214864951878072E-2</v>
      </c>
      <c r="H529" s="3">
        <f>1-E529/MAX(E$2:E529)</f>
        <v>4.0743367015304455E-2</v>
      </c>
      <c r="I529" s="32">
        <v>-12762</v>
      </c>
      <c r="J529" s="32">
        <f ca="1">IF(ROW()&gt;计算结果!B$18+1,AVERAGE(OFFSET(I529,0,0,-计算结果!B$18,1)),AVERAGE(OFFSET(I529,0,0,-ROW(),1)))</f>
        <v>-18935.745454545453</v>
      </c>
      <c r="K529" t="str">
        <f ca="1">IF(计算结果!B$20=1,IF(I529&gt;J529,"买","卖"),IF(计算结果!B$20=2,IF(ROW()&gt;计算结果!B$19+1,IF(AND(I529&gt;OFFSET(I529,-计算结果!B$19,0,1,1),'000300'!E529&lt;OFFSET('000300'!E529,-计算结果!B$19,0,1,1)),"买",IF(AND(I529&lt;OFFSET(I529,-计算结果!B$19,0,1,1),'000300'!E529&gt;OFFSET('000300'!E529,-计算结果!B$19,0,1,1)),"卖",K528)),"买"),""))</f>
        <v>买</v>
      </c>
      <c r="L529" s="4" t="str">
        <f t="shared" ca="1" si="25"/>
        <v/>
      </c>
      <c r="M529" s="3">
        <f ca="1">IF(K528="买",E529/E528-1,0)-IF(L529=1,计算结果!B$17,0)</f>
        <v>-1.6214864951878072E-2</v>
      </c>
      <c r="N529" s="2">
        <f t="shared" ca="1" si="26"/>
        <v>1.4086642275942221</v>
      </c>
      <c r="O529" s="3">
        <f ca="1">1-N529/MAX(N$2:N529)</f>
        <v>1.6214864951878072E-2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24"/>
        <v>1.8553454276650116E-2</v>
      </c>
      <c r="H530" s="3">
        <f>1-E530/MAX(E$2:E530)</f>
        <v>2.2945842935649607E-2</v>
      </c>
      <c r="I530" s="32">
        <v>-12107</v>
      </c>
      <c r="J530" s="32">
        <f ca="1">IF(ROW()&gt;计算结果!B$18+1,AVERAGE(OFFSET(I530,0,0,-计算结果!B$18,1)),AVERAGE(OFFSET(I530,0,0,-ROW(),1)))</f>
        <v>-18722.400000000001</v>
      </c>
      <c r="K530" t="str">
        <f ca="1">IF(计算结果!B$20=1,IF(I530&gt;J530,"买","卖"),IF(计算结果!B$20=2,IF(ROW()&gt;计算结果!B$19+1,IF(AND(I530&gt;OFFSET(I530,-计算结果!B$19,0,1,1),'000300'!E530&lt;OFFSET('000300'!E530,-计算结果!B$19,0,1,1)),"买",IF(AND(I530&lt;OFFSET(I530,-计算结果!B$19,0,1,1),'000300'!E530&gt;OFFSET('000300'!E530,-计算结果!B$19,0,1,1)),"卖",K529)),"买"),""))</f>
        <v>买</v>
      </c>
      <c r="L530" s="4" t="str">
        <f t="shared" ca="1" si="25"/>
        <v/>
      </c>
      <c r="M530" s="3">
        <f ca="1">IF(K529="买",E530/E529-1,0)-IF(L530=1,计算结果!B$17,0)</f>
        <v>1.8553454276650116E-2</v>
      </c>
      <c r="N530" s="2">
        <f t="shared" ca="1" si="26"/>
        <v>1.434799814932044</v>
      </c>
      <c r="O530" s="3">
        <f ca="1">1-N530/MAX(N$2:N530)</f>
        <v>0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24"/>
        <v>-1.5618680425620424E-2</v>
      </c>
      <c r="H531" s="3">
        <f>1-E531/MAX(E$2:E531)</f>
        <v>3.8206139573361608E-2</v>
      </c>
      <c r="I531" s="32">
        <v>-12526</v>
      </c>
      <c r="J531" s="32">
        <f ca="1">IF(ROW()&gt;计算结果!B$18+1,AVERAGE(OFFSET(I531,0,0,-计算结果!B$18,1)),AVERAGE(OFFSET(I531,0,0,-ROW(),1)))</f>
        <v>-18515.836363636365</v>
      </c>
      <c r="K531" t="str">
        <f ca="1">IF(计算结果!B$20=1,IF(I531&gt;J531,"买","卖"),IF(计算结果!B$20=2,IF(ROW()&gt;计算结果!B$19+1,IF(AND(I531&gt;OFFSET(I531,-计算结果!B$19,0,1,1),'000300'!E531&lt;OFFSET('000300'!E531,-计算结果!B$19,0,1,1)),"买",IF(AND(I531&lt;OFFSET(I531,-计算结果!B$19,0,1,1),'000300'!E531&gt;OFFSET('000300'!E531,-计算结果!B$19,0,1,1)),"卖",K530)),"买"),""))</f>
        <v>买</v>
      </c>
      <c r="L531" s="4" t="str">
        <f t="shared" ca="1" si="25"/>
        <v/>
      </c>
      <c r="M531" s="3">
        <f ca="1">IF(K530="买",E531/E530-1,0)-IF(L531=1,计算结果!B$17,0)</f>
        <v>-1.5618680425620424E-2</v>
      </c>
      <c r="N531" s="2">
        <f t="shared" ca="1" si="26"/>
        <v>1.4123901351478811</v>
      </c>
      <c r="O531" s="3">
        <f ca="1">1-N531/MAX(N$2:N531)</f>
        <v>1.5618680425620424E-2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24"/>
        <v>2.1188604693133772E-2</v>
      </c>
      <c r="H532" s="3">
        <f>1-E532/MAX(E$2:E532)</f>
        <v>1.7827069668498452E-2</v>
      </c>
      <c r="I532" s="32">
        <v>-12345</v>
      </c>
      <c r="J532" s="32">
        <f ca="1">IF(ROW()&gt;计算结果!B$18+1,AVERAGE(OFFSET(I532,0,0,-计算结果!B$18,1)),AVERAGE(OFFSET(I532,0,0,-ROW(),1)))</f>
        <v>-18312.745454545453</v>
      </c>
      <c r="K532" t="str">
        <f ca="1">IF(计算结果!B$20=1,IF(I532&gt;J532,"买","卖"),IF(计算结果!B$20=2,IF(ROW()&gt;计算结果!B$19+1,IF(AND(I532&gt;OFFSET(I532,-计算结果!B$19,0,1,1),'000300'!E532&lt;OFFSET('000300'!E532,-计算结果!B$19,0,1,1)),"买",IF(AND(I532&lt;OFFSET(I532,-计算结果!B$19,0,1,1),'000300'!E532&gt;OFFSET('000300'!E532,-计算结果!B$19,0,1,1)),"卖",K531)),"买"),""))</f>
        <v>买</v>
      </c>
      <c r="L532" s="4" t="str">
        <f t="shared" ca="1" si="25"/>
        <v/>
      </c>
      <c r="M532" s="3">
        <f ca="1">IF(K531="买",E532/E531-1,0)-IF(L532=1,计算结果!B$17,0)</f>
        <v>2.1188604693133772E-2</v>
      </c>
      <c r="N532" s="2">
        <f t="shared" ca="1" si="26"/>
        <v>1.4423167113940114</v>
      </c>
      <c r="O532" s="3">
        <f ca="1">1-N532/MAX(N$2:N532)</f>
        <v>0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24"/>
        <v>5.0236706637938333E-3</v>
      </c>
      <c r="H533" s="3">
        <f>1-E533/MAX(E$2:E533)</f>
        <v>1.2892956331619687E-2</v>
      </c>
      <c r="I533" s="32">
        <v>-11773</v>
      </c>
      <c r="J533" s="32">
        <f ca="1">IF(ROW()&gt;计算结果!B$18+1,AVERAGE(OFFSET(I533,0,0,-计算结果!B$18,1)),AVERAGE(OFFSET(I533,0,0,-ROW(),1)))</f>
        <v>-18093.672727272726</v>
      </c>
      <c r="K533" t="str">
        <f ca="1">IF(计算结果!B$20=1,IF(I533&gt;J533,"买","卖"),IF(计算结果!B$20=2,IF(ROW()&gt;计算结果!B$19+1,IF(AND(I533&gt;OFFSET(I533,-计算结果!B$19,0,1,1),'000300'!E533&lt;OFFSET('000300'!E533,-计算结果!B$19,0,1,1)),"买",IF(AND(I533&lt;OFFSET(I533,-计算结果!B$19,0,1,1),'000300'!E533&gt;OFFSET('000300'!E533,-计算结果!B$19,0,1,1)),"卖",K532)),"买"),""))</f>
        <v>买</v>
      </c>
      <c r="L533" s="4" t="str">
        <f t="shared" ca="1" si="25"/>
        <v/>
      </c>
      <c r="M533" s="3">
        <f ca="1">IF(K532="买",E533/E532-1,0)-IF(L533=1,计算结果!B$17,0)</f>
        <v>5.0236706637938333E-3</v>
      </c>
      <c r="N533" s="2">
        <f t="shared" ca="1" si="26"/>
        <v>1.449562435544941</v>
      </c>
      <c r="O533" s="3">
        <f ca="1">1-N533/MAX(N$2:N533)</f>
        <v>0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24"/>
        <v>1.1160705934292858E-2</v>
      </c>
      <c r="H534" s="3">
        <f>1-E534/MAX(E$2:E534)</f>
        <v>1.8761448915676215E-3</v>
      </c>
      <c r="I534" s="32">
        <v>-11271</v>
      </c>
      <c r="J534" s="32">
        <f ca="1">IF(ROW()&gt;计算结果!B$18+1,AVERAGE(OFFSET(I534,0,0,-计算结果!B$18,1)),AVERAGE(OFFSET(I534,0,0,-ROW(),1)))</f>
        <v>-17861.345454545455</v>
      </c>
      <c r="K534" t="str">
        <f ca="1">IF(计算结果!B$20=1,IF(I534&gt;J534,"买","卖"),IF(计算结果!B$20=2,IF(ROW()&gt;计算结果!B$19+1,IF(AND(I534&gt;OFFSET(I534,-计算结果!B$19,0,1,1),'000300'!E534&lt;OFFSET('000300'!E534,-计算结果!B$19,0,1,1)),"买",IF(AND(I534&lt;OFFSET(I534,-计算结果!B$19,0,1,1),'000300'!E534&gt;OFFSET('000300'!E534,-计算结果!B$19,0,1,1)),"卖",K533)),"买"),""))</f>
        <v>买</v>
      </c>
      <c r="L534" s="4" t="str">
        <f t="shared" ca="1" si="25"/>
        <v/>
      </c>
      <c r="M534" s="3">
        <f ca="1">IF(K533="买",E534/E533-1,0)-IF(L534=1,计算结果!B$17,0)</f>
        <v>1.1160705934292858E-2</v>
      </c>
      <c r="N534" s="2">
        <f t="shared" ca="1" si="26"/>
        <v>1.4657405756214554</v>
      </c>
      <c r="O534" s="3">
        <f ca="1">1-N534/MAX(N$2:N534)</f>
        <v>0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24"/>
        <v>3.2265226078591613E-3</v>
      </c>
      <c r="H535" s="3">
        <f>1-E535/MAX(E$2:E535)</f>
        <v>0</v>
      </c>
      <c r="I535" s="32">
        <v>-11230</v>
      </c>
      <c r="J535" s="32">
        <f ca="1">IF(ROW()&gt;计算结果!B$18+1,AVERAGE(OFFSET(I535,0,0,-计算结果!B$18,1)),AVERAGE(OFFSET(I535,0,0,-ROW(),1)))</f>
        <v>-17633.145454545454</v>
      </c>
      <c r="K535" t="str">
        <f ca="1">IF(计算结果!B$20=1,IF(I535&gt;J535,"买","卖"),IF(计算结果!B$20=2,IF(ROW()&gt;计算结果!B$19+1,IF(AND(I535&gt;OFFSET(I535,-计算结果!B$19,0,1,1),'000300'!E535&lt;OFFSET('000300'!E535,-计算结果!B$19,0,1,1)),"买",IF(AND(I535&lt;OFFSET(I535,-计算结果!B$19,0,1,1),'000300'!E535&gt;OFFSET('000300'!E535,-计算结果!B$19,0,1,1)),"卖",K534)),"买"),""))</f>
        <v>买</v>
      </c>
      <c r="L535" s="4" t="str">
        <f t="shared" ca="1" si="25"/>
        <v/>
      </c>
      <c r="M535" s="3">
        <f ca="1">IF(K534="买",E535/E534-1,0)-IF(L535=1,计算结果!B$17,0)</f>
        <v>3.2265226078591613E-3</v>
      </c>
      <c r="N535" s="2">
        <f t="shared" ca="1" si="26"/>
        <v>1.4704698207259546</v>
      </c>
      <c r="O535" s="3">
        <f ca="1">1-N535/MAX(N$2:N535)</f>
        <v>0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24"/>
        <v>1.8256790050601435E-3</v>
      </c>
      <c r="H536" s="3">
        <f>1-E536/MAX(E$2:E536)</f>
        <v>0</v>
      </c>
      <c r="I536" s="32">
        <v>-11026</v>
      </c>
      <c r="J536" s="32">
        <f ca="1">IF(ROW()&gt;计算结果!B$18+1,AVERAGE(OFFSET(I536,0,0,-计算结果!B$18,1)),AVERAGE(OFFSET(I536,0,0,-ROW(),1)))</f>
        <v>-17393.981818181819</v>
      </c>
      <c r="K536" t="str">
        <f ca="1">IF(计算结果!B$20=1,IF(I536&gt;J536,"买","卖"),IF(计算结果!B$20=2,IF(ROW()&gt;计算结果!B$19+1,IF(AND(I536&gt;OFFSET(I536,-计算结果!B$19,0,1,1),'000300'!E536&lt;OFFSET('000300'!E536,-计算结果!B$19,0,1,1)),"买",IF(AND(I536&lt;OFFSET(I536,-计算结果!B$19,0,1,1),'000300'!E536&gt;OFFSET('000300'!E536,-计算结果!B$19,0,1,1)),"卖",K535)),"买"),""))</f>
        <v>买</v>
      </c>
      <c r="L536" s="4" t="str">
        <f t="shared" ca="1" si="25"/>
        <v/>
      </c>
      <c r="M536" s="3">
        <f ca="1">IF(K535="买",E536/E535-1,0)-IF(L536=1,计算结果!B$17,0)</f>
        <v>1.8256790050601435E-3</v>
      </c>
      <c r="N536" s="2">
        <f t="shared" ca="1" si="26"/>
        <v>1.4731544266052286</v>
      </c>
      <c r="O536" s="3">
        <f ca="1">1-N536/MAX(N$2:N536)</f>
        <v>0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24"/>
        <v>1.7582935422472801E-2</v>
      </c>
      <c r="H537" s="3">
        <f>1-E537/MAX(E$2:E537)</f>
        <v>0</v>
      </c>
      <c r="I537" s="32">
        <v>-10410</v>
      </c>
      <c r="J537" s="32">
        <f ca="1">IF(ROW()&gt;计算结果!B$18+1,AVERAGE(OFFSET(I537,0,0,-计算结果!B$18,1)),AVERAGE(OFFSET(I537,0,0,-ROW(),1)))</f>
        <v>-17147.618181818183</v>
      </c>
      <c r="K537" t="str">
        <f ca="1">IF(计算结果!B$20=1,IF(I537&gt;J537,"买","卖"),IF(计算结果!B$20=2,IF(ROW()&gt;计算结果!B$19+1,IF(AND(I537&gt;OFFSET(I537,-计算结果!B$19,0,1,1),'000300'!E537&lt;OFFSET('000300'!E537,-计算结果!B$19,0,1,1)),"买",IF(AND(I537&lt;OFFSET(I537,-计算结果!B$19,0,1,1),'000300'!E537&gt;OFFSET('000300'!E537,-计算结果!B$19,0,1,1)),"卖",K536)),"买"),""))</f>
        <v>买</v>
      </c>
      <c r="L537" s="4" t="str">
        <f t="shared" ca="1" si="25"/>
        <v/>
      </c>
      <c r="M537" s="3">
        <f ca="1">IF(K536="买",E537/E536-1,0)-IF(L537=1,计算结果!B$17,0)</f>
        <v>1.7582935422472801E-2</v>
      </c>
      <c r="N537" s="2">
        <f t="shared" ca="1" si="26"/>
        <v>1.4990568057555582</v>
      </c>
      <c r="O537" s="3">
        <f ca="1">1-N537/MAX(N$2:N537)</f>
        <v>0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24"/>
        <v>7.2321935724286579E-3</v>
      </c>
      <c r="H538" s="3">
        <f>1-E538/MAX(E$2:E538)</f>
        <v>0</v>
      </c>
      <c r="I538" s="32">
        <v>-10089</v>
      </c>
      <c r="J538" s="32">
        <f ca="1">IF(ROW()&gt;计算结果!B$18+1,AVERAGE(OFFSET(I538,0,0,-计算结果!B$18,1)),AVERAGE(OFFSET(I538,0,0,-ROW(),1)))</f>
        <v>-16886.472727272729</v>
      </c>
      <c r="K538" t="str">
        <f ca="1">IF(计算结果!B$20=1,IF(I538&gt;J538,"买","卖"),IF(计算结果!B$20=2,IF(ROW()&gt;计算结果!B$19+1,IF(AND(I538&gt;OFFSET(I538,-计算结果!B$19,0,1,1),'000300'!E538&lt;OFFSET('000300'!E538,-计算结果!B$19,0,1,1)),"买",IF(AND(I538&lt;OFFSET(I538,-计算结果!B$19,0,1,1),'000300'!E538&gt;OFFSET('000300'!E538,-计算结果!B$19,0,1,1)),"卖",K537)),"买"),""))</f>
        <v>买</v>
      </c>
      <c r="L538" s="4" t="str">
        <f t="shared" ca="1" si="25"/>
        <v/>
      </c>
      <c r="M538" s="3">
        <f ca="1">IF(K537="买",E538/E537-1,0)-IF(L538=1,计算结果!B$17,0)</f>
        <v>7.2321935724286579E-3</v>
      </c>
      <c r="N538" s="2">
        <f t="shared" ca="1" si="26"/>
        <v>1.5098982747508489</v>
      </c>
      <c r="O538" s="3">
        <f ca="1">1-N538/MAX(N$2:N538)</f>
        <v>0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24"/>
        <v>4.8957981623696245E-3</v>
      </c>
      <c r="H539" s="3">
        <f>1-E539/MAX(E$2:E539)</f>
        <v>0</v>
      </c>
      <c r="I539" s="32">
        <v>-10501</v>
      </c>
      <c r="J539" s="32">
        <f ca="1">IF(ROW()&gt;计算结果!B$18+1,AVERAGE(OFFSET(I539,0,0,-计算结果!B$18,1)),AVERAGE(OFFSET(I539,0,0,-ROW(),1)))</f>
        <v>-16641.654545454545</v>
      </c>
      <c r="K539" t="str">
        <f ca="1">IF(计算结果!B$20=1,IF(I539&gt;J539,"买","卖"),IF(计算结果!B$20=2,IF(ROW()&gt;计算结果!B$19+1,IF(AND(I539&gt;OFFSET(I539,-计算结果!B$19,0,1,1),'000300'!E539&lt;OFFSET('000300'!E539,-计算结果!B$19,0,1,1)),"买",IF(AND(I539&lt;OFFSET(I539,-计算结果!B$19,0,1,1),'000300'!E539&gt;OFFSET('000300'!E539,-计算结果!B$19,0,1,1)),"卖",K538)),"买"),""))</f>
        <v>买</v>
      </c>
      <c r="L539" s="4" t="str">
        <f t="shared" ca="1" si="25"/>
        <v/>
      </c>
      <c r="M539" s="3">
        <f ca="1">IF(K538="买",E539/E538-1,0)-IF(L539=1,计算结果!B$17,0)</f>
        <v>4.8957981623696245E-3</v>
      </c>
      <c r="N539" s="2">
        <f t="shared" ca="1" si="26"/>
        <v>1.5172904319497391</v>
      </c>
      <c r="O539" s="3">
        <f ca="1">1-N539/MAX(N$2:N539)</f>
        <v>0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24"/>
        <v>-5.129304952370739E-3</v>
      </c>
      <c r="H540" s="3">
        <f>1-E540/MAX(E$2:E540)</f>
        <v>5.129304952370739E-3</v>
      </c>
      <c r="I540" s="32">
        <v>-11105</v>
      </c>
      <c r="J540" s="32">
        <f ca="1">IF(ROW()&gt;计算结果!B$18+1,AVERAGE(OFFSET(I540,0,0,-计算结果!B$18,1)),AVERAGE(OFFSET(I540,0,0,-ROW(),1)))</f>
        <v>-16408.054545454546</v>
      </c>
      <c r="K540" t="str">
        <f ca="1">IF(计算结果!B$20=1,IF(I540&gt;J540,"买","卖"),IF(计算结果!B$20=2,IF(ROW()&gt;计算结果!B$19+1,IF(AND(I540&gt;OFFSET(I540,-计算结果!B$19,0,1,1),'000300'!E540&lt;OFFSET('000300'!E540,-计算结果!B$19,0,1,1)),"买",IF(AND(I540&lt;OFFSET(I540,-计算结果!B$19,0,1,1),'000300'!E540&gt;OFFSET('000300'!E540,-计算结果!B$19,0,1,1)),"卖",K539)),"买"),""))</f>
        <v>买</v>
      </c>
      <c r="L540" s="4" t="str">
        <f t="shared" ca="1" si="25"/>
        <v/>
      </c>
      <c r="M540" s="3">
        <f ca="1">IF(K539="买",E540/E539-1,0)-IF(L540=1,计算结果!B$17,0)</f>
        <v>-5.129304952370739E-3</v>
      </c>
      <c r="N540" s="2">
        <f t="shared" ca="1" si="26"/>
        <v>1.5095077866229545</v>
      </c>
      <c r="O540" s="3">
        <f ca="1">1-N540/MAX(N$2:N540)</f>
        <v>5.12930495237085E-3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24"/>
        <v>-5.4611432472240207E-4</v>
      </c>
      <c r="H541" s="3">
        <f>1-E541/MAX(E$2:E541)</f>
        <v>5.6726180901828238E-3</v>
      </c>
      <c r="I541" s="32">
        <v>-10723</v>
      </c>
      <c r="J541" s="32">
        <f ca="1">IF(ROW()&gt;计算结果!B$18+1,AVERAGE(OFFSET(I541,0,0,-计算结果!B$18,1)),AVERAGE(OFFSET(I541,0,0,-ROW(),1)))</f>
        <v>-16177.4</v>
      </c>
      <c r="K541" t="str">
        <f ca="1">IF(计算结果!B$20=1,IF(I541&gt;J541,"买","卖"),IF(计算结果!B$20=2,IF(ROW()&gt;计算结果!B$19+1,IF(AND(I541&gt;OFFSET(I541,-计算结果!B$19,0,1,1),'000300'!E541&lt;OFFSET('000300'!E541,-计算结果!B$19,0,1,1)),"买",IF(AND(I541&lt;OFFSET(I541,-计算结果!B$19,0,1,1),'000300'!E541&gt;OFFSET('000300'!E541,-计算结果!B$19,0,1,1)),"卖",K540)),"买"),""))</f>
        <v>买</v>
      </c>
      <c r="L541" s="4" t="str">
        <f t="shared" ca="1" si="25"/>
        <v/>
      </c>
      <c r="M541" s="3">
        <f ca="1">IF(K540="买",E541/E540-1,0)-IF(L541=1,计算结果!B$17,0)</f>
        <v>-5.4611432472240207E-4</v>
      </c>
      <c r="N541" s="2">
        <f t="shared" ca="1" si="26"/>
        <v>1.5086834227973998</v>
      </c>
      <c r="O541" s="3">
        <f ca="1">1-N541/MAX(N$2:N541)</f>
        <v>5.6726180901828238E-3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24"/>
        <v>2.4563409040254669E-2</v>
      </c>
      <c r="H542" s="3">
        <f>1-E542/MAX(E$2:E542)</f>
        <v>0</v>
      </c>
      <c r="I542" s="32">
        <v>-9966</v>
      </c>
      <c r="J542" s="32">
        <f ca="1">IF(ROW()&gt;计算结果!B$18+1,AVERAGE(OFFSET(I542,0,0,-计算结果!B$18,1)),AVERAGE(OFFSET(I542,0,0,-ROW(),1)))</f>
        <v>-15947.072727272727</v>
      </c>
      <c r="K542" t="str">
        <f ca="1">IF(计算结果!B$20=1,IF(I542&gt;J542,"买","卖"),IF(计算结果!B$20=2,IF(ROW()&gt;计算结果!B$19+1,IF(AND(I542&gt;OFFSET(I542,-计算结果!B$19,0,1,1),'000300'!E542&lt;OFFSET('000300'!E542,-计算结果!B$19,0,1,1)),"买",IF(AND(I542&lt;OFFSET(I542,-计算结果!B$19,0,1,1),'000300'!E542&gt;OFFSET('000300'!E542,-计算结果!B$19,0,1,1)),"卖",K541)),"买"),""))</f>
        <v>买</v>
      </c>
      <c r="L542" s="4" t="str">
        <f t="shared" ca="1" si="25"/>
        <v/>
      </c>
      <c r="M542" s="3">
        <f ca="1">IF(K541="买",E542/E541-1,0)-IF(L542=1,计算结果!B$17,0)</f>
        <v>2.4563409040254669E-2</v>
      </c>
      <c r="N542" s="2">
        <f t="shared" ca="1" si="26"/>
        <v>1.5457418308238238</v>
      </c>
      <c r="O542" s="3">
        <f ca="1">1-N542/MAX(N$2:N542)</f>
        <v>0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24"/>
        <v>1.3332818733312157E-2</v>
      </c>
      <c r="H543" s="3">
        <f>1-E543/MAX(E$2:E543)</f>
        <v>0</v>
      </c>
      <c r="I543" s="32">
        <v>-9521</v>
      </c>
      <c r="J543" s="32">
        <f ca="1">IF(ROW()&gt;计算结果!B$18+1,AVERAGE(OFFSET(I543,0,0,-计算结果!B$18,1)),AVERAGE(OFFSET(I543,0,0,-ROW(),1)))</f>
        <v>-15720.181818181818</v>
      </c>
      <c r="K543" t="str">
        <f ca="1">IF(计算结果!B$20=1,IF(I543&gt;J543,"买","卖"),IF(计算结果!B$20=2,IF(ROW()&gt;计算结果!B$19+1,IF(AND(I543&gt;OFFSET(I543,-计算结果!B$19,0,1,1),'000300'!E543&lt;OFFSET('000300'!E543,-计算结果!B$19,0,1,1)),"买",IF(AND(I543&lt;OFFSET(I543,-计算结果!B$19,0,1,1),'000300'!E543&gt;OFFSET('000300'!E543,-计算结果!B$19,0,1,1)),"卖",K542)),"买"),""))</f>
        <v>买</v>
      </c>
      <c r="L543" s="4" t="str">
        <f t="shared" ca="1" si="25"/>
        <v/>
      </c>
      <c r="M543" s="3">
        <f ca="1">IF(K542="买",E543/E542-1,0)-IF(L543=1,计算结果!B$17,0)</f>
        <v>1.3332818733312157E-2</v>
      </c>
      <c r="N543" s="2">
        <f t="shared" ca="1" si="26"/>
        <v>1.5663509264626958</v>
      </c>
      <c r="O543" s="3">
        <f ca="1">1-N543/MAX(N$2:N543)</f>
        <v>0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24"/>
        <v>8.2095211054979966E-3</v>
      </c>
      <c r="H544" s="3">
        <f>1-E544/MAX(E$2:E544)</f>
        <v>0</v>
      </c>
      <c r="I544" s="32">
        <v>-9320</v>
      </c>
      <c r="J544" s="32">
        <f ca="1">IF(ROW()&gt;计算结果!B$18+1,AVERAGE(OFFSET(I544,0,0,-计算结果!B$18,1)),AVERAGE(OFFSET(I544,0,0,-ROW(),1)))</f>
        <v>-15501.290909090909</v>
      </c>
      <c r="K544" t="str">
        <f ca="1">IF(计算结果!B$20=1,IF(I544&gt;J544,"买","卖"),IF(计算结果!B$20=2,IF(ROW()&gt;计算结果!B$19+1,IF(AND(I544&gt;OFFSET(I544,-计算结果!B$19,0,1,1),'000300'!E544&lt;OFFSET('000300'!E544,-计算结果!B$19,0,1,1)),"买",IF(AND(I544&lt;OFFSET(I544,-计算结果!B$19,0,1,1),'000300'!E544&gt;OFFSET('000300'!E544,-计算结果!B$19,0,1,1)),"卖",K543)),"买"),""))</f>
        <v>买</v>
      </c>
      <c r="L544" s="4" t="str">
        <f t="shared" ca="1" si="25"/>
        <v/>
      </c>
      <c r="M544" s="3">
        <f ca="1">IF(K543="买",E544/E543-1,0)-IF(L544=1,计算结果!B$17,0)</f>
        <v>8.2095211054979966E-3</v>
      </c>
      <c r="N544" s="2">
        <f t="shared" ca="1" si="26"/>
        <v>1.5792099174521077</v>
      </c>
      <c r="O544" s="3">
        <f ca="1">1-N544/MAX(N$2:N544)</f>
        <v>0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24"/>
        <v>1.1408672239355377E-2</v>
      </c>
      <c r="H545" s="3">
        <f>1-E545/MAX(E$2:E545)</f>
        <v>0</v>
      </c>
      <c r="I545" s="32">
        <v>-8830</v>
      </c>
      <c r="J545" s="32">
        <f ca="1">IF(ROW()&gt;计算结果!B$18+1,AVERAGE(OFFSET(I545,0,0,-计算结果!B$18,1)),AVERAGE(OFFSET(I545,0,0,-ROW(),1)))</f>
        <v>-15275.618181818181</v>
      </c>
      <c r="K545" t="str">
        <f ca="1">IF(计算结果!B$20=1,IF(I545&gt;J545,"买","卖"),IF(计算结果!B$20=2,IF(ROW()&gt;计算结果!B$19+1,IF(AND(I545&gt;OFFSET(I545,-计算结果!B$19,0,1,1),'000300'!E545&lt;OFFSET('000300'!E545,-计算结果!B$19,0,1,1)),"买",IF(AND(I545&lt;OFFSET(I545,-计算结果!B$19,0,1,1),'000300'!E545&gt;OFFSET('000300'!E545,-计算结果!B$19,0,1,1)),"卖",K544)),"买"),""))</f>
        <v>买</v>
      </c>
      <c r="L545" s="4" t="str">
        <f t="shared" ca="1" si="25"/>
        <v/>
      </c>
      <c r="M545" s="3">
        <f ca="1">IF(K544="买",E545/E544-1,0)-IF(L545=1,计算结果!B$17,0)</f>
        <v>1.1408672239355377E-2</v>
      </c>
      <c r="N545" s="2">
        <f t="shared" ca="1" si="26"/>
        <v>1.5972266057974582</v>
      </c>
      <c r="O545" s="3">
        <f ca="1">1-N545/MAX(N$2:N545)</f>
        <v>0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24"/>
        <v>9.1577703528644694E-3</v>
      </c>
      <c r="H546" s="3">
        <f>1-E546/MAX(E$2:E546)</f>
        <v>0</v>
      </c>
      <c r="I546" s="32">
        <v>-8516</v>
      </c>
      <c r="J546" s="32">
        <f ca="1">IF(ROW()&gt;计算结果!B$18+1,AVERAGE(OFFSET(I546,0,0,-计算结果!B$18,1)),AVERAGE(OFFSET(I546,0,0,-ROW(),1)))</f>
        <v>-15035.727272727272</v>
      </c>
      <c r="K546" t="str">
        <f ca="1">IF(计算结果!B$20=1,IF(I546&gt;J546,"买","卖"),IF(计算结果!B$20=2,IF(ROW()&gt;计算结果!B$19+1,IF(AND(I546&gt;OFFSET(I546,-计算结果!B$19,0,1,1),'000300'!E546&lt;OFFSET('000300'!E546,-计算结果!B$19,0,1,1)),"买",IF(AND(I546&lt;OFFSET(I546,-计算结果!B$19,0,1,1),'000300'!E546&gt;OFFSET('000300'!E546,-计算结果!B$19,0,1,1)),"卖",K545)),"买"),""))</f>
        <v>买</v>
      </c>
      <c r="L546" s="4" t="str">
        <f t="shared" ca="1" si="25"/>
        <v/>
      </c>
      <c r="M546" s="3">
        <f ca="1">IF(K545="买",E546/E545-1,0)-IF(L546=1,计算结果!B$17,0)</f>
        <v>9.1577703528644694E-3</v>
      </c>
      <c r="N546" s="2">
        <f t="shared" ca="1" si="26"/>
        <v>1.6118536402548365</v>
      </c>
      <c r="O546" s="3">
        <f ca="1">1-N546/MAX(N$2:N546)</f>
        <v>0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24"/>
        <v>2.2261028731397126E-2</v>
      </c>
      <c r="H547" s="3">
        <f>1-E547/MAX(E$2:E547)</f>
        <v>0</v>
      </c>
      <c r="I547" s="32">
        <v>-8036</v>
      </c>
      <c r="J547" s="32">
        <f ca="1">IF(ROW()&gt;计算结果!B$18+1,AVERAGE(OFFSET(I547,0,0,-计算结果!B$18,1)),AVERAGE(OFFSET(I547,0,0,-ROW(),1)))</f>
        <v>-14802.018181818183</v>
      </c>
      <c r="K547" t="str">
        <f ca="1">IF(计算结果!B$20=1,IF(I547&gt;J547,"买","卖"),IF(计算结果!B$20=2,IF(ROW()&gt;计算结果!B$19+1,IF(AND(I547&gt;OFFSET(I547,-计算结果!B$19,0,1,1),'000300'!E547&lt;OFFSET('000300'!E547,-计算结果!B$19,0,1,1)),"买",IF(AND(I547&lt;OFFSET(I547,-计算结果!B$19,0,1,1),'000300'!E547&gt;OFFSET('000300'!E547,-计算结果!B$19,0,1,1)),"卖",K546)),"买"),""))</f>
        <v>买</v>
      </c>
      <c r="L547" s="4" t="str">
        <f t="shared" ca="1" si="25"/>
        <v/>
      </c>
      <c r="M547" s="3">
        <f ca="1">IF(K546="买",E547/E546-1,0)-IF(L547=1,计算结果!B$17,0)</f>
        <v>2.2261028731397126E-2</v>
      </c>
      <c r="N547" s="2">
        <f t="shared" ca="1" si="26"/>
        <v>1.6477351604513564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24"/>
        <v>1.4284914932344073E-2</v>
      </c>
      <c r="H548" s="3">
        <f>1-E548/MAX(E$2:E548)</f>
        <v>0</v>
      </c>
      <c r="I548" s="32">
        <v>-8069</v>
      </c>
      <c r="J548" s="32">
        <f ca="1">IF(ROW()&gt;计算结果!B$18+1,AVERAGE(OFFSET(I548,0,0,-计算结果!B$18,1)),AVERAGE(OFFSET(I548,0,0,-ROW(),1)))</f>
        <v>-14577.945454545454</v>
      </c>
      <c r="K548" t="str">
        <f ca="1">IF(计算结果!B$20=1,IF(I548&gt;J548,"买","卖"),IF(计算结果!B$20=2,IF(ROW()&gt;计算结果!B$19+1,IF(AND(I548&gt;OFFSET(I548,-计算结果!B$19,0,1,1),'000300'!E548&lt;OFFSET('000300'!E548,-计算结果!B$19,0,1,1)),"买",IF(AND(I548&lt;OFFSET(I548,-计算结果!B$19,0,1,1),'000300'!E548&gt;OFFSET('000300'!E548,-计算结果!B$19,0,1,1)),"卖",K547)),"买"),""))</f>
        <v>买</v>
      </c>
      <c r="L548" s="4" t="str">
        <f t="shared" ca="1" si="25"/>
        <v/>
      </c>
      <c r="M548" s="3">
        <f ca="1">IF(K547="买",E548/E547-1,0)-IF(L548=1,计算结果!B$17,0)</f>
        <v>1.4284914932344073E-2</v>
      </c>
      <c r="N548" s="2">
        <f t="shared" ca="1" si="26"/>
        <v>1.6712729170494363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24"/>
        <v>1.2899268879175141E-2</v>
      </c>
      <c r="H549" s="3">
        <f>1-E549/MAX(E$2:E549)</f>
        <v>0</v>
      </c>
      <c r="I549" s="32">
        <v>-7987</v>
      </c>
      <c r="J549" s="32">
        <f ca="1">IF(ROW()&gt;计算结果!B$18+1,AVERAGE(OFFSET(I549,0,0,-计算结果!B$18,1)),AVERAGE(OFFSET(I549,0,0,-ROW(),1)))</f>
        <v>-14348.127272727274</v>
      </c>
      <c r="K549" t="str">
        <f ca="1">IF(计算结果!B$20=1,IF(I549&gt;J549,"买","卖"),IF(计算结果!B$20=2,IF(ROW()&gt;计算结果!B$19+1,IF(AND(I549&gt;OFFSET(I549,-计算结果!B$19,0,1,1),'000300'!E549&lt;OFFSET('000300'!E549,-计算结果!B$19,0,1,1)),"买",IF(AND(I549&lt;OFFSET(I549,-计算结果!B$19,0,1,1),'000300'!E549&gt;OFFSET('000300'!E549,-计算结果!B$19,0,1,1)),"卖",K548)),"买"),""))</f>
        <v>买</v>
      </c>
      <c r="L549" s="4" t="str">
        <f t="shared" ca="1" si="25"/>
        <v/>
      </c>
      <c r="M549" s="3">
        <f ca="1">IF(K548="买",E549/E548-1,0)-IF(L549=1,计算结果!B$17,0)</f>
        <v>1.2899268879175141E-2</v>
      </c>
      <c r="N549" s="2">
        <f t="shared" ca="1" si="26"/>
        <v>1.6928311157769402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24"/>
        <v>1.7659195468583855E-2</v>
      </c>
      <c r="H550" s="3">
        <f>1-E550/MAX(E$2:E550)</f>
        <v>0</v>
      </c>
      <c r="I550" s="32">
        <v>-7397</v>
      </c>
      <c r="J550" s="32">
        <f ca="1">IF(ROW()&gt;计算结果!B$18+1,AVERAGE(OFFSET(I550,0,0,-计算结果!B$18,1)),AVERAGE(OFFSET(I550,0,0,-ROW(),1)))</f>
        <v>-14115.8</v>
      </c>
      <c r="K550" t="str">
        <f ca="1">IF(计算结果!B$20=1,IF(I550&gt;J550,"买","卖"),IF(计算结果!B$20=2,IF(ROW()&gt;计算结果!B$19+1,IF(AND(I550&gt;OFFSET(I550,-计算结果!B$19,0,1,1),'000300'!E550&lt;OFFSET('000300'!E550,-计算结果!B$19,0,1,1)),"买",IF(AND(I550&lt;OFFSET(I550,-计算结果!B$19,0,1,1),'000300'!E550&gt;OFFSET('000300'!E550,-计算结果!B$19,0,1,1)),"卖",K549)),"买"),""))</f>
        <v>买</v>
      </c>
      <c r="L550" s="4" t="str">
        <f t="shared" ca="1" si="25"/>
        <v/>
      </c>
      <c r="M550" s="3">
        <f ca="1">IF(K549="买",E550/E549-1,0)-IF(L550=1,计算结果!B$17,0)</f>
        <v>1.7659195468583855E-2</v>
      </c>
      <c r="N550" s="2">
        <f t="shared" ca="1" si="26"/>
        <v>1.7227251513457462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24"/>
        <v>-2.2698366725013575E-3</v>
      </c>
      <c r="H551" s="3">
        <f>1-E551/MAX(E$2:E551)</f>
        <v>2.2698366725013575E-3</v>
      </c>
      <c r="I551" s="32">
        <v>-7579</v>
      </c>
      <c r="J551" s="32">
        <f ca="1">IF(ROW()&gt;计算结果!B$18+1,AVERAGE(OFFSET(I551,0,0,-计算结果!B$18,1)),AVERAGE(OFFSET(I551,0,0,-ROW(),1)))</f>
        <v>-13900.290909090909</v>
      </c>
      <c r="K551" t="str">
        <f ca="1">IF(计算结果!B$20=1,IF(I551&gt;J551,"买","卖"),IF(计算结果!B$20=2,IF(ROW()&gt;计算结果!B$19+1,IF(AND(I551&gt;OFFSET(I551,-计算结果!B$19,0,1,1),'000300'!E551&lt;OFFSET('000300'!E551,-计算结果!B$19,0,1,1)),"买",IF(AND(I551&lt;OFFSET(I551,-计算结果!B$19,0,1,1),'000300'!E551&gt;OFFSET('000300'!E551,-计算结果!B$19,0,1,1)),"卖",K550)),"买"),""))</f>
        <v>买</v>
      </c>
      <c r="L551" s="4" t="str">
        <f t="shared" ca="1" si="25"/>
        <v/>
      </c>
      <c r="M551" s="3">
        <f ca="1">IF(K550="买",E551/E550-1,0)-IF(L551=1,计算结果!B$17,0)</f>
        <v>-2.2698366725013575E-3</v>
      </c>
      <c r="N551" s="2">
        <f t="shared" ca="1" si="26"/>
        <v>1.7188148466205813</v>
      </c>
      <c r="O551" s="3">
        <f ca="1">1-N551/MAX(N$2:N551)</f>
        <v>2.2698366725013575E-3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24"/>
        <v>2.7378890140507206E-2</v>
      </c>
      <c r="H552" s="3">
        <f>1-E552/MAX(E$2:E552)</f>
        <v>0</v>
      </c>
      <c r="I552" s="32">
        <v>-6791</v>
      </c>
      <c r="J552" s="32">
        <f ca="1">IF(ROW()&gt;计算结果!B$18+1,AVERAGE(OFFSET(I552,0,0,-计算结果!B$18,1)),AVERAGE(OFFSET(I552,0,0,-ROW(),1)))</f>
        <v>-13685.163636363637</v>
      </c>
      <c r="K552" t="str">
        <f ca="1">IF(计算结果!B$20=1,IF(I552&gt;J552,"买","卖"),IF(计算结果!B$20=2,IF(ROW()&gt;计算结果!B$19+1,IF(AND(I552&gt;OFFSET(I552,-计算结果!B$19,0,1,1),'000300'!E552&lt;OFFSET('000300'!E552,-计算结果!B$19,0,1,1)),"买",IF(AND(I552&lt;OFFSET(I552,-计算结果!B$19,0,1,1),'000300'!E552&gt;OFFSET('000300'!E552,-计算结果!B$19,0,1,1)),"卖",K551)),"买"),""))</f>
        <v>买</v>
      </c>
      <c r="L552" s="4" t="str">
        <f t="shared" ca="1" si="25"/>
        <v/>
      </c>
      <c r="M552" s="3">
        <f ca="1">IF(K551="买",E552/E551-1,0)-IF(L552=1,计算结果!B$17,0)</f>
        <v>2.7378890140507206E-2</v>
      </c>
      <c r="N552" s="2">
        <f t="shared" ca="1" si="26"/>
        <v>1.7658740894780789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24"/>
        <v>8.4766584766584607E-3</v>
      </c>
      <c r="H553" s="3">
        <f>1-E553/MAX(E$2:E553)</f>
        <v>0</v>
      </c>
      <c r="I553" s="32">
        <v>-6355</v>
      </c>
      <c r="J553" s="32">
        <f ca="1">IF(ROW()&gt;计算结果!B$18+1,AVERAGE(OFFSET(I553,0,0,-计算结果!B$18,1)),AVERAGE(OFFSET(I553,0,0,-ROW(),1)))</f>
        <v>-13460.363636363636</v>
      </c>
      <c r="K553" t="str">
        <f ca="1">IF(计算结果!B$20=1,IF(I553&gt;J553,"买","卖"),IF(计算结果!B$20=2,IF(ROW()&gt;计算结果!B$19+1,IF(AND(I553&gt;OFFSET(I553,-计算结果!B$19,0,1,1),'000300'!E553&lt;OFFSET('000300'!E553,-计算结果!B$19,0,1,1)),"买",IF(AND(I553&lt;OFFSET(I553,-计算结果!B$19,0,1,1),'000300'!E553&gt;OFFSET('000300'!E553,-计算结果!B$19,0,1,1)),"卖",K552)),"买"),""))</f>
        <v>买</v>
      </c>
      <c r="L553" s="4" t="str">
        <f t="shared" ca="1" si="25"/>
        <v/>
      </c>
      <c r="M553" s="3">
        <f ca="1">IF(K552="买",E553/E552-1,0)-IF(L553=1,计算结果!B$17,0)</f>
        <v>8.4766584766584607E-3</v>
      </c>
      <c r="N553" s="2">
        <f t="shared" ca="1" si="26"/>
        <v>1.7808428010473647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24"/>
        <v>6.3649652820074731E-3</v>
      </c>
      <c r="H554" s="3">
        <f>1-E554/MAX(E$2:E554)</f>
        <v>0</v>
      </c>
      <c r="I554" s="32">
        <v>-5921</v>
      </c>
      <c r="J554" s="32">
        <f ca="1">IF(ROW()&gt;计算结果!B$18+1,AVERAGE(OFFSET(I554,0,0,-计算结果!B$18,1)),AVERAGE(OFFSET(I554,0,0,-ROW(),1)))</f>
        <v>-13229.945454545454</v>
      </c>
      <c r="K554" t="str">
        <f ca="1">IF(计算结果!B$20=1,IF(I554&gt;J554,"买","卖"),IF(计算结果!B$20=2,IF(ROW()&gt;计算结果!B$19+1,IF(AND(I554&gt;OFFSET(I554,-计算结果!B$19,0,1,1),'000300'!E554&lt;OFFSET('000300'!E554,-计算结果!B$19,0,1,1)),"买",IF(AND(I554&lt;OFFSET(I554,-计算结果!B$19,0,1,1),'000300'!E554&gt;OFFSET('000300'!E554,-计算结果!B$19,0,1,1)),"卖",K553)),"买"),""))</f>
        <v>买</v>
      </c>
      <c r="L554" s="4" t="str">
        <f t="shared" ca="1" si="25"/>
        <v/>
      </c>
      <c r="M554" s="3">
        <f ca="1">IF(K553="买",E554/E553-1,0)-IF(L554=1,计算结果!B$17,0)</f>
        <v>6.3649652820074731E-3</v>
      </c>
      <c r="N554" s="2">
        <f t="shared" ca="1" si="26"/>
        <v>1.7921778036487441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24"/>
        <v>-4.6663640490240521E-2</v>
      </c>
      <c r="H555" s="3">
        <f>1-E555/MAX(E$2:E555)</f>
        <v>4.6663640490240521E-2</v>
      </c>
      <c r="I555" s="32">
        <v>-6548</v>
      </c>
      <c r="J555" s="32">
        <f ca="1">IF(ROW()&gt;计算结果!B$18+1,AVERAGE(OFFSET(I555,0,0,-计算结果!B$18,1)),AVERAGE(OFFSET(I555,0,0,-ROW(),1)))</f>
        <v>-12999.254545454545</v>
      </c>
      <c r="K555" t="str">
        <f ca="1">IF(计算结果!B$20=1,IF(I555&gt;J555,"买","卖"),IF(计算结果!B$20=2,IF(ROW()&gt;计算结果!B$19+1,IF(AND(I555&gt;OFFSET(I555,-计算结果!B$19,0,1,1),'000300'!E555&lt;OFFSET('000300'!E555,-计算结果!B$19,0,1,1)),"买",IF(AND(I555&lt;OFFSET(I555,-计算结果!B$19,0,1,1),'000300'!E555&gt;OFFSET('000300'!E555,-计算结果!B$19,0,1,1)),"卖",K554)),"买"),""))</f>
        <v>买</v>
      </c>
      <c r="L555" s="4" t="str">
        <f t="shared" ca="1" si="25"/>
        <v/>
      </c>
      <c r="M555" s="3">
        <f ca="1">IF(K554="买",E555/E554-1,0)-IF(L555=1,计算结果!B$17,0)</f>
        <v>-4.6663640490240521E-2</v>
      </c>
      <c r="N555" s="2">
        <f t="shared" ca="1" si="26"/>
        <v>1.7085482629246902</v>
      </c>
      <c r="O555" s="3">
        <f ca="1">1-N555/MAX(N$2:N555)</f>
        <v>4.6663640490240521E-2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24"/>
        <v>4.4116433355553486E-2</v>
      </c>
      <c r="H556" s="3">
        <f>1-E556/MAX(E$2:E556)</f>
        <v>4.6058405205022801E-3</v>
      </c>
      <c r="I556" s="32">
        <v>-5714</v>
      </c>
      <c r="J556" s="32">
        <f ca="1">IF(ROW()&gt;计算结果!B$18+1,AVERAGE(OFFSET(I556,0,0,-计算结果!B$18,1)),AVERAGE(OFFSET(I556,0,0,-ROW(),1)))</f>
        <v>-12752.254545454545</v>
      </c>
      <c r="K556" t="str">
        <f ca="1">IF(计算结果!B$20=1,IF(I556&gt;J556,"买","卖"),IF(计算结果!B$20=2,IF(ROW()&gt;计算结果!B$19+1,IF(AND(I556&gt;OFFSET(I556,-计算结果!B$19,0,1,1),'000300'!E556&lt;OFFSET('000300'!E556,-计算结果!B$19,0,1,1)),"买",IF(AND(I556&lt;OFFSET(I556,-计算结果!B$19,0,1,1),'000300'!E556&gt;OFFSET('000300'!E556,-计算结果!B$19,0,1,1)),"卖",K555)),"买"),""))</f>
        <v>买</v>
      </c>
      <c r="L556" s="4" t="str">
        <f t="shared" ca="1" si="25"/>
        <v/>
      </c>
      <c r="M556" s="3">
        <f ca="1">IF(K555="买",E556/E555-1,0)-IF(L556=1,计算结果!B$17,0)</f>
        <v>4.4116433355553486E-2</v>
      </c>
      <c r="N556" s="2">
        <f t="shared" ca="1" si="26"/>
        <v>1.7839233185007539</v>
      </c>
      <c r="O556" s="3">
        <f ca="1">1-N556/MAX(N$2:N556)</f>
        <v>4.6058405205022801E-3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24"/>
        <v>4.3182702597528877E-2</v>
      </c>
      <c r="H557" s="3">
        <f>1-E557/MAX(E$2:E557)</f>
        <v>0</v>
      </c>
      <c r="I557" s="32">
        <v>-4973</v>
      </c>
      <c r="J557" s="32">
        <f ca="1">IF(ROW()&gt;计算结果!B$18+1,AVERAGE(OFFSET(I557,0,0,-计算结果!B$18,1)),AVERAGE(OFFSET(I557,0,0,-ROW(),1)))</f>
        <v>-12504.236363636364</v>
      </c>
      <c r="K557" t="str">
        <f ca="1">IF(计算结果!B$20=1,IF(I557&gt;J557,"买","卖"),IF(计算结果!B$20=2,IF(ROW()&gt;计算结果!B$19+1,IF(AND(I557&gt;OFFSET(I557,-计算结果!B$19,0,1,1),'000300'!E557&lt;OFFSET('000300'!E557,-计算结果!B$19,0,1,1)),"买",IF(AND(I557&lt;OFFSET(I557,-计算结果!B$19,0,1,1),'000300'!E557&gt;OFFSET('000300'!E557,-计算结果!B$19,0,1,1)),"卖",K556)),"买"),""))</f>
        <v>买</v>
      </c>
      <c r="L557" s="4" t="str">
        <f t="shared" ca="1" si="25"/>
        <v/>
      </c>
      <c r="M557" s="3">
        <f ca="1">IF(K556="买",E557/E556-1,0)-IF(L557=1,计算结果!B$17,0)</f>
        <v>4.3182702597528877E-2</v>
      </c>
      <c r="N557" s="2">
        <f t="shared" ca="1" si="26"/>
        <v>1.8609579486203687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24"/>
        <v>4.0450905191005138E-3</v>
      </c>
      <c r="H558" s="3">
        <f>1-E558/MAX(E$2:E558)</f>
        <v>0</v>
      </c>
      <c r="I558" s="32">
        <v>-4958</v>
      </c>
      <c r="J558" s="32">
        <f ca="1">IF(ROW()&gt;计算结果!B$18+1,AVERAGE(OFFSET(I558,0,0,-计算结果!B$18,1)),AVERAGE(OFFSET(I558,0,0,-ROW(),1)))</f>
        <v>-12252.50909090909</v>
      </c>
      <c r="K558" t="str">
        <f ca="1">IF(计算结果!B$20=1,IF(I558&gt;J558,"买","卖"),IF(计算结果!B$20=2,IF(ROW()&gt;计算结果!B$19+1,IF(AND(I558&gt;OFFSET(I558,-计算结果!B$19,0,1,1),'000300'!E558&lt;OFFSET('000300'!E558,-计算结果!B$19,0,1,1)),"买",IF(AND(I558&lt;OFFSET(I558,-计算结果!B$19,0,1,1),'000300'!E558&gt;OFFSET('000300'!E558,-计算结果!B$19,0,1,1)),"卖",K557)),"买"),""))</f>
        <v>买</v>
      </c>
      <c r="L558" s="4" t="str">
        <f t="shared" ca="1" si="25"/>
        <v/>
      </c>
      <c r="M558" s="3">
        <f ca="1">IF(K557="买",E558/E557-1,0)-IF(L558=1,计算结果!B$17,0)</f>
        <v>4.0450905191005138E-3</v>
      </c>
      <c r="N558" s="2">
        <f t="shared" ca="1" si="26"/>
        <v>1.8684856919747777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24"/>
        <v>8.93997445721606E-4</v>
      </c>
      <c r="H559" s="3">
        <f>1-E559/MAX(E$2:E559)</f>
        <v>0</v>
      </c>
      <c r="I559" s="32">
        <v>-5133</v>
      </c>
      <c r="J559" s="32">
        <f ca="1">IF(ROW()&gt;计算结果!B$18+1,AVERAGE(OFFSET(I559,0,0,-计算结果!B$18,1)),AVERAGE(OFFSET(I559,0,0,-ROW(),1)))</f>
        <v>-11991.563636363637</v>
      </c>
      <c r="K559" t="str">
        <f ca="1">IF(计算结果!B$20=1,IF(I559&gt;J559,"买","卖"),IF(计算结果!B$20=2,IF(ROW()&gt;计算结果!B$19+1,IF(AND(I559&gt;OFFSET(I559,-计算结果!B$19,0,1,1),'000300'!E559&lt;OFFSET('000300'!E559,-计算结果!B$19,0,1,1)),"买",IF(AND(I559&lt;OFFSET(I559,-计算结果!B$19,0,1,1),'000300'!E559&gt;OFFSET('000300'!E559,-计算结果!B$19,0,1,1)),"卖",K558)),"买"),""))</f>
        <v>买</v>
      </c>
      <c r="L559" s="4" t="str">
        <f t="shared" ca="1" si="25"/>
        <v/>
      </c>
      <c r="M559" s="3">
        <f ca="1">IF(K558="买",E559/E558-1,0)-IF(L559=1,计算结果!B$17,0)</f>
        <v>8.93997445721606E-4</v>
      </c>
      <c r="N559" s="2">
        <f t="shared" ca="1" si="26"/>
        <v>1.8701561134107705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24"/>
        <v>1.313698423561882E-2</v>
      </c>
      <c r="H560" s="3">
        <f>1-E560/MAX(E$2:E560)</f>
        <v>0</v>
      </c>
      <c r="I560" s="32">
        <v>-4806</v>
      </c>
      <c r="J560" s="32">
        <f ca="1">IF(ROW()&gt;计算结果!B$18+1,AVERAGE(OFFSET(I560,0,0,-计算结果!B$18,1)),AVERAGE(OFFSET(I560,0,0,-ROW(),1)))</f>
        <v>-11727.345454545455</v>
      </c>
      <c r="K560" t="str">
        <f ca="1">IF(计算结果!B$20=1,IF(I560&gt;J560,"买","卖"),IF(计算结果!B$20=2,IF(ROW()&gt;计算结果!B$19+1,IF(AND(I560&gt;OFFSET(I560,-计算结果!B$19,0,1,1),'000300'!E560&lt;OFFSET('000300'!E560,-计算结果!B$19,0,1,1)),"买",IF(AND(I560&lt;OFFSET(I560,-计算结果!B$19,0,1,1),'000300'!E560&gt;OFFSET('000300'!E560,-计算结果!B$19,0,1,1)),"卖",K559)),"买"),""))</f>
        <v>买</v>
      </c>
      <c r="L560" s="4" t="str">
        <f t="shared" ca="1" si="25"/>
        <v/>
      </c>
      <c r="M560" s="3">
        <f ca="1">IF(K559="买",E560/E559-1,0)-IF(L560=1,计算结果!B$17,0)</f>
        <v>1.313698423561882E-2</v>
      </c>
      <c r="N560" s="2">
        <f t="shared" ca="1" si="26"/>
        <v>1.8947243247907939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24"/>
        <v>-6.6006789596917415E-3</v>
      </c>
      <c r="H561" s="3">
        <f>1-E561/MAX(E$2:E561)</f>
        <v>6.6006789596917415E-3</v>
      </c>
      <c r="I561" s="32">
        <v>-4972</v>
      </c>
      <c r="J561" s="32">
        <f ca="1">IF(ROW()&gt;计算结果!B$18+1,AVERAGE(OFFSET(I561,0,0,-计算结果!B$18,1)),AVERAGE(OFFSET(I561,0,0,-ROW(),1)))</f>
        <v>-11458.363636363636</v>
      </c>
      <c r="K561" t="str">
        <f ca="1">IF(计算结果!B$20=1,IF(I561&gt;J561,"买","卖"),IF(计算结果!B$20=2,IF(ROW()&gt;计算结果!B$19+1,IF(AND(I561&gt;OFFSET(I561,-计算结果!B$19,0,1,1),'000300'!E561&lt;OFFSET('000300'!E561,-计算结果!B$19,0,1,1)),"买",IF(AND(I561&lt;OFFSET(I561,-计算结果!B$19,0,1,1),'000300'!E561&gt;OFFSET('000300'!E561,-计算结果!B$19,0,1,1)),"卖",K560)),"买"),""))</f>
        <v>买</v>
      </c>
      <c r="L561" s="4" t="str">
        <f t="shared" ca="1" si="25"/>
        <v/>
      </c>
      <c r="M561" s="3">
        <f ca="1">IF(K560="买",E561/E560-1,0)-IF(L561=1,计算结果!B$17,0)</f>
        <v>-6.6006789596917415E-3</v>
      </c>
      <c r="N561" s="2">
        <f t="shared" ca="1" si="26"/>
        <v>1.8822178578057311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24"/>
        <v>2.5411177575694666E-2</v>
      </c>
      <c r="H562" s="3">
        <f>1-E562/MAX(E$2:E562)</f>
        <v>0</v>
      </c>
      <c r="I562" s="32">
        <v>-4785</v>
      </c>
      <c r="J562" s="32">
        <f ca="1">IF(ROW()&gt;计算结果!B$18+1,AVERAGE(OFFSET(I562,0,0,-计算结果!B$18,1)),AVERAGE(OFFSET(I562,0,0,-ROW(),1)))</f>
        <v>-11192.363636363636</v>
      </c>
      <c r="K562" t="str">
        <f ca="1">IF(计算结果!B$20=1,IF(I562&gt;J562,"买","卖"),IF(计算结果!B$20=2,IF(ROW()&gt;计算结果!B$19+1,IF(AND(I562&gt;OFFSET(I562,-计算结果!B$19,0,1,1),'000300'!E562&lt;OFFSET('000300'!E562,-计算结果!B$19,0,1,1)),"买",IF(AND(I562&lt;OFFSET(I562,-计算结果!B$19,0,1,1),'000300'!E562&gt;OFFSET('000300'!E562,-计算结果!B$19,0,1,1)),"卖",K561)),"买"),""))</f>
        <v>买</v>
      </c>
      <c r="L562" s="4" t="str">
        <f t="shared" ca="1" si="25"/>
        <v/>
      </c>
      <c r="M562" s="3">
        <f ca="1">IF(K561="买",E562/E561-1,0)-IF(L562=1,计算结果!B$17,0)</f>
        <v>2.5411177575694666E-2</v>
      </c>
      <c r="N562" s="2">
        <f t="shared" ca="1" si="26"/>
        <v>1.9300472300265763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24"/>
        <v>3.5777009084752676E-2</v>
      </c>
      <c r="H563" s="3">
        <f>1-E563/MAX(E$2:E563)</f>
        <v>0</v>
      </c>
      <c r="I563" s="32">
        <v>-4049</v>
      </c>
      <c r="J563" s="32">
        <f ca="1">IF(ROW()&gt;计算结果!B$18+1,AVERAGE(OFFSET(I563,0,0,-计算结果!B$18,1)),AVERAGE(OFFSET(I563,0,0,-ROW(),1)))</f>
        <v>-10923.527272727273</v>
      </c>
      <c r="K563" t="str">
        <f ca="1">IF(计算结果!B$20=1,IF(I563&gt;J563,"买","卖"),IF(计算结果!B$20=2,IF(ROW()&gt;计算结果!B$19+1,IF(AND(I563&gt;OFFSET(I563,-计算结果!B$19,0,1,1),'000300'!E563&lt;OFFSET('000300'!E563,-计算结果!B$19,0,1,1)),"买",IF(AND(I563&lt;OFFSET(I563,-计算结果!B$19,0,1,1),'000300'!E563&gt;OFFSET('000300'!E563,-计算结果!B$19,0,1,1)),"卖",K562)),"买"),""))</f>
        <v>买</v>
      </c>
      <c r="L563" s="4" t="str">
        <f t="shared" ca="1" si="25"/>
        <v/>
      </c>
      <c r="M563" s="3">
        <f ca="1">IF(K562="买",E563/E562-1,0)-IF(L563=1,计算结果!B$17,0)</f>
        <v>3.5777009084752676E-2</v>
      </c>
      <c r="N563" s="2">
        <f t="shared" ca="1" si="26"/>
        <v>1.9990985473092389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24"/>
        <v>4.1372425075216768E-3</v>
      </c>
      <c r="H564" s="3">
        <f>1-E564/MAX(E$2:E564)</f>
        <v>0</v>
      </c>
      <c r="I564" s="32">
        <v>-4159</v>
      </c>
      <c r="J564" s="32">
        <f ca="1">IF(ROW()&gt;计算结果!B$18+1,AVERAGE(OFFSET(I564,0,0,-计算结果!B$18,1)),AVERAGE(OFFSET(I564,0,0,-ROW(),1)))</f>
        <v>-10664.690909090908</v>
      </c>
      <c r="K564" t="str">
        <f ca="1">IF(计算结果!B$20=1,IF(I564&gt;J564,"买","卖"),IF(计算结果!B$20=2,IF(ROW()&gt;计算结果!B$19+1,IF(AND(I564&gt;OFFSET(I564,-计算结果!B$19,0,1,1),'000300'!E564&lt;OFFSET('000300'!E564,-计算结果!B$19,0,1,1)),"买",IF(AND(I564&lt;OFFSET(I564,-计算结果!B$19,0,1,1),'000300'!E564&gt;OFFSET('000300'!E564,-计算结果!B$19,0,1,1)),"卖",K563)),"买"),""))</f>
        <v>买</v>
      </c>
      <c r="L564" s="4" t="str">
        <f t="shared" ca="1" si="25"/>
        <v/>
      </c>
      <c r="M564" s="3">
        <f ca="1">IF(K563="买",E564/E563-1,0)-IF(L564=1,计算结果!B$17,0)</f>
        <v>4.1372425075216768E-3</v>
      </c>
      <c r="N564" s="2">
        <f t="shared" ca="1" si="26"/>
        <v>2.0073693027958917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24"/>
        <v>6.2762071499589123E-3</v>
      </c>
      <c r="H565" s="3">
        <f>1-E565/MAX(E$2:E565)</f>
        <v>0</v>
      </c>
      <c r="I565" s="32">
        <v>-3995</v>
      </c>
      <c r="J565" s="32">
        <f ca="1">IF(ROW()&gt;计算结果!B$18+1,AVERAGE(OFFSET(I565,0,0,-计算结果!B$18,1)),AVERAGE(OFFSET(I565,0,0,-ROW(),1)))</f>
        <v>-10411.963636363636</v>
      </c>
      <c r="K565" t="str">
        <f ca="1">IF(计算结果!B$20=1,IF(I565&gt;J565,"买","卖"),IF(计算结果!B$20=2,IF(ROW()&gt;计算结果!B$19+1,IF(AND(I565&gt;OFFSET(I565,-计算结果!B$19,0,1,1),'000300'!E565&lt;OFFSET('000300'!E565,-计算结果!B$19,0,1,1)),"买",IF(AND(I565&lt;OFFSET(I565,-计算结果!B$19,0,1,1),'000300'!E565&gt;OFFSET('000300'!E565,-计算结果!B$19,0,1,1)),"卖",K564)),"买"),""))</f>
        <v>买</v>
      </c>
      <c r="L565" s="4" t="str">
        <f t="shared" ca="1" si="25"/>
        <v/>
      </c>
      <c r="M565" s="3">
        <f ca="1">IF(K564="买",E565/E564-1,0)-IF(L565=1,计算结果!B$17,0)</f>
        <v>6.2762071499589123E-3</v>
      </c>
      <c r="N565" s="2">
        <f t="shared" ca="1" si="26"/>
        <v>2.0199679683667071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24"/>
        <v>-5.8799681031868056E-3</v>
      </c>
      <c r="H566" s="3">
        <f>1-E566/MAX(E$2:E566)</f>
        <v>5.8799681031868056E-3</v>
      </c>
      <c r="I566" s="32">
        <v>-4116</v>
      </c>
      <c r="J566" s="32">
        <f ca="1">IF(ROW()&gt;计算结果!B$18+1,AVERAGE(OFFSET(I566,0,0,-计算结果!B$18,1)),AVERAGE(OFFSET(I566,0,0,-ROW(),1)))</f>
        <v>-10160.836363636363</v>
      </c>
      <c r="K566" t="str">
        <f ca="1">IF(计算结果!B$20=1,IF(I566&gt;J566,"买","卖"),IF(计算结果!B$20=2,IF(ROW()&gt;计算结果!B$19+1,IF(AND(I566&gt;OFFSET(I566,-计算结果!B$19,0,1,1),'000300'!E566&lt;OFFSET('000300'!E566,-计算结果!B$19,0,1,1)),"买",IF(AND(I566&lt;OFFSET(I566,-计算结果!B$19,0,1,1),'000300'!E566&gt;OFFSET('000300'!E566,-计算结果!B$19,0,1,1)),"卖",K565)),"买"),""))</f>
        <v>买</v>
      </c>
      <c r="L566" s="4" t="str">
        <f t="shared" ca="1" si="25"/>
        <v/>
      </c>
      <c r="M566" s="3">
        <f ca="1">IF(K565="买",E566/E565-1,0)-IF(L566=1,计算结果!B$17,0)</f>
        <v>-5.8799681031868056E-3</v>
      </c>
      <c r="N566" s="2">
        <f t="shared" ca="1" si="26"/>
        <v>2.0080906211432517</v>
      </c>
      <c r="O566" s="3">
        <f ca="1">1-N566/MAX(N$2:N566)</f>
        <v>5.8799681031869167E-3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24"/>
        <v>8.5912369922838128E-3</v>
      </c>
      <c r="H567" s="3">
        <f>1-E567/MAX(E$2:E567)</f>
        <v>0</v>
      </c>
      <c r="I567" s="32">
        <v>-4023</v>
      </c>
      <c r="J567" s="32">
        <f ca="1">IF(ROW()&gt;计算结果!B$18+1,AVERAGE(OFFSET(I567,0,0,-计算结果!B$18,1)),AVERAGE(OFFSET(I567,0,0,-ROW(),1)))</f>
        <v>-9921.5090909090904</v>
      </c>
      <c r="K567" t="str">
        <f ca="1">IF(计算结果!B$20=1,IF(I567&gt;J567,"买","卖"),IF(计算结果!B$20=2,IF(ROW()&gt;计算结果!B$19+1,IF(AND(I567&gt;OFFSET(I567,-计算结果!B$19,0,1,1),'000300'!E567&lt;OFFSET('000300'!E567,-计算结果!B$19,0,1,1)),"买",IF(AND(I567&lt;OFFSET(I567,-计算结果!B$19,0,1,1),'000300'!E567&gt;OFFSET('000300'!E567,-计算结果!B$19,0,1,1)),"卖",K566)),"买"),""))</f>
        <v>买</v>
      </c>
      <c r="L567" s="4" t="str">
        <f t="shared" ca="1" si="25"/>
        <v/>
      </c>
      <c r="M567" s="3">
        <f ca="1">IF(K566="买",E567/E566-1,0)-IF(L567=1,计算结果!B$17,0)</f>
        <v>8.5912369922838128E-3</v>
      </c>
      <c r="N567" s="2">
        <f t="shared" ca="1" si="26"/>
        <v>2.0253426035714757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24"/>
        <v>-3.4752384573775941E-2</v>
      </c>
      <c r="H568" s="3">
        <f>1-E568/MAX(E$2:E568)</f>
        <v>3.4752384573775941E-2</v>
      </c>
      <c r="I568" s="32">
        <v>-4447</v>
      </c>
      <c r="J568" s="32">
        <f ca="1">IF(ROW()&gt;计算结果!B$18+1,AVERAGE(OFFSET(I568,0,0,-计算结果!B$18,1)),AVERAGE(OFFSET(I568,0,0,-ROW(),1)))</f>
        <v>-9698.7272727272721</v>
      </c>
      <c r="K568" t="str">
        <f ca="1">IF(计算结果!B$20=1,IF(I568&gt;J568,"买","卖"),IF(计算结果!B$20=2,IF(ROW()&gt;计算结果!B$19+1,IF(AND(I568&gt;OFFSET(I568,-计算结果!B$19,0,1,1),'000300'!E568&lt;OFFSET('000300'!E568,-计算结果!B$19,0,1,1)),"买",IF(AND(I568&lt;OFFSET(I568,-计算结果!B$19,0,1,1),'000300'!E568&gt;OFFSET('000300'!E568,-计算结果!B$19,0,1,1)),"卖",K567)),"买"),""))</f>
        <v>买</v>
      </c>
      <c r="L568" s="4" t="str">
        <f t="shared" ca="1" si="25"/>
        <v/>
      </c>
      <c r="M568" s="3">
        <f ca="1">IF(K567="买",E568/E567-1,0)-IF(L568=1,计算结果!B$17,0)</f>
        <v>-3.4752384573775941E-2</v>
      </c>
      <c r="N568" s="2">
        <f t="shared" ca="1" si="26"/>
        <v>1.9549571185185071</v>
      </c>
      <c r="O568" s="3">
        <f ca="1">1-N568/MAX(N$2:N568)</f>
        <v>3.4752384573775941E-2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24"/>
        <v>2.6535243463979841E-2</v>
      </c>
      <c r="H569" s="3">
        <f>1-E569/MAX(E$2:E569)</f>
        <v>9.1393040954150795E-3</v>
      </c>
      <c r="I569" s="32">
        <v>-3734</v>
      </c>
      <c r="J569" s="32">
        <f ca="1">IF(ROW()&gt;计算结果!B$18+1,AVERAGE(OFFSET(I569,0,0,-计算结果!B$18,1)),AVERAGE(OFFSET(I569,0,0,-ROW(),1)))</f>
        <v>-9475.0363636363636</v>
      </c>
      <c r="K569" t="str">
        <f ca="1">IF(计算结果!B$20=1,IF(I569&gt;J569,"买","卖"),IF(计算结果!B$20=2,IF(ROW()&gt;计算结果!B$19+1,IF(AND(I569&gt;OFFSET(I569,-计算结果!B$19,0,1,1),'000300'!E569&lt;OFFSET('000300'!E569,-计算结果!B$19,0,1,1)),"买",IF(AND(I569&lt;OFFSET(I569,-计算结果!B$19,0,1,1),'000300'!E569&gt;OFFSET('000300'!E569,-计算结果!B$19,0,1,1)),"卖",K568)),"买"),""))</f>
        <v>买</v>
      </c>
      <c r="L569" s="4" t="str">
        <f t="shared" ca="1" si="25"/>
        <v/>
      </c>
      <c r="M569" s="3">
        <f ca="1">IF(K568="买",E569/E568-1,0)-IF(L569=1,计算结果!B$17,0)</f>
        <v>2.6535243463979841E-2</v>
      </c>
      <c r="N569" s="2">
        <f t="shared" ca="1" si="26"/>
        <v>2.0068323816200362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24"/>
        <v>2.116320612708722E-2</v>
      </c>
      <c r="H570" s="3">
        <f>1-E570/MAX(E$2:E570)</f>
        <v>0</v>
      </c>
      <c r="I570" s="32">
        <v>-3019</v>
      </c>
      <c r="J570" s="32">
        <f ca="1">IF(ROW()&gt;计算结果!B$18+1,AVERAGE(OFFSET(I570,0,0,-计算结果!B$18,1)),AVERAGE(OFFSET(I570,0,0,-ROW(),1)))</f>
        <v>-9252.7454545454548</v>
      </c>
      <c r="K570" t="str">
        <f ca="1">IF(计算结果!B$20=1,IF(I570&gt;J570,"买","卖"),IF(计算结果!B$20=2,IF(ROW()&gt;计算结果!B$19+1,IF(AND(I570&gt;OFFSET(I570,-计算结果!B$19,0,1,1),'000300'!E570&lt;OFFSET('000300'!E570,-计算结果!B$19,0,1,1)),"买",IF(AND(I570&lt;OFFSET(I570,-计算结果!B$19,0,1,1),'000300'!E570&gt;OFFSET('000300'!E570,-计算结果!B$19,0,1,1)),"卖",K569)),"买"),""))</f>
        <v>买</v>
      </c>
      <c r="L570" s="4" t="str">
        <f t="shared" ca="1" si="25"/>
        <v/>
      </c>
      <c r="M570" s="3">
        <f ca="1">IF(K569="买",E570/E569-1,0)-IF(L570=1,计算结果!B$17,0)</f>
        <v>2.116320612708722E-2</v>
      </c>
      <c r="N570" s="2">
        <f t="shared" ca="1" si="26"/>
        <v>2.0493033889747743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24"/>
        <v>-5.2135711639222926E-4</v>
      </c>
      <c r="H571" s="3">
        <f>1-E571/MAX(E$2:E571)</f>
        <v>5.2135711639222926E-4</v>
      </c>
      <c r="I571" s="32">
        <v>-3036</v>
      </c>
      <c r="J571" s="32">
        <f ca="1">IF(ROW()&gt;计算结果!B$18+1,AVERAGE(OFFSET(I571,0,0,-计算结果!B$18,1)),AVERAGE(OFFSET(I571,0,0,-ROW(),1)))</f>
        <v>-9034.1272727272735</v>
      </c>
      <c r="K571" t="str">
        <f ca="1">IF(计算结果!B$20=1,IF(I571&gt;J571,"买","卖"),IF(计算结果!B$20=2,IF(ROW()&gt;计算结果!B$19+1,IF(AND(I571&gt;OFFSET(I571,-计算结果!B$19,0,1,1),'000300'!E571&lt;OFFSET('000300'!E571,-计算结果!B$19,0,1,1)),"买",IF(AND(I571&lt;OFFSET(I571,-计算结果!B$19,0,1,1),'000300'!E571&gt;OFFSET('000300'!E571,-计算结果!B$19,0,1,1)),"卖",K570)),"买"),""))</f>
        <v>买</v>
      </c>
      <c r="L571" s="4" t="str">
        <f t="shared" ca="1" si="25"/>
        <v/>
      </c>
      <c r="M571" s="3">
        <f ca="1">IF(K570="买",E571/E570-1,0)-IF(L571=1,计算结果!B$17,0)</f>
        <v>-5.2135711639222926E-4</v>
      </c>
      <c r="N571" s="2">
        <f t="shared" ca="1" si="26"/>
        <v>2.0482349700692857</v>
      </c>
      <c r="O571" s="3">
        <f ca="1">1-N571/MAX(N$2:N571)</f>
        <v>5.2135711639211824E-4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24"/>
        <v>1.4512938784048135E-2</v>
      </c>
      <c r="H572" s="3">
        <f>1-E572/MAX(E$2:E572)</f>
        <v>0</v>
      </c>
      <c r="I572" s="32">
        <v>-2544</v>
      </c>
      <c r="J572" s="32">
        <f ca="1">IF(ROW()&gt;计算结果!B$18+1,AVERAGE(OFFSET(I572,0,0,-计算结果!B$18,1)),AVERAGE(OFFSET(I572,0,0,-ROW(),1)))</f>
        <v>-8817.454545454546</v>
      </c>
      <c r="K572" t="str">
        <f ca="1">IF(计算结果!B$20=1,IF(I572&gt;J572,"买","卖"),IF(计算结果!B$20=2,IF(ROW()&gt;计算结果!B$19+1,IF(AND(I572&gt;OFFSET(I572,-计算结果!B$19,0,1,1),'000300'!E572&lt;OFFSET('000300'!E572,-计算结果!B$19,0,1,1)),"买",IF(AND(I572&lt;OFFSET(I572,-计算结果!B$19,0,1,1),'000300'!E572&gt;OFFSET('000300'!E572,-计算结果!B$19,0,1,1)),"卖",K571)),"买"),""))</f>
        <v>买</v>
      </c>
      <c r="L572" s="4" t="str">
        <f t="shared" ca="1" si="25"/>
        <v/>
      </c>
      <c r="M572" s="3">
        <f ca="1">IF(K571="买",E572/E571-1,0)-IF(L572=1,计算结果!B$17,0)</f>
        <v>1.4512938784048135E-2</v>
      </c>
      <c r="N572" s="2">
        <f t="shared" ca="1" si="26"/>
        <v>2.0779608788052477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24"/>
        <v>1.0191990478775503E-2</v>
      </c>
      <c r="H573" s="3">
        <f>1-E573/MAX(E$2:E573)</f>
        <v>0</v>
      </c>
      <c r="I573" s="32">
        <v>-2173</v>
      </c>
      <c r="J573" s="32">
        <f ca="1">IF(ROW()&gt;计算结果!B$18+1,AVERAGE(OFFSET(I573,0,0,-计算结果!B$18,1)),AVERAGE(OFFSET(I573,0,0,-ROW(),1)))</f>
        <v>-8579.545454545454</v>
      </c>
      <c r="K573" t="str">
        <f ca="1">IF(计算结果!B$20=1,IF(I573&gt;J573,"买","卖"),IF(计算结果!B$20=2,IF(ROW()&gt;计算结果!B$19+1,IF(AND(I573&gt;OFFSET(I573,-计算结果!B$19,0,1,1),'000300'!E573&lt;OFFSET('000300'!E573,-计算结果!B$19,0,1,1)),"买",IF(AND(I573&lt;OFFSET(I573,-计算结果!B$19,0,1,1),'000300'!E573&gt;OFFSET('000300'!E573,-计算结果!B$19,0,1,1)),"卖",K572)),"买"),""))</f>
        <v>买</v>
      </c>
      <c r="L573" s="4" t="str">
        <f t="shared" ca="1" si="25"/>
        <v/>
      </c>
      <c r="M573" s="3">
        <f ca="1">IF(K572="买",E573/E572-1,0)-IF(L573=1,计算结果!B$17,0)</f>
        <v>1.0191990478775503E-2</v>
      </c>
      <c r="N573" s="2">
        <f t="shared" ca="1" si="26"/>
        <v>2.0991394362972988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24"/>
        <v>1.7687682954871331E-2</v>
      </c>
      <c r="H574" s="3">
        <f>1-E574/MAX(E$2:E574)</f>
        <v>0</v>
      </c>
      <c r="I574" s="32">
        <v>-1608</v>
      </c>
      <c r="J574" s="32">
        <f ca="1">IF(ROW()&gt;计算结果!B$18+1,AVERAGE(OFFSET(I574,0,0,-计算结果!B$18,1)),AVERAGE(OFFSET(I574,0,0,-ROW(),1)))</f>
        <v>-8344.2909090909088</v>
      </c>
      <c r="K574" t="str">
        <f ca="1">IF(计算结果!B$20=1,IF(I574&gt;J574,"买","卖"),IF(计算结果!B$20=2,IF(ROW()&gt;计算结果!B$19+1,IF(AND(I574&gt;OFFSET(I574,-计算结果!B$19,0,1,1),'000300'!E574&lt;OFFSET('000300'!E574,-计算结果!B$19,0,1,1)),"买",IF(AND(I574&lt;OFFSET(I574,-计算结果!B$19,0,1,1),'000300'!E574&gt;OFFSET('000300'!E574,-计算结果!B$19,0,1,1)),"卖",K573)),"买"),""))</f>
        <v>买</v>
      </c>
      <c r="L574" s="4" t="str">
        <f t="shared" ca="1" si="25"/>
        <v/>
      </c>
      <c r="M574" s="3">
        <f ca="1">IF(K573="买",E574/E573-1,0)-IF(L574=1,计算结果!B$17,0)</f>
        <v>1.7687682954871331E-2</v>
      </c>
      <c r="N574" s="2">
        <f t="shared" ca="1" si="26"/>
        <v>2.1362683491245926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24"/>
        <v>-4.8743954607192164E-3</v>
      </c>
      <c r="H575" s="3">
        <f>1-E575/MAX(E$2:E575)</f>
        <v>4.8743954607192164E-3</v>
      </c>
      <c r="I575" s="32">
        <v>-1946</v>
      </c>
      <c r="J575" s="32">
        <f ca="1">IF(ROW()&gt;计算结果!B$18+1,AVERAGE(OFFSET(I575,0,0,-计算结果!B$18,1)),AVERAGE(OFFSET(I575,0,0,-ROW(),1)))</f>
        <v>-8107.8</v>
      </c>
      <c r="K575" t="str">
        <f ca="1">IF(计算结果!B$20=1,IF(I575&gt;J575,"买","卖"),IF(计算结果!B$20=2,IF(ROW()&gt;计算结果!B$19+1,IF(AND(I575&gt;OFFSET(I575,-计算结果!B$19,0,1,1),'000300'!E575&lt;OFFSET('000300'!E575,-计算结果!B$19,0,1,1)),"买",IF(AND(I575&lt;OFFSET(I575,-计算结果!B$19,0,1,1),'000300'!E575&gt;OFFSET('000300'!E575,-计算结果!B$19,0,1,1)),"卖",K574)),"买"),""))</f>
        <v>买</v>
      </c>
      <c r="L575" s="4" t="str">
        <f t="shared" ca="1" si="25"/>
        <v/>
      </c>
      <c r="M575" s="3">
        <f ca="1">IF(K574="买",E575/E574-1,0)-IF(L575=1,计算结果!B$17,0)</f>
        <v>-4.8743954607192164E-3</v>
      </c>
      <c r="N575" s="2">
        <f t="shared" ca="1" si="26"/>
        <v>2.1258553323807416</v>
      </c>
      <c r="O575" s="3">
        <f ca="1">1-N575/MAX(N$2:N575)</f>
        <v>4.8743954607192164E-3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24"/>
        <v>1.6710249378149022E-2</v>
      </c>
      <c r="H576" s="3">
        <f>1-E576/MAX(E$2:E576)</f>
        <v>0</v>
      </c>
      <c r="I576" s="32">
        <v>-1675</v>
      </c>
      <c r="J576" s="32">
        <f ca="1">IF(ROW()&gt;计算结果!B$18+1,AVERAGE(OFFSET(I576,0,0,-计算结果!B$18,1)),AVERAGE(OFFSET(I576,0,0,-ROW(),1)))</f>
        <v>-7874.9454545454546</v>
      </c>
      <c r="K576" t="str">
        <f ca="1">IF(计算结果!B$20=1,IF(I576&gt;J576,"买","卖"),IF(计算结果!B$20=2,IF(ROW()&gt;计算结果!B$19+1,IF(AND(I576&gt;OFFSET(I576,-计算结果!B$19,0,1,1),'000300'!E576&lt;OFFSET('000300'!E576,-计算结果!B$19,0,1,1)),"买",IF(AND(I576&lt;OFFSET(I576,-计算结果!B$19,0,1,1),'000300'!E576&gt;OFFSET('000300'!E576,-计算结果!B$19,0,1,1)),"卖",K575)),"买"),""))</f>
        <v>买</v>
      </c>
      <c r="L576" s="4" t="str">
        <f t="shared" ca="1" si="25"/>
        <v/>
      </c>
      <c r="M576" s="3">
        <f ca="1">IF(K575="买",E576/E575-1,0)-IF(L576=1,计算结果!B$17,0)</f>
        <v>1.6710249378149022E-2</v>
      </c>
      <c r="N576" s="2">
        <f t="shared" ca="1" si="26"/>
        <v>2.1613789051266918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24"/>
        <v>2.1913305313342901E-2</v>
      </c>
      <c r="H577" s="3">
        <f>1-E577/MAX(E$2:E577)</f>
        <v>0</v>
      </c>
      <c r="I577" s="32">
        <v>-1085</v>
      </c>
      <c r="J577" s="32">
        <f ca="1">IF(ROW()&gt;计算结果!B$18+1,AVERAGE(OFFSET(I577,0,0,-计算结果!B$18,1)),AVERAGE(OFFSET(I577,0,0,-ROW(),1)))</f>
        <v>-7628.6</v>
      </c>
      <c r="K577" t="str">
        <f ca="1">IF(计算结果!B$20=1,IF(I577&gt;J577,"买","卖"),IF(计算结果!B$20=2,IF(ROW()&gt;计算结果!B$19+1,IF(AND(I577&gt;OFFSET(I577,-计算结果!B$19,0,1,1),'000300'!E577&lt;OFFSET('000300'!E577,-计算结果!B$19,0,1,1)),"买",IF(AND(I577&lt;OFFSET(I577,-计算结果!B$19,0,1,1),'000300'!E577&gt;OFFSET('000300'!E577,-计算结果!B$19,0,1,1)),"卖",K576)),"买"),""))</f>
        <v>买</v>
      </c>
      <c r="L577" s="4" t="str">
        <f t="shared" ca="1" si="25"/>
        <v/>
      </c>
      <c r="M577" s="3">
        <f ca="1">IF(K576="买",E577/E576-1,0)-IF(L577=1,计算结果!B$17,0)</f>
        <v>2.1913305313342901E-2</v>
      </c>
      <c r="N577" s="2">
        <f t="shared" ca="1" si="26"/>
        <v>2.2087418609725518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24"/>
        <v>2.3501073029873032E-2</v>
      </c>
      <c r="H578" s="3">
        <f>1-E578/MAX(E$2:E578)</f>
        <v>0</v>
      </c>
      <c r="I578" s="32">
        <v>-808</v>
      </c>
      <c r="J578" s="32">
        <f ca="1">IF(ROW()&gt;计算结果!B$18+1,AVERAGE(OFFSET(I578,0,0,-计算结果!B$18,1)),AVERAGE(OFFSET(I578,0,0,-ROW(),1)))</f>
        <v>-7379.2545454545452</v>
      </c>
      <c r="K578" t="str">
        <f ca="1">IF(计算结果!B$20=1,IF(I578&gt;J578,"买","卖"),IF(计算结果!B$20=2,IF(ROW()&gt;计算结果!B$19+1,IF(AND(I578&gt;OFFSET(I578,-计算结果!B$19,0,1,1),'000300'!E578&lt;OFFSET('000300'!E578,-计算结果!B$19,0,1,1)),"买",IF(AND(I578&lt;OFFSET(I578,-计算结果!B$19,0,1,1),'000300'!E578&gt;OFFSET('000300'!E578,-计算结果!B$19,0,1,1)),"卖",K577)),"买"),""))</f>
        <v>买</v>
      </c>
      <c r="L578" s="4" t="str">
        <f t="shared" ca="1" si="25"/>
        <v/>
      </c>
      <c r="M578" s="3">
        <f ca="1">IF(K577="买",E578/E577-1,0)-IF(L578=1,计算结果!B$17,0)</f>
        <v>2.3501073029873032E-2</v>
      </c>
      <c r="N578" s="2">
        <f t="shared" ca="1" si="26"/>
        <v>2.2606496647514054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2">
        <v>-1561</v>
      </c>
      <c r="J579" s="32">
        <f ca="1">IF(ROW()&gt;计算结果!B$18+1,AVERAGE(OFFSET(I579,0,0,-计算结果!B$18,1)),AVERAGE(OFFSET(I579,0,0,-ROW(),1)))</f>
        <v>-7157.5818181818186</v>
      </c>
      <c r="K579" t="str">
        <f ca="1">IF(计算结果!B$20=1,IF(I579&gt;J579,"买","卖"),IF(计算结果!B$20=2,IF(ROW()&gt;计算结果!B$19+1,IF(AND(I579&gt;OFFSET(I579,-计算结果!B$19,0,1,1),'000300'!E579&lt;OFFSET('000300'!E579,-计算结果!B$19,0,1,1)),"买",IF(AND(I579&lt;OFFSET(I579,-计算结果!B$19,0,1,1),'000300'!E579&gt;OFFSET('000300'!E579,-计算结果!B$19,0,1,1)),"卖",K578)),"买"),""))</f>
        <v>买</v>
      </c>
      <c r="L579" s="4" t="str">
        <f t="shared" ca="1" si="25"/>
        <v/>
      </c>
      <c r="M579" s="3">
        <f ca="1">IF(K578="买",E579/E578-1,0)-IF(L579=1,计算结果!B$17,0)</f>
        <v>-6.7612858030511314E-2</v>
      </c>
      <c r="N579" s="2">
        <f t="shared" ca="1" si="26"/>
        <v>2.1078006799118456</v>
      </c>
      <c r="O579" s="3">
        <f ca="1">1-N579/MAX(N$2:N579)</f>
        <v>6.7612858030511314E-2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27"/>
        <v>1.0675524770613842E-2</v>
      </c>
      <c r="H580" s="3">
        <f>1-E580/MAX(E$2:E580)</f>
        <v>5.7659136000614231E-2</v>
      </c>
      <c r="I580" s="32">
        <v>-1936</v>
      </c>
      <c r="J580" s="32">
        <f ca="1">IF(ROW()&gt;计算结果!B$18+1,AVERAGE(OFFSET(I580,0,0,-计算结果!B$18,1)),AVERAGE(OFFSET(I580,0,0,-ROW(),1)))</f>
        <v>-6954.3090909090906</v>
      </c>
      <c r="K580" t="str">
        <f ca="1">IF(计算结果!B$20=1,IF(I580&gt;J580,"买","卖"),IF(计算结果!B$20=2,IF(ROW()&gt;计算结果!B$19+1,IF(AND(I580&gt;OFFSET(I580,-计算结果!B$19,0,1,1),'000300'!E580&lt;OFFSET('000300'!E580,-计算结果!B$19,0,1,1)),"买",IF(AND(I580&lt;OFFSET(I580,-计算结果!B$19,0,1,1),'000300'!E580&gt;OFFSET('000300'!E580,-计算结果!B$19,0,1,1)),"卖",K579)),"买"),""))</f>
        <v>买</v>
      </c>
      <c r="L580" s="4" t="str">
        <f t="shared" ref="L580:L643" ca="1" si="28">IF(K579&lt;&gt;K580,1,"")</f>
        <v/>
      </c>
      <c r="M580" s="3">
        <f ca="1">IF(K579="买",E580/E579-1,0)-IF(L580=1,计算结果!B$17,0)</f>
        <v>1.0675524770613842E-2</v>
      </c>
      <c r="N580" s="2">
        <f t="shared" ref="N580:N643" ca="1" si="29">IFERROR(N579*(1+M580),N579)</f>
        <v>2.1303025582817612</v>
      </c>
      <c r="O580" s="3">
        <f ca="1">1-N580/MAX(N$2:N580)</f>
        <v>5.7659136000614231E-2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27"/>
        <v>-3.1566084089664992E-2</v>
      </c>
      <c r="H581" s="3">
        <f>1-E581/MAX(E$2:E581)</f>
        <v>8.7405146954746438E-2</v>
      </c>
      <c r="I581" s="32">
        <v>-2577</v>
      </c>
      <c r="J581" s="32">
        <f ca="1">IF(ROW()&gt;计算结果!B$18+1,AVERAGE(OFFSET(I581,0,0,-计算结果!B$18,1)),AVERAGE(OFFSET(I581,0,0,-ROW(),1)))</f>
        <v>-6760.3454545454542</v>
      </c>
      <c r="K581" t="str">
        <f ca="1">IF(计算结果!B$20=1,IF(I581&gt;J581,"买","卖"),IF(计算结果!B$20=2,IF(ROW()&gt;计算结果!B$19+1,IF(AND(I581&gt;OFFSET(I581,-计算结果!B$19,0,1,1),'000300'!E581&lt;OFFSET('000300'!E581,-计算结果!B$19,0,1,1)),"买",IF(AND(I581&lt;OFFSET(I581,-计算结果!B$19,0,1,1),'000300'!E581&gt;OFFSET('000300'!E581,-计算结果!B$19,0,1,1)),"卖",K580)),"买"),""))</f>
        <v>买</v>
      </c>
      <c r="L581" s="4" t="str">
        <f t="shared" ca="1" si="28"/>
        <v/>
      </c>
      <c r="M581" s="3">
        <f ca="1">IF(K580="买",E581/E580-1,0)-IF(L581=1,计算结果!B$17,0)</f>
        <v>-3.1566084089664992E-2</v>
      </c>
      <c r="N581" s="2">
        <f t="shared" ca="1" si="29"/>
        <v>2.0630572485906105</v>
      </c>
      <c r="O581" s="3">
        <f ca="1">1-N581/MAX(N$2:N581)</f>
        <v>8.7405146954746438E-2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27"/>
        <v>-7.6901439552466422E-2</v>
      </c>
      <c r="H582" s="3">
        <f>1-E582/MAX(E$2:E582)</f>
        <v>0.15758500488209792</v>
      </c>
      <c r="I582" s="32">
        <v>-3399</v>
      </c>
      <c r="J582" s="32">
        <f ca="1">IF(ROW()&gt;计算结果!B$18+1,AVERAGE(OFFSET(I582,0,0,-计算结果!B$18,1)),AVERAGE(OFFSET(I582,0,0,-ROW(),1)))</f>
        <v>-6589.4</v>
      </c>
      <c r="K582" t="str">
        <f ca="1">IF(计算结果!B$20=1,IF(I582&gt;J582,"买","卖"),IF(计算结果!B$20=2,IF(ROW()&gt;计算结果!B$19+1,IF(AND(I582&gt;OFFSET(I582,-计算结果!B$19,0,1,1),'000300'!E582&lt;OFFSET('000300'!E582,-计算结果!B$19,0,1,1)),"买",IF(AND(I582&lt;OFFSET(I582,-计算结果!B$19,0,1,1),'000300'!E582&gt;OFFSET('000300'!E582,-计算结果!B$19,0,1,1)),"卖",K581)),"买"),""))</f>
        <v>买</v>
      </c>
      <c r="L582" s="4" t="str">
        <f t="shared" ca="1" si="28"/>
        <v/>
      </c>
      <c r="M582" s="3">
        <f ca="1">IF(K581="买",E582/E581-1,0)-IF(L582=1,计算结果!B$17,0)</f>
        <v>-7.6901439552466422E-2</v>
      </c>
      <c r="N582" s="2">
        <f t="shared" ca="1" si="29"/>
        <v>1.904405176294842</v>
      </c>
      <c r="O582" s="3">
        <f ca="1">1-N582/MAX(N$2:N582)</f>
        <v>0.15758500488209803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27"/>
        <v>3.5085421039291687E-2</v>
      </c>
      <c r="H583" s="3">
        <f>1-E583/MAX(E$2:E583)</f>
        <v>0.12802852008857346</v>
      </c>
      <c r="I583" s="32">
        <v>-3294</v>
      </c>
      <c r="J583" s="32">
        <f ca="1">IF(ROW()&gt;计算结果!B$18+1,AVERAGE(OFFSET(I583,0,0,-计算结果!B$18,1)),AVERAGE(OFFSET(I583,0,0,-ROW(),1)))</f>
        <v>-6422.3454545454542</v>
      </c>
      <c r="K583" t="str">
        <f ca="1">IF(计算结果!B$20=1,IF(I583&gt;J583,"买","卖"),IF(计算结果!B$20=2,IF(ROW()&gt;计算结果!B$19+1,IF(AND(I583&gt;OFFSET(I583,-计算结果!B$19,0,1,1),'000300'!E583&lt;OFFSET('000300'!E583,-计算结果!B$19,0,1,1)),"买",IF(AND(I583&lt;OFFSET(I583,-计算结果!B$19,0,1,1),'000300'!E583&gt;OFFSET('000300'!E583,-计算结果!B$19,0,1,1)),"卖",K582)),"买"),""))</f>
        <v>买</v>
      </c>
      <c r="L583" s="4" t="str">
        <f t="shared" ca="1" si="28"/>
        <v/>
      </c>
      <c r="M583" s="3">
        <f ca="1">IF(K582="买",E583/E582-1,0)-IF(L583=1,计算结果!B$17,0)</f>
        <v>3.5085421039291687E-2</v>
      </c>
      <c r="N583" s="2">
        <f t="shared" ca="1" si="29"/>
        <v>1.971222033734553</v>
      </c>
      <c r="O583" s="3">
        <f ca="1">1-N583/MAX(N$2:N583)</f>
        <v>0.12802852008857357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27"/>
        <v>1.181688369930356E-2</v>
      </c>
      <c r="H584" s="3">
        <f>1-E584/MAX(E$2:E584)</f>
        <v>0.11772453452135045</v>
      </c>
      <c r="I584" s="32">
        <v>-3078</v>
      </c>
      <c r="J584" s="32">
        <f ca="1">IF(ROW()&gt;计算结果!B$18+1,AVERAGE(OFFSET(I584,0,0,-计算结果!B$18,1)),AVERAGE(OFFSET(I584,0,0,-ROW(),1)))</f>
        <v>-6246.272727272727</v>
      </c>
      <c r="K584" t="str">
        <f ca="1">IF(计算结果!B$20=1,IF(I584&gt;J584,"买","卖"),IF(计算结果!B$20=2,IF(ROW()&gt;计算结果!B$19+1,IF(AND(I584&gt;OFFSET(I584,-计算结果!B$19,0,1,1),'000300'!E584&lt;OFFSET('000300'!E584,-计算结果!B$19,0,1,1)),"买",IF(AND(I584&lt;OFFSET(I584,-计算结果!B$19,0,1,1),'000300'!E584&gt;OFFSET('000300'!E584,-计算结果!B$19,0,1,1)),"卖",K583)),"买"),""))</f>
        <v>买</v>
      </c>
      <c r="L584" s="4" t="str">
        <f t="shared" ca="1" si="28"/>
        <v/>
      </c>
      <c r="M584" s="3">
        <f ca="1">IF(K583="买",E584/E583-1,0)-IF(L584=1,计算结果!B$17,0)</f>
        <v>1.181688369930356E-2</v>
      </c>
      <c r="N584" s="2">
        <f t="shared" ca="1" si="29"/>
        <v>1.9945157352526988</v>
      </c>
      <c r="O584" s="3">
        <f ca="1">1-N584/MAX(N$2:N584)</f>
        <v>0.11772453452135068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27"/>
        <v>3.3913606230184135E-2</v>
      </c>
      <c r="H585" s="3">
        <f>1-E585/MAX(E$2:E585)</f>
        <v>8.780339179855523E-2</v>
      </c>
      <c r="I585" s="32">
        <v>-2341</v>
      </c>
      <c r="J585" s="32">
        <f ca="1">IF(ROW()&gt;计算结果!B$18+1,AVERAGE(OFFSET(I585,0,0,-计算结果!B$18,1)),AVERAGE(OFFSET(I585,0,0,-ROW(),1)))</f>
        <v>-6068.7090909090912</v>
      </c>
      <c r="K585" t="str">
        <f ca="1">IF(计算结果!B$20=1,IF(I585&gt;J585,"买","卖"),IF(计算结果!B$20=2,IF(ROW()&gt;计算结果!B$19+1,IF(AND(I585&gt;OFFSET(I585,-计算结果!B$19,0,1,1),'000300'!E585&lt;OFFSET('000300'!E585,-计算结果!B$19,0,1,1)),"买",IF(AND(I585&lt;OFFSET(I585,-计算结果!B$19,0,1,1),'000300'!E585&gt;OFFSET('000300'!E585,-计算结果!B$19,0,1,1)),"卖",K584)),"买"),""))</f>
        <v>买</v>
      </c>
      <c r="L585" s="4" t="str">
        <f t="shared" ca="1" si="28"/>
        <v/>
      </c>
      <c r="M585" s="3">
        <f ca="1">IF(K584="买",E585/E584-1,0)-IF(L585=1,计算结果!B$17,0)</f>
        <v>3.3913606230184135E-2</v>
      </c>
      <c r="N585" s="2">
        <f t="shared" ca="1" si="29"/>
        <v>2.0621569565179652</v>
      </c>
      <c r="O585" s="3">
        <f ca="1">1-N585/MAX(N$2:N585)</f>
        <v>8.780339179855523E-2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27"/>
        <v>9.3548641611655992E-3</v>
      </c>
      <c r="H586" s="3">
        <f>1-E586/MAX(E$2:E586)</f>
        <v>7.9269916440554811E-2</v>
      </c>
      <c r="I586" s="32">
        <v>-1981</v>
      </c>
      <c r="J586" s="32">
        <f ca="1">IF(ROW()&gt;计算结果!B$18+1,AVERAGE(OFFSET(I586,0,0,-计算结果!B$18,1)),AVERAGE(OFFSET(I586,0,0,-ROW(),1)))</f>
        <v>-5876.9818181818182</v>
      </c>
      <c r="K586" t="str">
        <f ca="1">IF(计算结果!B$20=1,IF(I586&gt;J586,"买","卖"),IF(计算结果!B$20=2,IF(ROW()&gt;计算结果!B$19+1,IF(AND(I586&gt;OFFSET(I586,-计算结果!B$19,0,1,1),'000300'!E586&lt;OFFSET('000300'!E586,-计算结果!B$19,0,1,1)),"买",IF(AND(I586&lt;OFFSET(I586,-计算结果!B$19,0,1,1),'000300'!E586&gt;OFFSET('000300'!E586,-计算结果!B$19,0,1,1)),"卖",K585)),"买"),""))</f>
        <v>买</v>
      </c>
      <c r="L586" s="4" t="str">
        <f t="shared" ca="1" si="28"/>
        <v/>
      </c>
      <c r="M586" s="3">
        <f ca="1">IF(K585="买",E586/E585-1,0)-IF(L586=1,计算结果!B$17,0)</f>
        <v>9.3548641611655992E-3</v>
      </c>
      <c r="N586" s="2">
        <f t="shared" ca="1" si="29"/>
        <v>2.0814481547251935</v>
      </c>
      <c r="O586" s="3">
        <f ca="1">1-N586/MAX(N$2:N586)</f>
        <v>7.92699164405547E-2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27"/>
        <v>2.4490146878346719E-2</v>
      </c>
      <c r="H587" s="3">
        <f>1-E587/MAX(E$2:E587)</f>
        <v>5.6721101458871548E-2</v>
      </c>
      <c r="I587" s="32">
        <v>-1688</v>
      </c>
      <c r="J587" s="32">
        <f ca="1">IF(ROW()&gt;计算结果!B$18+1,AVERAGE(OFFSET(I587,0,0,-计算结果!B$18,1)),AVERAGE(OFFSET(I587,0,0,-ROW(),1)))</f>
        <v>-5683.2181818181816</v>
      </c>
      <c r="K587" t="str">
        <f ca="1">IF(计算结果!B$20=1,IF(I587&gt;J587,"买","卖"),IF(计算结果!B$20=2,IF(ROW()&gt;计算结果!B$19+1,IF(AND(I587&gt;OFFSET(I587,-计算结果!B$19,0,1,1),'000300'!E587&lt;OFFSET('000300'!E587,-计算结果!B$19,0,1,1)),"买",IF(AND(I587&lt;OFFSET(I587,-计算结果!B$19,0,1,1),'000300'!E587&gt;OFFSET('000300'!E587,-计算结果!B$19,0,1,1)),"卖",K586)),"买"),""))</f>
        <v>买</v>
      </c>
      <c r="L587" s="4" t="str">
        <f t="shared" ca="1" si="28"/>
        <v/>
      </c>
      <c r="M587" s="3">
        <f ca="1">IF(K586="买",E587/E586-1,0)-IF(L587=1,计算结果!B$17,0)</f>
        <v>2.4490146878346719E-2</v>
      </c>
      <c r="N587" s="2">
        <f t="shared" ca="1" si="29"/>
        <v>2.1324231257540771</v>
      </c>
      <c r="O587" s="3">
        <f ca="1">1-N587/MAX(N$2:N587)</f>
        <v>5.6721101458871437E-2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27"/>
        <v>2.6514168866643262E-2</v>
      </c>
      <c r="H588" s="3">
        <f>1-E588/MAX(E$2:E588)</f>
        <v>3.1710845454610892E-2</v>
      </c>
      <c r="I588" s="32">
        <v>-1372</v>
      </c>
      <c r="J588" s="32">
        <f ca="1">IF(ROW()&gt;计算结果!B$18+1,AVERAGE(OFFSET(I588,0,0,-计算结果!B$18,1)),AVERAGE(OFFSET(I588,0,0,-ROW(),1)))</f>
        <v>-5494.1090909090908</v>
      </c>
      <c r="K588" t="str">
        <f ca="1">IF(计算结果!B$20=1,IF(I588&gt;J588,"买","卖"),IF(计算结果!B$20=2,IF(ROW()&gt;计算结果!B$19+1,IF(AND(I588&gt;OFFSET(I588,-计算结果!B$19,0,1,1),'000300'!E588&lt;OFFSET('000300'!E588,-计算结果!B$19,0,1,1)),"买",IF(AND(I588&lt;OFFSET(I588,-计算结果!B$19,0,1,1),'000300'!E588&gt;OFFSET('000300'!E588,-计算结果!B$19,0,1,1)),"卖",K587)),"买"),""))</f>
        <v>买</v>
      </c>
      <c r="L588" s="4" t="str">
        <f t="shared" ca="1" si="28"/>
        <v/>
      </c>
      <c r="M588" s="3">
        <f ca="1">IF(K587="买",E588/E587-1,0)-IF(L588=1,计算结果!B$17,0)</f>
        <v>2.6514168866643262E-2</v>
      </c>
      <c r="N588" s="2">
        <f t="shared" ca="1" si="29"/>
        <v>2.1889625526054561</v>
      </c>
      <c r="O588" s="3">
        <f ca="1">1-N588/MAX(N$2:N588)</f>
        <v>3.171084545461067E-2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27"/>
        <v>2.0356234096692294E-2</v>
      </c>
      <c r="H589" s="3">
        <f>1-E589/MAX(E$2:E589)</f>
        <v>1.2000124751396779E-2</v>
      </c>
      <c r="I589" s="32">
        <v>-717</v>
      </c>
      <c r="J589" s="32">
        <f ca="1">IF(ROW()&gt;计算结果!B$18+1,AVERAGE(OFFSET(I589,0,0,-计算结果!B$18,1)),AVERAGE(OFFSET(I589,0,0,-ROW(),1)))</f>
        <v>-5302.2181818181816</v>
      </c>
      <c r="K589" t="str">
        <f ca="1">IF(计算结果!B$20=1,IF(I589&gt;J589,"买","卖"),IF(计算结果!B$20=2,IF(ROW()&gt;计算结果!B$19+1,IF(AND(I589&gt;OFFSET(I589,-计算结果!B$19,0,1,1),'000300'!E589&lt;OFFSET('000300'!E589,-计算结果!B$19,0,1,1)),"买",IF(AND(I589&lt;OFFSET(I589,-计算结果!B$19,0,1,1),'000300'!E589&gt;OFFSET('000300'!E589,-计算结果!B$19,0,1,1)),"卖",K588)),"买"),""))</f>
        <v>买</v>
      </c>
      <c r="L589" s="4" t="str">
        <f t="shared" ca="1" si="28"/>
        <v/>
      </c>
      <c r="M589" s="3">
        <f ca="1">IF(K588="买",E589/E588-1,0)-IF(L589=1,计算结果!B$17,0)</f>
        <v>2.0356234096692294E-2</v>
      </c>
      <c r="N589" s="2">
        <f t="shared" ca="1" si="29"/>
        <v>2.2335215867551859</v>
      </c>
      <c r="O589" s="3">
        <f ca="1">1-N589/MAX(N$2:N589)</f>
        <v>1.2000124751396446E-2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27"/>
        <v>-1.0307726302549391E-2</v>
      </c>
      <c r="H590" s="3">
        <f>1-E590/MAX(E$2:E590)</f>
        <v>2.2184157052412279E-2</v>
      </c>
      <c r="I590" s="32">
        <v>-1090</v>
      </c>
      <c r="J590" s="32">
        <f ca="1">IF(ROW()&gt;计算结果!B$18+1,AVERAGE(OFFSET(I590,0,0,-计算结果!B$18,1)),AVERAGE(OFFSET(I590,0,0,-ROW(),1)))</f>
        <v>-5117.8545454545456</v>
      </c>
      <c r="K590" t="str">
        <f ca="1">IF(计算结果!B$20=1,IF(I590&gt;J590,"买","卖"),IF(计算结果!B$20=2,IF(ROW()&gt;计算结果!B$19+1,IF(AND(I590&gt;OFFSET(I590,-计算结果!B$19,0,1,1),'000300'!E590&lt;OFFSET('000300'!E590,-计算结果!B$19,0,1,1)),"买",IF(AND(I590&lt;OFFSET(I590,-计算结果!B$19,0,1,1),'000300'!E590&gt;OFFSET('000300'!E590,-计算结果!B$19,0,1,1)),"卖",K589)),"买"),""))</f>
        <v>买</v>
      </c>
      <c r="L590" s="4" t="str">
        <f t="shared" ca="1" si="28"/>
        <v/>
      </c>
      <c r="M590" s="3">
        <f ca="1">IF(K589="买",E590/E589-1,0)-IF(L590=1,计算结果!B$17,0)</f>
        <v>-1.0307726302549391E-2</v>
      </c>
      <c r="N590" s="2">
        <f t="shared" ca="1" si="29"/>
        <v>2.2104990575480774</v>
      </c>
      <c r="O590" s="3">
        <f ca="1">1-N590/MAX(N$2:N590)</f>
        <v>2.2184157052412168E-2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27"/>
        <v>5.7804319130874138E-3</v>
      </c>
      <c r="H591" s="3">
        <f>1-E591/MAX(E$2:E591)</f>
        <v>1.6531959148715636E-2</v>
      </c>
      <c r="I591" s="32">
        <v>-1268</v>
      </c>
      <c r="J591" s="32">
        <f ca="1">IF(ROW()&gt;计算结果!B$18+1,AVERAGE(OFFSET(I591,0,0,-计算结果!B$18,1)),AVERAGE(OFFSET(I591,0,0,-ROW(),1)))</f>
        <v>-4940.4363636363632</v>
      </c>
      <c r="K591" t="str">
        <f ca="1">IF(计算结果!B$20=1,IF(I591&gt;J591,"买","卖"),IF(计算结果!B$20=2,IF(ROW()&gt;计算结果!B$19+1,IF(AND(I591&gt;OFFSET(I591,-计算结果!B$19,0,1,1),'000300'!E591&lt;OFFSET('000300'!E591,-计算结果!B$19,0,1,1)),"买",IF(AND(I591&lt;OFFSET(I591,-计算结果!B$19,0,1,1),'000300'!E591&gt;OFFSET('000300'!E591,-计算结果!B$19,0,1,1)),"卖",K590)),"买"),""))</f>
        <v>买</v>
      </c>
      <c r="L591" s="4" t="str">
        <f t="shared" ca="1" si="28"/>
        <v/>
      </c>
      <c r="M591" s="3">
        <f ca="1">IF(K590="买",E591/E590-1,0)-IF(L591=1,计算结果!B$17,0)</f>
        <v>5.7804319130874138E-3</v>
      </c>
      <c r="N591" s="2">
        <f t="shared" ca="1" si="29"/>
        <v>2.2232766968441782</v>
      </c>
      <c r="O591" s="3">
        <f ca="1">1-N591/MAX(N$2:N591)</f>
        <v>1.6531959148715303E-2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27"/>
        <v>3.12705823807502E-2</v>
      </c>
      <c r="H592" s="3">
        <f>1-E592/MAX(E$2:E592)</f>
        <v>0</v>
      </c>
      <c r="I592" s="32">
        <v>-547</v>
      </c>
      <c r="J592" s="32">
        <f ca="1">IF(ROW()&gt;计算结果!B$18+1,AVERAGE(OFFSET(I592,0,0,-计算结果!B$18,1)),AVERAGE(OFFSET(I592,0,0,-ROW(),1)))</f>
        <v>-4761.1090909090908</v>
      </c>
      <c r="K592" t="str">
        <f ca="1">IF(计算结果!B$20=1,IF(I592&gt;J592,"买","卖"),IF(计算结果!B$20=2,IF(ROW()&gt;计算结果!B$19+1,IF(AND(I592&gt;OFFSET(I592,-计算结果!B$19,0,1,1),'000300'!E592&lt;OFFSET('000300'!E592,-计算结果!B$19,0,1,1)),"买",IF(AND(I592&lt;OFFSET(I592,-计算结果!B$19,0,1,1),'000300'!E592&gt;OFFSET('000300'!E592,-计算结果!B$19,0,1,1)),"卖",K591)),"买"),""))</f>
        <v>买</v>
      </c>
      <c r="L592" s="4" t="str">
        <f t="shared" ca="1" si="28"/>
        <v/>
      </c>
      <c r="M592" s="3">
        <f ca="1">IF(K591="买",E592/E591-1,0)-IF(L592=1,计算结果!B$17,0)</f>
        <v>3.12705823807502E-2</v>
      </c>
      <c r="N592" s="2">
        <f t="shared" ca="1" si="29"/>
        <v>2.2927998539480461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27"/>
        <v>6.0152759150056134E-3</v>
      </c>
      <c r="H593" s="3">
        <f>1-E593/MAX(E$2:E593)</f>
        <v>0</v>
      </c>
      <c r="I593" s="32">
        <v>-300</v>
      </c>
      <c r="J593" s="32">
        <f ca="1">IF(ROW()&gt;计算结果!B$18+1,AVERAGE(OFFSET(I593,0,0,-计算结果!B$18,1)),AVERAGE(OFFSET(I593,0,0,-ROW(),1)))</f>
        <v>-4583.1272727272726</v>
      </c>
      <c r="K593" t="str">
        <f ca="1">IF(计算结果!B$20=1,IF(I593&gt;J593,"买","卖"),IF(计算结果!B$20=2,IF(ROW()&gt;计算结果!B$19+1,IF(AND(I593&gt;OFFSET(I593,-计算结果!B$19,0,1,1),'000300'!E593&lt;OFFSET('000300'!E593,-计算结果!B$19,0,1,1)),"买",IF(AND(I593&lt;OFFSET(I593,-计算结果!B$19,0,1,1),'000300'!E593&gt;OFFSET('000300'!E593,-计算结果!B$19,0,1,1)),"卖",K592)),"买"),""))</f>
        <v>买</v>
      </c>
      <c r="L593" s="4" t="str">
        <f t="shared" ca="1" si="28"/>
        <v/>
      </c>
      <c r="M593" s="3">
        <f ca="1">IF(K592="买",E593/E592-1,0)-IF(L593=1,计算结果!B$17,0)</f>
        <v>6.0152759150056134E-3</v>
      </c>
      <c r="N593" s="2">
        <f t="shared" ca="1" si="29"/>
        <v>2.306591677687428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27"/>
        <v>-2.2431225017634504E-2</v>
      </c>
      <c r="H594" s="3">
        <f>1-E594/MAX(E$2:E594)</f>
        <v>2.2431225017634504E-2</v>
      </c>
      <c r="I594" s="32">
        <v>-827</v>
      </c>
      <c r="J594" s="32">
        <f ca="1">IF(ROW()&gt;计算结果!B$18+1,AVERAGE(OFFSET(I594,0,0,-计算结果!B$18,1)),AVERAGE(OFFSET(I594,0,0,-ROW(),1)))</f>
        <v>-4407.2363636363634</v>
      </c>
      <c r="K594" t="str">
        <f ca="1">IF(计算结果!B$20=1,IF(I594&gt;J594,"买","卖"),IF(计算结果!B$20=2,IF(ROW()&gt;计算结果!B$19+1,IF(AND(I594&gt;OFFSET(I594,-计算结果!B$19,0,1,1),'000300'!E594&lt;OFFSET('000300'!E594,-计算结果!B$19,0,1,1)),"买",IF(AND(I594&lt;OFFSET(I594,-计算结果!B$19,0,1,1),'000300'!E594&gt;OFFSET('000300'!E594,-计算结果!B$19,0,1,1)),"卖",K593)),"买"),""))</f>
        <v>买</v>
      </c>
      <c r="L594" s="4" t="str">
        <f t="shared" ca="1" si="28"/>
        <v/>
      </c>
      <c r="M594" s="3">
        <f ca="1">IF(K593="买",E594/E593-1,0)-IF(L594=1,计算结果!B$17,0)</f>
        <v>-2.2431225017634504E-2</v>
      </c>
      <c r="N594" s="2">
        <f t="shared" ca="1" si="29"/>
        <v>2.2548520007414181</v>
      </c>
      <c r="O594" s="3">
        <f ca="1">1-N594/MAX(N$2:N594)</f>
        <v>2.2431225017634504E-2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27"/>
        <v>9.5439676736577272E-3</v>
      </c>
      <c r="H595" s="3">
        <f>1-E595/MAX(E$2:E595)</f>
        <v>1.310134023042564E-2</v>
      </c>
      <c r="I595" s="32">
        <v>-1004</v>
      </c>
      <c r="J595" s="32">
        <f ca="1">IF(ROW()&gt;计算结果!B$18+1,AVERAGE(OFFSET(I595,0,0,-计算结果!B$18,1)),AVERAGE(OFFSET(I595,0,0,-ROW(),1)))</f>
        <v>-4223.5818181818186</v>
      </c>
      <c r="K595" t="str">
        <f ca="1">IF(计算结果!B$20=1,IF(I595&gt;J595,"买","卖"),IF(计算结果!B$20=2,IF(ROW()&gt;计算结果!B$19+1,IF(AND(I595&gt;OFFSET(I595,-计算结果!B$19,0,1,1),'000300'!E595&lt;OFFSET('000300'!E595,-计算结果!B$19,0,1,1)),"买",IF(AND(I595&lt;OFFSET(I595,-计算结果!B$19,0,1,1),'000300'!E595&gt;OFFSET('000300'!E595,-计算结果!B$19,0,1,1)),"卖",K594)),"买"),""))</f>
        <v>买</v>
      </c>
      <c r="L595" s="4" t="str">
        <f t="shared" ca="1" si="28"/>
        <v/>
      </c>
      <c r="M595" s="3">
        <f ca="1">IF(K594="买",E595/E594-1,0)-IF(L595=1,计算结果!B$17,0)</f>
        <v>9.5439676736577272E-3</v>
      </c>
      <c r="N595" s="2">
        <f t="shared" ca="1" si="29"/>
        <v>2.2763722353453768</v>
      </c>
      <c r="O595" s="3">
        <f ca="1">1-N595/MAX(N$2:N595)</f>
        <v>1.310134023042564E-2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27"/>
        <v>-3.474869439255901E-2</v>
      </c>
      <c r="H596" s="3">
        <f>1-E596/MAX(E$2:E596)</f>
        <v>4.7394780155184613E-2</v>
      </c>
      <c r="I596" s="32">
        <v>-1675</v>
      </c>
      <c r="J596" s="32">
        <f ca="1">IF(ROW()&gt;计算结果!B$18+1,AVERAGE(OFFSET(I596,0,0,-计算结果!B$18,1)),AVERAGE(OFFSET(I596,0,0,-ROW(),1)))</f>
        <v>-4059.0727272727272</v>
      </c>
      <c r="K596" t="str">
        <f ca="1">IF(计算结果!B$20=1,IF(I596&gt;J596,"买","卖"),IF(计算结果!B$20=2,IF(ROW()&gt;计算结果!B$19+1,IF(AND(I596&gt;OFFSET(I596,-计算结果!B$19,0,1,1),'000300'!E596&lt;OFFSET('000300'!E596,-计算结果!B$19,0,1,1)),"买",IF(AND(I596&lt;OFFSET(I596,-计算结果!B$19,0,1,1),'000300'!E596&gt;OFFSET('000300'!E596,-计算结果!B$19,0,1,1)),"卖",K595)),"买"),""))</f>
        <v>买</v>
      </c>
      <c r="L596" s="4" t="str">
        <f t="shared" ca="1" si="28"/>
        <v/>
      </c>
      <c r="M596" s="3">
        <f ca="1">IF(K595="买",E596/E595-1,0)-IF(L596=1,计算结果!B$17,0)</f>
        <v>-3.474869439255901E-2</v>
      </c>
      <c r="N596" s="2">
        <f t="shared" ca="1" si="29"/>
        <v>2.1972712722156538</v>
      </c>
      <c r="O596" s="3">
        <f ca="1">1-N596/MAX(N$2:N596)</f>
        <v>4.7394780155184724E-2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27"/>
        <v>-4.2908306449821354E-2</v>
      </c>
      <c r="H597" s="3">
        <f>1-E597/MAX(E$2:E597)</f>
        <v>8.8269456853985351E-2</v>
      </c>
      <c r="I597" s="32">
        <v>-1675</v>
      </c>
      <c r="J597" s="32">
        <f ca="1">IF(ROW()&gt;计算结果!B$18+1,AVERAGE(OFFSET(I597,0,0,-计算结果!B$18,1)),AVERAGE(OFFSET(I597,0,0,-ROW(),1)))</f>
        <v>-3908.3272727272729</v>
      </c>
      <c r="K597" t="str">
        <f ca="1">IF(计算结果!B$20=1,IF(I597&gt;J597,"买","卖"),IF(计算结果!B$20=2,IF(ROW()&gt;计算结果!B$19+1,IF(AND(I597&gt;OFFSET(I597,-计算结果!B$19,0,1,1),'000300'!E597&lt;OFFSET('000300'!E597,-计算结果!B$19,0,1,1)),"买",IF(AND(I597&lt;OFFSET(I597,-计算结果!B$19,0,1,1),'000300'!E597&gt;OFFSET('000300'!E597,-计算结果!B$19,0,1,1)),"卖",K596)),"买"),""))</f>
        <v>买</v>
      </c>
      <c r="L597" s="4" t="str">
        <f t="shared" ca="1" si="28"/>
        <v/>
      </c>
      <c r="M597" s="3">
        <f ca="1">IF(K596="买",E597/E596-1,0)-IF(L597=1,计算结果!B$17,0)</f>
        <v>-4.2908306449821354E-2</v>
      </c>
      <c r="N597" s="2">
        <f t="shared" ca="1" si="29"/>
        <v>2.1029900831140358</v>
      </c>
      <c r="O597" s="3">
        <f ca="1">1-N597/MAX(N$2:N597)</f>
        <v>8.8269456853985351E-2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27"/>
        <v>1.305450034686495E-2</v>
      </c>
      <c r="H598" s="3">
        <f>1-E598/MAX(E$2:E598)</f>
        <v>7.6367270162238432E-2</v>
      </c>
      <c r="I598" s="32">
        <v>-1400</v>
      </c>
      <c r="J598" s="32">
        <f ca="1">IF(ROW()&gt;计算结果!B$18+1,AVERAGE(OFFSET(I598,0,0,-计算结果!B$18,1)),AVERAGE(OFFSET(I598,0,0,-ROW(),1)))</f>
        <v>-3760.6727272727271</v>
      </c>
      <c r="K598" t="str">
        <f ca="1">IF(计算结果!B$20=1,IF(I598&gt;J598,"买","卖"),IF(计算结果!B$20=2,IF(ROW()&gt;计算结果!B$19+1,IF(AND(I598&gt;OFFSET(I598,-计算结果!B$19,0,1,1),'000300'!E598&lt;OFFSET('000300'!E598,-计算结果!B$19,0,1,1)),"买",IF(AND(I598&lt;OFFSET(I598,-计算结果!B$19,0,1,1),'000300'!E598&gt;OFFSET('000300'!E598,-计算结果!B$19,0,1,1)),"卖",K597)),"买"),""))</f>
        <v>买</v>
      </c>
      <c r="L598" s="4" t="str">
        <f t="shared" ca="1" si="28"/>
        <v/>
      </c>
      <c r="M598" s="3">
        <f ca="1">IF(K597="买",E598/E597-1,0)-IF(L598=1,计算结果!B$17,0)</f>
        <v>1.305450034686495E-2</v>
      </c>
      <c r="N598" s="2">
        <f t="shared" ca="1" si="29"/>
        <v>2.1304435678835016</v>
      </c>
      <c r="O598" s="3">
        <f ca="1">1-N598/MAX(N$2:N598)</f>
        <v>7.6367270162238321E-2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27"/>
        <v>2.8580447582995827E-2</v>
      </c>
      <c r="H599" s="3">
        <f>1-E599/MAX(E$2:E599)</f>
        <v>4.9969433341170988E-2</v>
      </c>
      <c r="I599" s="32">
        <v>-878</v>
      </c>
      <c r="J599" s="32">
        <f ca="1">IF(ROW()&gt;计算结果!B$18+1,AVERAGE(OFFSET(I599,0,0,-计算结果!B$18,1)),AVERAGE(OFFSET(I599,0,0,-ROW(),1)))</f>
        <v>-3607.181818181818</v>
      </c>
      <c r="K599" t="str">
        <f ca="1">IF(计算结果!B$20=1,IF(I599&gt;J599,"买","卖"),IF(计算结果!B$20=2,IF(ROW()&gt;计算结果!B$19+1,IF(AND(I599&gt;OFFSET(I599,-计算结果!B$19,0,1,1),'000300'!E599&lt;OFFSET('000300'!E599,-计算结果!B$19,0,1,1)),"买",IF(AND(I599&lt;OFFSET(I599,-计算结果!B$19,0,1,1),'000300'!E599&gt;OFFSET('000300'!E599,-计算结果!B$19,0,1,1)),"卖",K598)),"买"),""))</f>
        <v>买</v>
      </c>
      <c r="L599" s="4" t="str">
        <f t="shared" ca="1" si="28"/>
        <v/>
      </c>
      <c r="M599" s="3">
        <f ca="1">IF(K598="买",E599/E598-1,0)-IF(L599=1,计算结果!B$17,0)</f>
        <v>2.8580447582995827E-2</v>
      </c>
      <c r="N599" s="2">
        <f t="shared" ca="1" si="29"/>
        <v>2.1913325986039265</v>
      </c>
      <c r="O599" s="3">
        <f ca="1">1-N599/MAX(N$2:N599)</f>
        <v>4.9969433341170877E-2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27"/>
        <v>-4.5034253356036946E-2</v>
      </c>
      <c r="H600" s="3">
        <f>1-E600/MAX(E$2:E600)</f>
        <v>9.2753350576063931E-2</v>
      </c>
      <c r="I600" s="32">
        <v>-1570</v>
      </c>
      <c r="J600" s="32">
        <f ca="1">IF(ROW()&gt;计算结果!B$18+1,AVERAGE(OFFSET(I600,0,0,-计算结果!B$18,1)),AVERAGE(OFFSET(I600,0,0,-ROW(),1)))</f>
        <v>-3475.181818181818</v>
      </c>
      <c r="K600" t="str">
        <f ca="1">IF(计算结果!B$20=1,IF(I600&gt;J600,"买","卖"),IF(计算结果!B$20=2,IF(ROW()&gt;计算结果!B$19+1,IF(AND(I600&gt;OFFSET(I600,-计算结果!B$19,0,1,1),'000300'!E600&lt;OFFSET('000300'!E600,-计算结果!B$19,0,1,1)),"买",IF(AND(I600&lt;OFFSET(I600,-计算结果!B$19,0,1,1),'000300'!E600&gt;OFFSET('000300'!E600,-计算结果!B$19,0,1,1)),"卖",K599)),"买"),""))</f>
        <v>买</v>
      </c>
      <c r="L600" s="4" t="str">
        <f t="shared" ca="1" si="28"/>
        <v/>
      </c>
      <c r="M600" s="3">
        <f ca="1">IF(K599="买",E600/E599-1,0)-IF(L600=1,计算结果!B$17,0)</f>
        <v>-4.5034253356036946E-2</v>
      </c>
      <c r="N600" s="2">
        <f t="shared" ca="1" si="29"/>
        <v>2.0926475711710544</v>
      </c>
      <c r="O600" s="3">
        <f ca="1">1-N600/MAX(N$2:N600)</f>
        <v>9.2753350576064042E-2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27"/>
        <v>-2.4475705710997997E-2</v>
      </c>
      <c r="H601" s="3">
        <f>1-E601/MAX(E$2:E601)</f>
        <v>0.11495885257465321</v>
      </c>
      <c r="I601" s="32">
        <v>-2165</v>
      </c>
      <c r="J601" s="32">
        <f ca="1">IF(ROW()&gt;计算结果!B$18+1,AVERAGE(OFFSET(I601,0,0,-计算结果!B$18,1)),AVERAGE(OFFSET(I601,0,0,-ROW(),1)))</f>
        <v>-3359.7090909090907</v>
      </c>
      <c r="K601" t="str">
        <f ca="1">IF(计算结果!B$20=1,IF(I601&gt;J601,"买","卖"),IF(计算结果!B$20=2,IF(ROW()&gt;计算结果!B$19+1,IF(AND(I601&gt;OFFSET(I601,-计算结果!B$19,0,1,1),'000300'!E601&lt;OFFSET('000300'!E601,-计算结果!B$19,0,1,1)),"买",IF(AND(I601&lt;OFFSET(I601,-计算结果!B$19,0,1,1),'000300'!E601&gt;OFFSET('000300'!E601,-计算结果!B$19,0,1,1)),"卖",K600)),"买"),""))</f>
        <v>买</v>
      </c>
      <c r="L601" s="4" t="str">
        <f t="shared" ca="1" si="28"/>
        <v/>
      </c>
      <c r="M601" s="3">
        <f ca="1">IF(K600="买",E601/E600-1,0)-IF(L601=1,计算结果!B$17,0)</f>
        <v>-2.4475705710997997E-2</v>
      </c>
      <c r="N601" s="2">
        <f t="shared" ca="1" si="29"/>
        <v>2.0414285450622369</v>
      </c>
      <c r="O601" s="3">
        <f ca="1">1-N601/MAX(N$2:N601)</f>
        <v>0.11495885257465321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27"/>
        <v>-1.7055960553442606E-3</v>
      </c>
      <c r="H602" s="3">
        <f>1-E602/MAX(E$2:E602)</f>
        <v>0.11646837526451914</v>
      </c>
      <c r="I602" s="32">
        <v>-1952</v>
      </c>
      <c r="J602" s="32">
        <f ca="1">IF(ROW()&gt;计算结果!B$18+1,AVERAGE(OFFSET(I602,0,0,-计算结果!B$18,1)),AVERAGE(OFFSET(I602,0,0,-ROW(),1)))</f>
        <v>-3249.090909090909</v>
      </c>
      <c r="K602" t="str">
        <f ca="1">IF(计算结果!B$20=1,IF(I602&gt;J602,"买","卖"),IF(计算结果!B$20=2,IF(ROW()&gt;计算结果!B$19+1,IF(AND(I602&gt;OFFSET(I602,-计算结果!B$19,0,1,1),'000300'!E602&lt;OFFSET('000300'!E602,-计算结果!B$19,0,1,1)),"买",IF(AND(I602&lt;OFFSET(I602,-计算结果!B$19,0,1,1),'000300'!E602&gt;OFFSET('000300'!E602,-计算结果!B$19,0,1,1)),"卖",K601)),"买"),""))</f>
        <v>买</v>
      </c>
      <c r="L602" s="4" t="str">
        <f t="shared" ca="1" si="28"/>
        <v/>
      </c>
      <c r="M602" s="3">
        <f ca="1">IF(K601="买",E602/E601-1,0)-IF(L602=1,计算结果!B$17,0)</f>
        <v>-1.7055960553442606E-3</v>
      </c>
      <c r="N602" s="2">
        <f t="shared" ca="1" si="29"/>
        <v>2.0379466925885117</v>
      </c>
      <c r="O602" s="3">
        <f ca="1">1-N602/MAX(N$2:N602)</f>
        <v>0.11646837526451925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27"/>
        <v>1.9844797027937622E-2</v>
      </c>
      <c r="H603" s="3">
        <f>1-E603/MAX(E$2:E603)</f>
        <v>9.8934869503879641E-2</v>
      </c>
      <c r="I603" s="32">
        <v>-1558</v>
      </c>
      <c r="J603" s="32">
        <f ca="1">IF(ROW()&gt;计算结果!B$18+1,AVERAGE(OFFSET(I603,0,0,-计算结果!B$18,1)),AVERAGE(OFFSET(I603,0,0,-ROW(),1)))</f>
        <v>-3130.7090909090907</v>
      </c>
      <c r="K603" t="str">
        <f ca="1">IF(计算结果!B$20=1,IF(I603&gt;J603,"买","卖"),IF(计算结果!B$20=2,IF(ROW()&gt;计算结果!B$19+1,IF(AND(I603&gt;OFFSET(I603,-计算结果!B$19,0,1,1),'000300'!E603&lt;OFFSET('000300'!E603,-计算结果!B$19,0,1,1)),"买",IF(AND(I603&lt;OFFSET(I603,-计算结果!B$19,0,1,1),'000300'!E603&gt;OFFSET('000300'!E603,-计算结果!B$19,0,1,1)),"卖",K602)),"买"),""))</f>
        <v>买</v>
      </c>
      <c r="L603" s="4" t="str">
        <f t="shared" ca="1" si="28"/>
        <v/>
      </c>
      <c r="M603" s="3">
        <f ca="1">IF(K602="买",E603/E602-1,0)-IF(L603=1,计算结果!B$17,0)</f>
        <v>1.9844797027937622E-2</v>
      </c>
      <c r="N603" s="2">
        <f t="shared" ca="1" si="29"/>
        <v>2.0783893310566874</v>
      </c>
      <c r="O603" s="3">
        <f ca="1">1-N603/MAX(N$2:N603)</f>
        <v>9.8934869503879641E-2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27"/>
        <v>-2.3132745164042845E-2</v>
      </c>
      <c r="H604" s="3">
        <f>1-E604/MAX(E$2:E604)</f>
        <v>0.11977897954385142</v>
      </c>
      <c r="I604" s="32">
        <v>-2089</v>
      </c>
      <c r="J604" s="32">
        <f ca="1">IF(ROW()&gt;计算结果!B$18+1,AVERAGE(OFFSET(I604,0,0,-计算结果!B$18,1)),AVERAGE(OFFSET(I604,0,0,-ROW(),1)))</f>
        <v>-3023.4727272727273</v>
      </c>
      <c r="K604" t="str">
        <f ca="1">IF(计算结果!B$20=1,IF(I604&gt;J604,"买","卖"),IF(计算结果!B$20=2,IF(ROW()&gt;计算结果!B$19+1,IF(AND(I604&gt;OFFSET(I604,-计算结果!B$19,0,1,1),'000300'!E604&lt;OFFSET('000300'!E604,-计算结果!B$19,0,1,1)),"买",IF(AND(I604&lt;OFFSET(I604,-计算结果!B$19,0,1,1),'000300'!E604&gt;OFFSET('000300'!E604,-计算结果!B$19,0,1,1)),"卖",K603)),"买"),""))</f>
        <v>买</v>
      </c>
      <c r="L604" s="4" t="str">
        <f t="shared" ca="1" si="28"/>
        <v/>
      </c>
      <c r="M604" s="3">
        <f ca="1">IF(K603="买",E604/E603-1,0)-IF(L604=1,计算结果!B$17,0)</f>
        <v>-2.3132745164042845E-2</v>
      </c>
      <c r="N604" s="2">
        <f t="shared" ca="1" si="29"/>
        <v>2.0303104803096876</v>
      </c>
      <c r="O604" s="3">
        <f ca="1">1-N604/MAX(N$2:N604)</f>
        <v>0.11977897954385142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27"/>
        <v>-5.5064937840249129E-2</v>
      </c>
      <c r="H605" s="3">
        <f>1-E605/MAX(E$2:E605)</f>
        <v>0.16824829532094987</v>
      </c>
      <c r="I605" s="32">
        <v>-2862</v>
      </c>
      <c r="J605" s="32">
        <f ca="1">IF(ROW()&gt;计算结果!B$18+1,AVERAGE(OFFSET(I605,0,0,-计算结果!B$18,1)),AVERAGE(OFFSET(I605,0,0,-ROW(),1)))</f>
        <v>-2941.0181818181818</v>
      </c>
      <c r="K605" t="str">
        <f ca="1">IF(计算结果!B$20=1,IF(I605&gt;J605,"买","卖"),IF(计算结果!B$20=2,IF(ROW()&gt;计算结果!B$19+1,IF(AND(I605&gt;OFFSET(I605,-计算结果!B$19,0,1,1),'000300'!E605&lt;OFFSET('000300'!E605,-计算结果!B$19,0,1,1)),"买",IF(AND(I605&lt;OFFSET(I605,-计算结果!B$19,0,1,1),'000300'!E605&gt;OFFSET('000300'!E605,-计算结果!B$19,0,1,1)),"卖",K604)),"买"),""))</f>
        <v>买</v>
      </c>
      <c r="L605" s="4" t="str">
        <f t="shared" ca="1" si="28"/>
        <v/>
      </c>
      <c r="M605" s="3">
        <f ca="1">IF(K604="买",E605/E604-1,0)-IF(L605=1,计算结果!B$17,0)</f>
        <v>-5.5064937840249129E-2</v>
      </c>
      <c r="N605" s="2">
        <f t="shared" ca="1" si="29"/>
        <v>1.9185115599150284</v>
      </c>
      <c r="O605" s="3">
        <f ca="1">1-N605/MAX(N$2:N605)</f>
        <v>0.16824829532094987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27"/>
        <v>4.8860192681713377E-2</v>
      </c>
      <c r="H606" s="3">
        <f>1-E606/MAX(E$2:E606)</f>
        <v>0.12760874676698797</v>
      </c>
      <c r="I606" s="32">
        <v>-2044</v>
      </c>
      <c r="J606" s="32">
        <f ca="1">IF(ROW()&gt;计算结果!B$18+1,AVERAGE(OFFSET(I606,0,0,-计算结果!B$18,1)),AVERAGE(OFFSET(I606,0,0,-ROW(),1)))</f>
        <v>-2840.3818181818183</v>
      </c>
      <c r="K606" t="str">
        <f ca="1">IF(计算结果!B$20=1,IF(I606&gt;J606,"买","卖"),IF(计算结果!B$20=2,IF(ROW()&gt;计算结果!B$19+1,IF(AND(I606&gt;OFFSET(I606,-计算结果!B$19,0,1,1),'000300'!E606&lt;OFFSET('000300'!E606,-计算结果!B$19,0,1,1)),"买",IF(AND(I606&lt;OFFSET(I606,-计算结果!B$19,0,1,1),'000300'!E606&gt;OFFSET('000300'!E606,-计算结果!B$19,0,1,1)),"卖",K605)),"买"),""))</f>
        <v>买</v>
      </c>
      <c r="L606" s="4" t="str">
        <f t="shared" ca="1" si="28"/>
        <v/>
      </c>
      <c r="M606" s="3">
        <f ca="1">IF(K605="买",E606/E605-1,0)-IF(L606=1,计算结果!B$17,0)</f>
        <v>4.8860192681713377E-2</v>
      </c>
      <c r="N606" s="2">
        <f t="shared" ca="1" si="29"/>
        <v>2.012250404394571</v>
      </c>
      <c r="O606" s="3">
        <f ca="1">1-N606/MAX(N$2:N606)</f>
        <v>0.12760874676698797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27"/>
        <v>2.9922270017357144E-2</v>
      </c>
      <c r="H607" s="3">
        <f>1-E607/MAX(E$2:E607)</f>
        <v>0.10150482012696915</v>
      </c>
      <c r="I607" s="32">
        <v>-1222</v>
      </c>
      <c r="J607" s="32">
        <f ca="1">IF(ROW()&gt;计算结果!B$18+1,AVERAGE(OFFSET(I607,0,0,-计算结果!B$18,1)),AVERAGE(OFFSET(I607,0,0,-ROW(),1)))</f>
        <v>-2739.1272727272726</v>
      </c>
      <c r="K607" t="str">
        <f ca="1">IF(计算结果!B$20=1,IF(I607&gt;J607,"买","卖"),IF(计算结果!B$20=2,IF(ROW()&gt;计算结果!B$19+1,IF(AND(I607&gt;OFFSET(I607,-计算结果!B$19,0,1,1),'000300'!E607&lt;OFFSET('000300'!E607,-计算结果!B$19,0,1,1)),"买",IF(AND(I607&lt;OFFSET(I607,-计算结果!B$19,0,1,1),'000300'!E607&gt;OFFSET('000300'!E607,-计算结果!B$19,0,1,1)),"卖",K606)),"买"),""))</f>
        <v>买</v>
      </c>
      <c r="L607" s="4" t="str">
        <f t="shared" ca="1" si="28"/>
        <v/>
      </c>
      <c r="M607" s="3">
        <f ca="1">IF(K606="买",E607/E606-1,0)-IF(L607=1,计算结果!B$17,0)</f>
        <v>2.9922270017357144E-2</v>
      </c>
      <c r="N607" s="2">
        <f t="shared" ca="1" si="29"/>
        <v>2.0724615043374013</v>
      </c>
      <c r="O607" s="3">
        <f ca="1">1-N607/MAX(N$2:N607)</f>
        <v>0.10150482012696926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27"/>
        <v>-1.1954047052050387E-2</v>
      </c>
      <c r="H608" s="3">
        <f>1-E608/MAX(E$2:E608)</f>
        <v>0.11224547378321192</v>
      </c>
      <c r="I608" s="32">
        <v>-1750</v>
      </c>
      <c r="J608" s="32">
        <f ca="1">IF(ROW()&gt;计算结果!B$18+1,AVERAGE(OFFSET(I608,0,0,-计算结果!B$18,1)),AVERAGE(OFFSET(I608,0,0,-ROW(),1)))</f>
        <v>-2655.4</v>
      </c>
      <c r="K608" t="str">
        <f ca="1">IF(计算结果!B$20=1,IF(I608&gt;J608,"买","卖"),IF(计算结果!B$20=2,IF(ROW()&gt;计算结果!B$19+1,IF(AND(I608&gt;OFFSET(I608,-计算结果!B$19,0,1,1),'000300'!E608&lt;OFFSET('000300'!E608,-计算结果!B$19,0,1,1)),"买",IF(AND(I608&lt;OFFSET(I608,-计算结果!B$19,0,1,1),'000300'!E608&gt;OFFSET('000300'!E608,-计算结果!B$19,0,1,1)),"卖",K607)),"买"),""))</f>
        <v>买</v>
      </c>
      <c r="L608" s="4" t="str">
        <f t="shared" ca="1" si="28"/>
        <v/>
      </c>
      <c r="M608" s="3">
        <f ca="1">IF(K607="买",E608/E607-1,0)-IF(L608=1,计算结果!B$17,0)</f>
        <v>-1.1954047052050387E-2</v>
      </c>
      <c r="N608" s="2">
        <f t="shared" ca="1" si="29"/>
        <v>2.0476872020009891</v>
      </c>
      <c r="O608" s="3">
        <f ca="1">1-N608/MAX(N$2:N608)</f>
        <v>0.11224547378321192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27"/>
        <v>3.7742145660846216E-3</v>
      </c>
      <c r="H609" s="3">
        <f>1-E609/MAX(E$2:E609)</f>
        <v>0.10889489771925698</v>
      </c>
      <c r="I609" s="32">
        <v>-1348</v>
      </c>
      <c r="J609" s="32">
        <f ca="1">IF(ROW()&gt;计算结果!B$18+1,AVERAGE(OFFSET(I609,0,0,-计算结果!B$18,1)),AVERAGE(OFFSET(I609,0,0,-ROW(),1)))</f>
        <v>-2572.2545454545457</v>
      </c>
      <c r="K609" t="str">
        <f ca="1">IF(计算结果!B$20=1,IF(I609&gt;J609,"买","卖"),IF(计算结果!B$20=2,IF(ROW()&gt;计算结果!B$19+1,IF(AND(I609&gt;OFFSET(I609,-计算结果!B$19,0,1,1),'000300'!E609&lt;OFFSET('000300'!E609,-计算结果!B$19,0,1,1)),"买",IF(AND(I609&lt;OFFSET(I609,-计算结果!B$19,0,1,1),'000300'!E609&gt;OFFSET('000300'!E609,-计算结果!B$19,0,1,1)),"卖",K608)),"买"),""))</f>
        <v>买</v>
      </c>
      <c r="L609" s="4" t="str">
        <f t="shared" ca="1" si="28"/>
        <v/>
      </c>
      <c r="M609" s="3">
        <f ca="1">IF(K608="买",E609/E608-1,0)-IF(L609=1,计算结果!B$17,0)</f>
        <v>3.7742145660846216E-3</v>
      </c>
      <c r="N609" s="2">
        <f t="shared" ca="1" si="29"/>
        <v>2.0554156128655663</v>
      </c>
      <c r="O609" s="3">
        <f ca="1">1-N609/MAX(N$2:N609)</f>
        <v>0.10889489771925698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27"/>
        <v>7.1374479863426377E-3</v>
      </c>
      <c r="H610" s="3">
        <f>1-E610/MAX(E$2:E610)</f>
        <v>0.10253468140136368</v>
      </c>
      <c r="I610" s="32">
        <v>-1054</v>
      </c>
      <c r="J610" s="32">
        <f ca="1">IF(ROW()&gt;计算结果!B$18+1,AVERAGE(OFFSET(I610,0,0,-计算结果!B$18,1)),AVERAGE(OFFSET(I610,0,0,-ROW(),1)))</f>
        <v>-2472.3636363636365</v>
      </c>
      <c r="K610" t="str">
        <f ca="1">IF(计算结果!B$20=1,IF(I610&gt;J610,"买","卖"),IF(计算结果!B$20=2,IF(ROW()&gt;计算结果!B$19+1,IF(AND(I610&gt;OFFSET(I610,-计算结果!B$19,0,1,1),'000300'!E610&lt;OFFSET('000300'!E610,-计算结果!B$19,0,1,1)),"买",IF(AND(I610&lt;OFFSET(I610,-计算结果!B$19,0,1,1),'000300'!E610&gt;OFFSET('000300'!E610,-计算结果!B$19,0,1,1)),"卖",K609)),"买"),""))</f>
        <v>买</v>
      </c>
      <c r="L610" s="4" t="str">
        <f t="shared" ca="1" si="28"/>
        <v/>
      </c>
      <c r="M610" s="3">
        <f ca="1">IF(K609="买",E610/E609-1,0)-IF(L610=1,计算结果!B$17,0)</f>
        <v>7.1374479863426377E-3</v>
      </c>
      <c r="N610" s="2">
        <f t="shared" ca="1" si="29"/>
        <v>2.0700860348927108</v>
      </c>
      <c r="O610" s="3">
        <f ca="1">1-N610/MAX(N$2:N610)</f>
        <v>0.10253468140136357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27"/>
        <v>8.3837230017924647E-4</v>
      </c>
      <c r="H611" s="3">
        <f>1-E611/MAX(E$2:E611)</f>
        <v>0.1017822713378792</v>
      </c>
      <c r="I611" s="32">
        <v>-1290</v>
      </c>
      <c r="J611" s="32">
        <f ca="1">IF(ROW()&gt;计算结果!B$18+1,AVERAGE(OFFSET(I611,0,0,-计算结果!B$18,1)),AVERAGE(OFFSET(I611,0,0,-ROW(),1)))</f>
        <v>-2391.9272727272728</v>
      </c>
      <c r="K611" t="str">
        <f ca="1">IF(计算结果!B$20=1,IF(I611&gt;J611,"买","卖"),IF(计算结果!B$20=2,IF(ROW()&gt;计算结果!B$19+1,IF(AND(I611&gt;OFFSET(I611,-计算结果!B$19,0,1,1),'000300'!E611&lt;OFFSET('000300'!E611,-计算结果!B$19,0,1,1)),"买",IF(AND(I611&lt;OFFSET(I611,-计算结果!B$19,0,1,1),'000300'!E611&gt;OFFSET('000300'!E611,-计算结果!B$19,0,1,1)),"卖",K610)),"买"),""))</f>
        <v>买</v>
      </c>
      <c r="L611" s="4" t="str">
        <f t="shared" ca="1" si="28"/>
        <v/>
      </c>
      <c r="M611" s="3">
        <f ca="1">IF(K610="买",E611/E610-1,0)-IF(L611=1,计算结果!B$17,0)</f>
        <v>8.3837230017924647E-4</v>
      </c>
      <c r="N611" s="2">
        <f t="shared" ca="1" si="29"/>
        <v>2.0718215376833529</v>
      </c>
      <c r="O611" s="3">
        <f ca="1">1-N611/MAX(N$2:N611)</f>
        <v>0.10178227133787887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27"/>
        <v>-3.1975435326638935E-2</v>
      </c>
      <c r="H612" s="3">
        <f>1-E612/MAX(E$2:E612)</f>
        <v>0.13050317422995539</v>
      </c>
      <c r="I612" s="32">
        <v>-1908</v>
      </c>
      <c r="J612" s="32">
        <f ca="1">IF(ROW()&gt;计算结果!B$18+1,AVERAGE(OFFSET(I612,0,0,-计算结果!B$18,1)),AVERAGE(OFFSET(I612,0,0,-ROW(),1)))</f>
        <v>-2336.1999999999998</v>
      </c>
      <c r="K612" t="str">
        <f ca="1">IF(计算结果!B$20=1,IF(I612&gt;J612,"买","卖"),IF(计算结果!B$20=2,IF(ROW()&gt;计算结果!B$19+1,IF(AND(I612&gt;OFFSET(I612,-计算结果!B$19,0,1,1),'000300'!E612&lt;OFFSET('000300'!E612,-计算结果!B$19,0,1,1)),"买",IF(AND(I612&lt;OFFSET(I612,-计算结果!B$19,0,1,1),'000300'!E612&gt;OFFSET('000300'!E612,-计算结果!B$19,0,1,1)),"卖",K611)),"买"),""))</f>
        <v>买</v>
      </c>
      <c r="L612" s="4" t="str">
        <f t="shared" ca="1" si="28"/>
        <v/>
      </c>
      <c r="M612" s="3">
        <f ca="1">IF(K611="买",E612/E611-1,0)-IF(L612=1,计算结果!B$17,0)</f>
        <v>-3.1975435326638935E-2</v>
      </c>
      <c r="N612" s="2">
        <f t="shared" ca="1" si="29"/>
        <v>2.0055741420968212</v>
      </c>
      <c r="O612" s="3">
        <f ca="1">1-N612/MAX(N$2:N612)</f>
        <v>0.13050317422995505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27"/>
        <v>2.4791980464957897E-2</v>
      </c>
      <c r="H613" s="3">
        <f>1-E613/MAX(E$2:E613)</f>
        <v>0.10894662591112159</v>
      </c>
      <c r="I613" s="32">
        <v>-1198</v>
      </c>
      <c r="J613" s="32">
        <f ca="1">IF(ROW()&gt;计算结果!B$18+1,AVERAGE(OFFSET(I613,0,0,-计算结果!B$18,1)),AVERAGE(OFFSET(I613,0,0,-ROW(),1)))</f>
        <v>-2267.8363636363638</v>
      </c>
      <c r="K613" t="str">
        <f ca="1">IF(计算结果!B$20=1,IF(I613&gt;J613,"买","卖"),IF(计算结果!B$20=2,IF(ROW()&gt;计算结果!B$19+1,IF(AND(I613&gt;OFFSET(I613,-计算结果!B$19,0,1,1),'000300'!E613&lt;OFFSET('000300'!E613,-计算结果!B$19,0,1,1)),"买",IF(AND(I613&lt;OFFSET(I613,-计算结果!B$19,0,1,1),'000300'!E613&gt;OFFSET('000300'!E613,-计算结果!B$19,0,1,1)),"卖",K612)),"买"),""))</f>
        <v>买</v>
      </c>
      <c r="L613" s="4" t="str">
        <f t="shared" ca="1" si="28"/>
        <v/>
      </c>
      <c r="M613" s="3">
        <f ca="1">IF(K612="买",E613/E612-1,0)-IF(L613=1,计算结果!B$17,0)</f>
        <v>2.4791980464957897E-2</v>
      </c>
      <c r="N613" s="2">
        <f t="shared" ca="1" si="29"/>
        <v>2.0552962970487103</v>
      </c>
      <c r="O613" s="3">
        <f ca="1">1-N613/MAX(N$2:N613)</f>
        <v>0.10894662591112125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27"/>
        <v>4.7286688744343497E-3</v>
      </c>
      <c r="H614" s="3">
        <f>1-E614/MAX(E$2:E614)</f>
        <v>0.10473312955560776</v>
      </c>
      <c r="I614" s="32">
        <v>-1140</v>
      </c>
      <c r="J614" s="32">
        <f ca="1">IF(ROW()&gt;计算结果!B$18+1,AVERAGE(OFFSET(I614,0,0,-计算结果!B$18,1)),AVERAGE(OFFSET(I614,0,0,-ROW(),1)))</f>
        <v>-2195.2363636363634</v>
      </c>
      <c r="K614" t="str">
        <f ca="1">IF(计算结果!B$20=1,IF(I614&gt;J614,"买","卖"),IF(计算结果!B$20=2,IF(ROW()&gt;计算结果!B$19+1,IF(AND(I614&gt;OFFSET(I614,-计算结果!B$19,0,1,1),'000300'!E614&lt;OFFSET('000300'!E614,-计算结果!B$19,0,1,1)),"买",IF(AND(I614&lt;OFFSET(I614,-计算结果!B$19,0,1,1),'000300'!E614&gt;OFFSET('000300'!E614,-计算结果!B$19,0,1,1)),"卖",K613)),"买"),""))</f>
        <v>买</v>
      </c>
      <c r="L614" s="4" t="str">
        <f t="shared" ca="1" si="28"/>
        <v/>
      </c>
      <c r="M614" s="3">
        <f ca="1">IF(K613="买",E614/E613-1,0)-IF(L614=1,计算结果!B$17,0)</f>
        <v>4.7286688744343497E-3</v>
      </c>
      <c r="N614" s="2">
        <f t="shared" ca="1" si="29"/>
        <v>2.0650151126763046</v>
      </c>
      <c r="O614" s="3">
        <f ca="1">1-N614/MAX(N$2:N614)</f>
        <v>0.10473312955560754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27"/>
        <v>-1.4970177829953801E-4</v>
      </c>
      <c r="H615" s="3">
        <f>1-E615/MAX(E$2:E615)</f>
        <v>0.10486715259816604</v>
      </c>
      <c r="I615" s="32">
        <v>-937</v>
      </c>
      <c r="J615" s="32">
        <f ca="1">IF(ROW()&gt;计算结果!B$18+1,AVERAGE(OFFSET(I615,0,0,-计算结果!B$18,1)),AVERAGE(OFFSET(I615,0,0,-ROW(),1)))</f>
        <v>-2124.8909090909092</v>
      </c>
      <c r="K615" t="str">
        <f ca="1">IF(计算结果!B$20=1,IF(I615&gt;J615,"买","卖"),IF(计算结果!B$20=2,IF(ROW()&gt;计算结果!B$19+1,IF(AND(I615&gt;OFFSET(I615,-计算结果!B$19,0,1,1),'000300'!E615&lt;OFFSET('000300'!E615,-计算结果!B$19,0,1,1)),"买",IF(AND(I615&lt;OFFSET(I615,-计算结果!B$19,0,1,1),'000300'!E615&gt;OFFSET('000300'!E615,-计算结果!B$19,0,1,1)),"卖",K614)),"买"),""))</f>
        <v>买</v>
      </c>
      <c r="L615" s="4" t="str">
        <f t="shared" ca="1" si="28"/>
        <v/>
      </c>
      <c r="M615" s="3">
        <f ca="1">IF(K614="买",E615/E614-1,0)-IF(L615=1,计算结果!B$17,0)</f>
        <v>-1.4970177829953801E-4</v>
      </c>
      <c r="N615" s="2">
        <f t="shared" ca="1" si="29"/>
        <v>2.0647059762417217</v>
      </c>
      <c r="O615" s="3">
        <f ca="1">1-N615/MAX(N$2:N615)</f>
        <v>0.10486715259816559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27"/>
        <v>4.3309692671394728E-2</v>
      </c>
      <c r="H616" s="3">
        <f>1-E616/MAX(E$2:E616)</f>
        <v>6.6099224077121987E-2</v>
      </c>
      <c r="I616" s="32">
        <v>-84</v>
      </c>
      <c r="J616" s="32">
        <f ca="1">IF(ROW()&gt;计算结果!B$18+1,AVERAGE(OFFSET(I616,0,0,-计算结果!B$18,1)),AVERAGE(OFFSET(I616,0,0,-ROW(),1)))</f>
        <v>-2036.0181818181818</v>
      </c>
      <c r="K616" t="str">
        <f ca="1">IF(计算结果!B$20=1,IF(I616&gt;J616,"买","卖"),IF(计算结果!B$20=2,IF(ROW()&gt;计算结果!B$19+1,IF(AND(I616&gt;OFFSET(I616,-计算结果!B$19,0,1,1),'000300'!E616&lt;OFFSET('000300'!E616,-计算结果!B$19,0,1,1)),"买",IF(AND(I616&lt;OFFSET(I616,-计算结果!B$19,0,1,1),'000300'!E616&gt;OFFSET('000300'!E616,-计算结果!B$19,0,1,1)),"卖",K615)),"买"),""))</f>
        <v>买</v>
      </c>
      <c r="L616" s="4" t="str">
        <f t="shared" ca="1" si="28"/>
        <v/>
      </c>
      <c r="M616" s="3">
        <f ca="1">IF(K615="买",E616/E615-1,0)-IF(L616=1,计算结果!B$17,0)</f>
        <v>4.3309692671394728E-2</v>
      </c>
      <c r="N616" s="2">
        <f t="shared" ca="1" si="29"/>
        <v>2.1541277575295426</v>
      </c>
      <c r="O616" s="3">
        <f ca="1">1-N616/MAX(N$2:N616)</f>
        <v>6.6099224077121765E-2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27"/>
        <v>4.653715620814336E-2</v>
      </c>
      <c r="H617" s="3">
        <f>1-E617/MAX(E$2:E617)</f>
        <v>2.2638137785092827E-2</v>
      </c>
      <c r="I617" s="32">
        <v>778</v>
      </c>
      <c r="J617" s="32">
        <f ca="1">IF(ROW()&gt;计算结果!B$18+1,AVERAGE(OFFSET(I617,0,0,-计算结果!B$18,1)),AVERAGE(OFFSET(I617,0,0,-ROW(),1)))</f>
        <v>-1934.8727272727272</v>
      </c>
      <c r="K617" t="str">
        <f ca="1">IF(计算结果!B$20=1,IF(I617&gt;J617,"买","卖"),IF(计算结果!B$20=2,IF(ROW()&gt;计算结果!B$19+1,IF(AND(I617&gt;OFFSET(I617,-计算结果!B$19,0,1,1),'000300'!E617&lt;OFFSET('000300'!E617,-计算结果!B$19,0,1,1)),"买",IF(AND(I617&lt;OFFSET(I617,-计算结果!B$19,0,1,1),'000300'!E617&gt;OFFSET('000300'!E617,-计算结果!B$19,0,1,1)),"卖",K616)),"买"),""))</f>
        <v>买</v>
      </c>
      <c r="L617" s="4" t="str">
        <f t="shared" ca="1" si="28"/>
        <v/>
      </c>
      <c r="M617" s="3">
        <f ca="1">IF(K616="买",E617/E616-1,0)-IF(L617=1,计算结果!B$17,0)</f>
        <v>4.653715620814336E-2</v>
      </c>
      <c r="N617" s="2">
        <f t="shared" ca="1" si="29"/>
        <v>2.2543747374739924</v>
      </c>
      <c r="O617" s="3">
        <f ca="1">1-N617/MAX(N$2:N617)</f>
        <v>2.2638137785092494E-2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27"/>
        <v>1.11385900421479E-3</v>
      </c>
      <c r="H618" s="3">
        <f>1-E618/MAX(E$2:E618)</f>
        <v>2.1549494474488506E-2</v>
      </c>
      <c r="I618" s="32">
        <v>594</v>
      </c>
      <c r="J618" s="32">
        <f ca="1">IF(ROW()&gt;计算结果!B$18+1,AVERAGE(OFFSET(I618,0,0,-计算结果!B$18,1)),AVERAGE(OFFSET(I618,0,0,-ROW(),1)))</f>
        <v>-1850.4545454545455</v>
      </c>
      <c r="K618" t="str">
        <f ca="1">IF(计算结果!B$20=1,IF(I618&gt;J618,"买","卖"),IF(计算结果!B$20=2,IF(ROW()&gt;计算结果!B$19+1,IF(AND(I618&gt;OFFSET(I618,-计算结果!B$19,0,1,1),'000300'!E618&lt;OFFSET('000300'!E618,-计算结果!B$19,0,1,1)),"买",IF(AND(I618&lt;OFFSET(I618,-计算结果!B$19,0,1,1),'000300'!E618&gt;OFFSET('000300'!E618,-计算结果!B$19,0,1,1)),"卖",K617)),"买"),""))</f>
        <v>买</v>
      </c>
      <c r="L618" s="4" t="str">
        <f t="shared" ca="1" si="28"/>
        <v/>
      </c>
      <c r="M618" s="3">
        <f ca="1">IF(K617="买",E618/E617-1,0)-IF(L618=1,计算结果!B$17,0)</f>
        <v>1.11385900421479E-3</v>
      </c>
      <c r="N618" s="2">
        <f t="shared" ca="1" si="29"/>
        <v>2.2568857930742023</v>
      </c>
      <c r="O618" s="3">
        <f ca="1">1-N618/MAX(N$2:N618)</f>
        <v>2.1549494474488173E-2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27"/>
        <v>2.2615257068018702E-2</v>
      </c>
      <c r="H619" s="3">
        <f>1-E619/MAX(E$2:E619)</f>
        <v>0</v>
      </c>
      <c r="I619" s="32">
        <v>1384</v>
      </c>
      <c r="J619" s="32">
        <f ca="1">IF(ROW()&gt;计算结果!B$18+1,AVERAGE(OFFSET(I619,0,0,-计算结果!B$18,1)),AVERAGE(OFFSET(I619,0,0,-ROW(),1)))</f>
        <v>-1749.6727272727273</v>
      </c>
      <c r="K619" t="str">
        <f ca="1">IF(计算结果!B$20=1,IF(I619&gt;J619,"买","卖"),IF(计算结果!B$20=2,IF(ROW()&gt;计算结果!B$19+1,IF(AND(I619&gt;OFFSET(I619,-计算结果!B$19,0,1,1),'000300'!E619&lt;OFFSET('000300'!E619,-计算结果!B$19,0,1,1)),"买",IF(AND(I619&lt;OFFSET(I619,-计算结果!B$19,0,1,1),'000300'!E619&gt;OFFSET('000300'!E619,-计算结果!B$19,0,1,1)),"卖",K618)),"买"),""))</f>
        <v>买</v>
      </c>
      <c r="L619" s="4" t="str">
        <f t="shared" ca="1" si="28"/>
        <v/>
      </c>
      <c r="M619" s="3">
        <f ca="1">IF(K618="买",E619/E618-1,0)-IF(L619=1,计算结果!B$17,0)</f>
        <v>2.2615257068018702E-2</v>
      </c>
      <c r="N619" s="2">
        <f t="shared" ca="1" si="29"/>
        <v>2.3079258454577345</v>
      </c>
      <c r="O619" s="3">
        <f ca="1">1-N619/MAX(N$2:N619)</f>
        <v>0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27"/>
        <v>1.1216178744483551E-2</v>
      </c>
      <c r="H620" s="3">
        <f>1-E620/MAX(E$2:E620)</f>
        <v>0</v>
      </c>
      <c r="I620" s="32">
        <v>1966</v>
      </c>
      <c r="J620" s="32">
        <f ca="1">IF(ROW()&gt;计算结果!B$18+1,AVERAGE(OFFSET(I620,0,0,-计算结果!B$18,1)),AVERAGE(OFFSET(I620,0,0,-ROW(),1)))</f>
        <v>-1641.2909090909091</v>
      </c>
      <c r="K620" t="str">
        <f ca="1">IF(计算结果!B$20=1,IF(I620&gt;J620,"买","卖"),IF(计算结果!B$20=2,IF(ROW()&gt;计算结果!B$19+1,IF(AND(I620&gt;OFFSET(I620,-计算结果!B$19,0,1,1),'000300'!E620&lt;OFFSET('000300'!E620,-计算结果!B$19,0,1,1)),"买",IF(AND(I620&lt;OFFSET(I620,-计算结果!B$19,0,1,1),'000300'!E620&gt;OFFSET('000300'!E620,-计算结果!B$19,0,1,1)),"卖",K619)),"买"),""))</f>
        <v>买</v>
      </c>
      <c r="L620" s="4" t="str">
        <f t="shared" ca="1" si="28"/>
        <v/>
      </c>
      <c r="M620" s="3">
        <f ca="1">IF(K619="买",E620/E619-1,0)-IF(L620=1,计算结果!B$17,0)</f>
        <v>1.1216178744483551E-2</v>
      </c>
      <c r="N620" s="2">
        <f t="shared" ca="1" si="29"/>
        <v>2.3338119542694016</v>
      </c>
      <c r="O620" s="3">
        <f ca="1">1-N620/MAX(N$2:N620)</f>
        <v>0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27"/>
        <v>9.1792367987486578E-4</v>
      </c>
      <c r="H621" s="3">
        <f>1-E621/MAX(E$2:E621)</f>
        <v>0</v>
      </c>
      <c r="I621" s="32">
        <v>2333</v>
      </c>
      <c r="J621" s="32">
        <f ca="1">IF(ROW()&gt;计算结果!B$18+1,AVERAGE(OFFSET(I621,0,0,-计算结果!B$18,1)),AVERAGE(OFFSET(I621,0,0,-ROW(),1)))</f>
        <v>-1524.0363636363636</v>
      </c>
      <c r="K621" t="str">
        <f ca="1">IF(计算结果!B$20=1,IF(I621&gt;J621,"买","卖"),IF(计算结果!B$20=2,IF(ROW()&gt;计算结果!B$19+1,IF(AND(I621&gt;OFFSET(I621,-计算结果!B$19,0,1,1),'000300'!E621&lt;OFFSET('000300'!E621,-计算结果!B$19,0,1,1)),"买",IF(AND(I621&lt;OFFSET(I621,-计算结果!B$19,0,1,1),'000300'!E621&gt;OFFSET('000300'!E621,-计算结果!B$19,0,1,1)),"卖",K620)),"买"),""))</f>
        <v>买</v>
      </c>
      <c r="L621" s="4" t="str">
        <f t="shared" ca="1" si="28"/>
        <v/>
      </c>
      <c r="M621" s="3">
        <f ca="1">IF(K620="买",E621/E620-1,0)-IF(L621=1,计算结果!B$17,0)</f>
        <v>9.1792367987486578E-4</v>
      </c>
      <c r="N621" s="2">
        <f t="shared" ca="1" si="29"/>
        <v>2.3359542155266007</v>
      </c>
      <c r="O621" s="3">
        <f ca="1">1-N621/MAX(N$2:N621)</f>
        <v>0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27"/>
        <v>2.3950927993982019E-2</v>
      </c>
      <c r="H622" s="3">
        <f>1-E622/MAX(E$2:E622)</f>
        <v>0</v>
      </c>
      <c r="I622" s="32">
        <v>2999</v>
      </c>
      <c r="J622" s="32">
        <f ca="1">IF(ROW()&gt;计算结果!B$18+1,AVERAGE(OFFSET(I622,0,0,-计算结果!B$18,1)),AVERAGE(OFFSET(I622,0,0,-ROW(),1)))</f>
        <v>-1396.3636363636363</v>
      </c>
      <c r="K622" t="str">
        <f ca="1">IF(计算结果!B$20=1,IF(I622&gt;J622,"买","卖"),IF(计算结果!B$20=2,IF(ROW()&gt;计算结果!B$19+1,IF(AND(I622&gt;OFFSET(I622,-计算结果!B$19,0,1,1),'000300'!E622&lt;OFFSET('000300'!E622,-计算结果!B$19,0,1,1)),"买",IF(AND(I622&lt;OFFSET(I622,-计算结果!B$19,0,1,1),'000300'!E622&gt;OFFSET('000300'!E622,-计算结果!B$19,0,1,1)),"卖",K621)),"买"),""))</f>
        <v>买</v>
      </c>
      <c r="L622" s="4" t="str">
        <f t="shared" ca="1" si="28"/>
        <v/>
      </c>
      <c r="M622" s="3">
        <f ca="1">IF(K621="买",E622/E621-1,0)-IF(L622=1,计算结果!B$17,0)</f>
        <v>2.3950927993982019E-2</v>
      </c>
      <c r="N622" s="2">
        <f t="shared" ca="1" si="29"/>
        <v>2.3919024867399172</v>
      </c>
      <c r="O622" s="3">
        <f ca="1">1-N622/MAX(N$2:N622)</f>
        <v>0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27"/>
        <v>1.1396050155318305E-2</v>
      </c>
      <c r="H623" s="3">
        <f>1-E623/MAX(E$2:E623)</f>
        <v>0</v>
      </c>
      <c r="I623" s="32">
        <v>3191</v>
      </c>
      <c r="J623" s="32">
        <f ca="1">IF(ROW()&gt;计算结果!B$18+1,AVERAGE(OFFSET(I623,0,0,-计算结果!B$18,1)),AVERAGE(OFFSET(I623,0,0,-ROW(),1)))</f>
        <v>-1257.4909090909091</v>
      </c>
      <c r="K623" t="str">
        <f ca="1">IF(计算结果!B$20=1,IF(I623&gt;J623,"买","卖"),IF(计算结果!B$20=2,IF(ROW()&gt;计算结果!B$19+1,IF(AND(I623&gt;OFFSET(I623,-计算结果!B$19,0,1,1),'000300'!E623&lt;OFFSET('000300'!E623,-计算结果!B$19,0,1,1)),"买",IF(AND(I623&lt;OFFSET(I623,-计算结果!B$19,0,1,1),'000300'!E623&gt;OFFSET('000300'!E623,-计算结果!B$19,0,1,1)),"卖",K622)),"买"),""))</f>
        <v>买</v>
      </c>
      <c r="L623" s="4" t="str">
        <f t="shared" ca="1" si="28"/>
        <v/>
      </c>
      <c r="M623" s="3">
        <f ca="1">IF(K622="买",E623/E622-1,0)-IF(L623=1,计算结果!B$17,0)</f>
        <v>1.1396050155318305E-2</v>
      </c>
      <c r="N623" s="2">
        <f t="shared" ca="1" si="29"/>
        <v>2.4191607274454361</v>
      </c>
      <c r="O623" s="3">
        <f ca="1">1-N623/MAX(N$2:N623)</f>
        <v>0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27"/>
        <v>-3.8129741557114127E-2</v>
      </c>
      <c r="H624" s="3">
        <f>1-E624/MAX(E$2:E624)</f>
        <v>3.8129741557114127E-2</v>
      </c>
      <c r="I624" s="32">
        <v>2495</v>
      </c>
      <c r="J624" s="32">
        <f ca="1">IF(ROW()&gt;计算结果!B$18+1,AVERAGE(OFFSET(I624,0,0,-计算结果!B$18,1)),AVERAGE(OFFSET(I624,0,0,-ROW(),1)))</f>
        <v>-1144.2363636363636</v>
      </c>
      <c r="K624" t="str">
        <f ca="1">IF(计算结果!B$20=1,IF(I624&gt;J624,"买","卖"),IF(计算结果!B$20=2,IF(ROW()&gt;计算结果!B$19+1,IF(AND(I624&gt;OFFSET(I624,-计算结果!B$19,0,1,1),'000300'!E624&lt;OFFSET('000300'!E624,-计算结果!B$19,0,1,1)),"买",IF(AND(I624&lt;OFFSET(I624,-计算结果!B$19,0,1,1),'000300'!E624&gt;OFFSET('000300'!E624,-计算结果!B$19,0,1,1)),"卖",K623)),"买"),""))</f>
        <v>买</v>
      </c>
      <c r="L624" s="4" t="str">
        <f t="shared" ca="1" si="28"/>
        <v/>
      </c>
      <c r="M624" s="3">
        <f ca="1">IF(K623="买",E624/E623-1,0)-IF(L624=1,计算结果!B$17,0)</f>
        <v>-3.8129741557114127E-2</v>
      </c>
      <c r="N624" s="2">
        <f t="shared" ca="1" si="29"/>
        <v>2.3269187541228216</v>
      </c>
      <c r="O624" s="3">
        <f ca="1">1-N624/MAX(N$2:N624)</f>
        <v>3.8129741557114016E-2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27"/>
        <v>3.396123510656146E-2</v>
      </c>
      <c r="H625" s="3">
        <f>1-E625/MAX(E$2:E625)</f>
        <v>5.4634395681261161E-3</v>
      </c>
      <c r="I625" s="32">
        <v>3277</v>
      </c>
      <c r="J625" s="32">
        <f ca="1">IF(ROW()&gt;计算结果!B$18+1,AVERAGE(OFFSET(I625,0,0,-计算结果!B$18,1)),AVERAGE(OFFSET(I625,0,0,-ROW(),1)))</f>
        <v>-1029.7636363636364</v>
      </c>
      <c r="K625" t="str">
        <f ca="1">IF(计算结果!B$20=1,IF(I625&gt;J625,"买","卖"),IF(计算结果!B$20=2,IF(ROW()&gt;计算结果!B$19+1,IF(AND(I625&gt;OFFSET(I625,-计算结果!B$19,0,1,1),'000300'!E625&lt;OFFSET('000300'!E625,-计算结果!B$19,0,1,1)),"买",IF(AND(I625&lt;OFFSET(I625,-计算结果!B$19,0,1,1),'000300'!E625&gt;OFFSET('000300'!E625,-计算结果!B$19,0,1,1)),"卖",K624)),"买"),""))</f>
        <v>买</v>
      </c>
      <c r="L625" s="4" t="str">
        <f t="shared" ca="1" si="28"/>
        <v/>
      </c>
      <c r="M625" s="3">
        <f ca="1">IF(K624="买",E625/E624-1,0)-IF(L625=1,计算结果!B$17,0)</f>
        <v>3.396123510656146E-2</v>
      </c>
      <c r="N625" s="2">
        <f t="shared" ca="1" si="29"/>
        <v>2.4059437890054536</v>
      </c>
      <c r="O625" s="3">
        <f ca="1">1-N625/MAX(N$2:N625)</f>
        <v>5.4634395681262271E-3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27"/>
        <v>3.6560652271431238E-2</v>
      </c>
      <c r="H626" s="3">
        <f>1-E626/MAX(E$2:E626)</f>
        <v>0</v>
      </c>
      <c r="I626" s="32">
        <v>3519</v>
      </c>
      <c r="J626" s="32">
        <f ca="1">IF(ROW()&gt;计算结果!B$18+1,AVERAGE(OFFSET(I626,0,0,-计算结果!B$18,1)),AVERAGE(OFFSET(I626,0,0,-ROW(),1)))</f>
        <v>-910.58181818181822</v>
      </c>
      <c r="K626" t="str">
        <f ca="1">IF(计算结果!B$20=1,IF(I626&gt;J626,"买","卖"),IF(计算结果!B$20=2,IF(ROW()&gt;计算结果!B$19+1,IF(AND(I626&gt;OFFSET(I626,-计算结果!B$19,0,1,1),'000300'!E626&lt;OFFSET('000300'!E626,-计算结果!B$19,0,1,1)),"买",IF(AND(I626&lt;OFFSET(I626,-计算结果!B$19,0,1,1),'000300'!E626&gt;OFFSET('000300'!E626,-计算结果!B$19,0,1,1)),"卖",K625)),"买"),""))</f>
        <v>买</v>
      </c>
      <c r="L626" s="4" t="str">
        <f t="shared" ca="1" si="28"/>
        <v/>
      </c>
      <c r="M626" s="3">
        <f ca="1">IF(K625="买",E626/E625-1,0)-IF(L626=1,计算结果!B$17,0)</f>
        <v>3.6560652271431238E-2</v>
      </c>
      <c r="N626" s="2">
        <f t="shared" ca="1" si="29"/>
        <v>2.4939066632598919</v>
      </c>
      <c r="O626" s="3">
        <f ca="1">1-N626/MAX(N$2:N626)</f>
        <v>0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27"/>
        <v>2.2964609275440306E-2</v>
      </c>
      <c r="H627" s="3">
        <f>1-E627/MAX(E$2:E627)</f>
        <v>0</v>
      </c>
      <c r="I627" s="32">
        <v>3926</v>
      </c>
      <c r="J627" s="32">
        <f ca="1">IF(ROW()&gt;计算结果!B$18+1,AVERAGE(OFFSET(I627,0,0,-计算结果!B$18,1)),AVERAGE(OFFSET(I627,0,0,-ROW(),1)))</f>
        <v>-792.9454545454546</v>
      </c>
      <c r="K627" t="str">
        <f ca="1">IF(计算结果!B$20=1,IF(I627&gt;J627,"买","卖"),IF(计算结果!B$20=2,IF(ROW()&gt;计算结果!B$19+1,IF(AND(I627&gt;OFFSET(I627,-计算结果!B$19,0,1,1),'000300'!E627&lt;OFFSET('000300'!E627,-计算结果!B$19,0,1,1)),"买",IF(AND(I627&lt;OFFSET(I627,-计算结果!B$19,0,1,1),'000300'!E627&gt;OFFSET('000300'!E627,-计算结果!B$19,0,1,1)),"卖",K626)),"买"),""))</f>
        <v>买</v>
      </c>
      <c r="L627" s="4" t="str">
        <f t="shared" ca="1" si="28"/>
        <v/>
      </c>
      <c r="M627" s="3">
        <f ca="1">IF(K626="买",E627/E626-1,0)-IF(L627=1,计算结果!B$17,0)</f>
        <v>2.2964609275440306E-2</v>
      </c>
      <c r="N627" s="2">
        <f t="shared" ca="1" si="29"/>
        <v>2.5511782553510725</v>
      </c>
      <c r="O627" s="3">
        <f ca="1">1-N627/MAX(N$2:N627)</f>
        <v>0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27"/>
        <v>4.3728927418911212E-3</v>
      </c>
      <c r="H628" s="3">
        <f>1-E628/MAX(E$2:E628)</f>
        <v>0</v>
      </c>
      <c r="I628" s="32">
        <v>3736</v>
      </c>
      <c r="J628" s="32">
        <f ca="1">IF(ROW()&gt;计算结果!B$18+1,AVERAGE(OFFSET(I628,0,0,-计算结果!B$18,1)),AVERAGE(OFFSET(I628,0,0,-ROW(),1)))</f>
        <v>-685.5090909090909</v>
      </c>
      <c r="K628" t="str">
        <f ca="1">IF(计算结果!B$20=1,IF(I628&gt;J628,"买","卖"),IF(计算结果!B$20=2,IF(ROW()&gt;计算结果!B$19+1,IF(AND(I628&gt;OFFSET(I628,-计算结果!B$19,0,1,1),'000300'!E628&lt;OFFSET('000300'!E628,-计算结果!B$19,0,1,1)),"买",IF(AND(I628&lt;OFFSET(I628,-计算结果!B$19,0,1,1),'000300'!E628&gt;OFFSET('000300'!E628,-计算结果!B$19,0,1,1)),"卖",K627)),"买"),""))</f>
        <v>买</v>
      </c>
      <c r="L628" s="4" t="str">
        <f t="shared" ca="1" si="28"/>
        <v/>
      </c>
      <c r="M628" s="3">
        <f ca="1">IF(K627="买",E628/E627-1,0)-IF(L628=1,计算结果!B$17,0)</f>
        <v>4.3728927418911212E-3</v>
      </c>
      <c r="N628" s="2">
        <f t="shared" ca="1" si="29"/>
        <v>2.5623342842271675</v>
      </c>
      <c r="O628" s="3">
        <f ca="1">1-N628/MAX(N$2:N628)</f>
        <v>0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27"/>
        <v>-1.1950344477251851E-2</v>
      </c>
      <c r="H629" s="3">
        <f>1-E629/MAX(E$2:E629)</f>
        <v>1.1950344477251851E-2</v>
      </c>
      <c r="I629" s="32">
        <v>3383</v>
      </c>
      <c r="J629" s="32">
        <f ca="1">IF(ROW()&gt;计算结果!B$18+1,AVERAGE(OFFSET(I629,0,0,-计算结果!B$18,1)),AVERAGE(OFFSET(I629,0,0,-ROW(),1)))</f>
        <v>-594.76363636363635</v>
      </c>
      <c r="K629" t="str">
        <f ca="1">IF(计算结果!B$20=1,IF(I629&gt;J629,"买","卖"),IF(计算结果!B$20=2,IF(ROW()&gt;计算结果!B$19+1,IF(AND(I629&gt;OFFSET(I629,-计算结果!B$19,0,1,1),'000300'!E629&lt;OFFSET('000300'!E629,-计算结果!B$19,0,1,1)),"买",IF(AND(I629&lt;OFFSET(I629,-计算结果!B$19,0,1,1),'000300'!E629&gt;OFFSET('000300'!E629,-计算结果!B$19,0,1,1)),"卖",K628)),"买"),""))</f>
        <v>买</v>
      </c>
      <c r="L629" s="4" t="str">
        <f t="shared" ca="1" si="28"/>
        <v/>
      </c>
      <c r="M629" s="3">
        <f ca="1">IF(K628="买",E629/E628-1,0)-IF(L629=1,计算结果!B$17,0)</f>
        <v>-1.1950344477251851E-2</v>
      </c>
      <c r="N629" s="2">
        <f t="shared" ca="1" si="29"/>
        <v>2.5317135068647802</v>
      </c>
      <c r="O629" s="3">
        <f ca="1">1-N629/MAX(N$2:N629)</f>
        <v>1.1950344477251851E-2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27"/>
        <v>2.3392865176121269E-2</v>
      </c>
      <c r="H630" s="3">
        <f>1-E630/MAX(E$2:E630)</f>
        <v>0</v>
      </c>
      <c r="I630" s="32">
        <v>3621</v>
      </c>
      <c r="J630" s="32">
        <f ca="1">IF(ROW()&gt;计算结果!B$18+1,AVERAGE(OFFSET(I630,0,0,-计算结果!B$18,1)),AVERAGE(OFFSET(I630,0,0,-ROW(),1)))</f>
        <v>-493.54545454545456</v>
      </c>
      <c r="K630" t="str">
        <f ca="1">IF(计算结果!B$20=1,IF(I630&gt;J630,"买","卖"),IF(计算结果!B$20=2,IF(ROW()&gt;计算结果!B$19+1,IF(AND(I630&gt;OFFSET(I630,-计算结果!B$19,0,1,1),'000300'!E630&lt;OFFSET('000300'!E630,-计算结果!B$19,0,1,1)),"买",IF(AND(I630&lt;OFFSET(I630,-计算结果!B$19,0,1,1),'000300'!E630&gt;OFFSET('000300'!E630,-计算结果!B$19,0,1,1)),"卖",K629)),"买"),""))</f>
        <v>买</v>
      </c>
      <c r="L630" s="4" t="str">
        <f t="shared" ca="1" si="28"/>
        <v/>
      </c>
      <c r="M630" s="3">
        <f ca="1">IF(K629="买",E630/E629-1,0)-IF(L630=1,计算结果!B$17,0)</f>
        <v>2.3392865176121269E-2</v>
      </c>
      <c r="N630" s="2">
        <f t="shared" ca="1" si="29"/>
        <v>2.590937539595433</v>
      </c>
      <c r="O630" s="3">
        <f ca="1">1-N630/MAX(N$2:N630)</f>
        <v>0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27"/>
        <v>-1.059387225812114E-2</v>
      </c>
      <c r="H631" s="3">
        <f>1-E631/MAX(E$2:E631)</f>
        <v>1.059387225812114E-2</v>
      </c>
      <c r="I631" s="32">
        <v>3172</v>
      </c>
      <c r="J631" s="32">
        <f ca="1">IF(ROW()&gt;计算结果!B$18+1,AVERAGE(OFFSET(I631,0,0,-计算结果!B$18,1)),AVERAGE(OFFSET(I631,0,0,-ROW(),1)))</f>
        <v>-405.41818181818184</v>
      </c>
      <c r="K631" t="str">
        <f ca="1">IF(计算结果!B$20=1,IF(I631&gt;J631,"买","卖"),IF(计算结果!B$20=2,IF(ROW()&gt;计算结果!B$19+1,IF(AND(I631&gt;OFFSET(I631,-计算结果!B$19,0,1,1),'000300'!E631&lt;OFFSET('000300'!E631,-计算结果!B$19,0,1,1)),"买",IF(AND(I631&lt;OFFSET(I631,-计算结果!B$19,0,1,1),'000300'!E631&gt;OFFSET('000300'!E631,-计算结果!B$19,0,1,1)),"卖",K630)),"买"),""))</f>
        <v>买</v>
      </c>
      <c r="L631" s="4" t="str">
        <f t="shared" ca="1" si="28"/>
        <v/>
      </c>
      <c r="M631" s="3">
        <f ca="1">IF(K630="买",E631/E630-1,0)-IF(L631=1,计算结果!B$17,0)</f>
        <v>-1.059387225812114E-2</v>
      </c>
      <c r="N631" s="2">
        <f t="shared" ca="1" si="29"/>
        <v>2.5634894782721882</v>
      </c>
      <c r="O631" s="3">
        <f ca="1">1-N631/MAX(N$2:N631)</f>
        <v>1.059387225812114E-2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27"/>
        <v>-1.1614917870472752E-3</v>
      </c>
      <c r="H632" s="3">
        <f>1-E632/MAX(E$2:E632)</f>
        <v>1.1743059349547669E-2</v>
      </c>
      <c r="I632" s="32">
        <v>3040</v>
      </c>
      <c r="J632" s="32">
        <f ca="1">IF(ROW()&gt;计算结果!B$18+1,AVERAGE(OFFSET(I632,0,0,-计算结果!B$18,1)),AVERAGE(OFFSET(I632,0,0,-ROW(),1)))</f>
        <v>-330.41818181818184</v>
      </c>
      <c r="K632" t="str">
        <f ca="1">IF(计算结果!B$20=1,IF(I632&gt;J632,"买","卖"),IF(计算结果!B$20=2,IF(ROW()&gt;计算结果!B$19+1,IF(AND(I632&gt;OFFSET(I632,-计算结果!B$19,0,1,1),'000300'!E632&lt;OFFSET('000300'!E632,-计算结果!B$19,0,1,1)),"买",IF(AND(I632&lt;OFFSET(I632,-计算结果!B$19,0,1,1),'000300'!E632&gt;OFFSET('000300'!E632,-计算结果!B$19,0,1,1)),"卖",K631)),"买"),""))</f>
        <v>买</v>
      </c>
      <c r="L632" s="4" t="str">
        <f t="shared" ca="1" si="28"/>
        <v/>
      </c>
      <c r="M632" s="3">
        <f ca="1">IF(K631="买",E632/E631-1,0)-IF(L632=1,计算结果!B$17,0)</f>
        <v>-1.1614917870472752E-3</v>
      </c>
      <c r="N632" s="2">
        <f t="shared" ca="1" si="29"/>
        <v>2.5605120062969928</v>
      </c>
      <c r="O632" s="3">
        <f ca="1">1-N632/MAX(N$2:N632)</f>
        <v>1.1743059349547669E-2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27"/>
        <v>1.5754502572444595E-2</v>
      </c>
      <c r="H633" s="3">
        <f>1-E633/MAX(E$2:E633)</f>
        <v>0</v>
      </c>
      <c r="I633" s="32">
        <v>3693</v>
      </c>
      <c r="J633" s="32">
        <f ca="1">IF(ROW()&gt;计算结果!B$18+1,AVERAGE(OFFSET(I633,0,0,-计算结果!B$18,1)),AVERAGE(OFFSET(I633,0,0,-ROW(),1)))</f>
        <v>-248.58181818181819</v>
      </c>
      <c r="K633" t="str">
        <f ca="1">IF(计算结果!B$20=1,IF(I633&gt;J633,"买","卖"),IF(计算结果!B$20=2,IF(ROW()&gt;计算结果!B$19+1,IF(AND(I633&gt;OFFSET(I633,-计算结果!B$19,0,1,1),'000300'!E633&lt;OFFSET('000300'!E633,-计算结果!B$19,0,1,1)),"买",IF(AND(I633&lt;OFFSET(I633,-计算结果!B$19,0,1,1),'000300'!E633&gt;OFFSET('000300'!E633,-计算结果!B$19,0,1,1)),"卖",K632)),"买"),""))</f>
        <v>买</v>
      </c>
      <c r="L633" s="4" t="str">
        <f t="shared" ca="1" si="28"/>
        <v/>
      </c>
      <c r="M633" s="3">
        <f ca="1">IF(K632="买",E633/E632-1,0)-IF(L633=1,计算结果!B$17,0)</f>
        <v>1.5754502572444595E-2</v>
      </c>
      <c r="N633" s="2">
        <f t="shared" ca="1" si="29"/>
        <v>2.6008515992869743</v>
      </c>
      <c r="O633" s="3">
        <f ca="1">1-N633/MAX(N$2:N633)</f>
        <v>0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27"/>
        <v>6.6311199711410751E-4</v>
      </c>
      <c r="H634" s="3">
        <f>1-E634/MAX(E$2:E634)</f>
        <v>0</v>
      </c>
      <c r="I634" s="32">
        <v>3443</v>
      </c>
      <c r="J634" s="32">
        <f ca="1">IF(ROW()&gt;计算结果!B$18+1,AVERAGE(OFFSET(I634,0,0,-计算结果!B$18,1)),AVERAGE(OFFSET(I634,0,0,-ROW(),1)))</f>
        <v>-157.6</v>
      </c>
      <c r="K634" t="str">
        <f ca="1">IF(计算结果!B$20=1,IF(I634&gt;J634,"买","卖"),IF(计算结果!B$20=2,IF(ROW()&gt;计算结果!B$19+1,IF(AND(I634&gt;OFFSET(I634,-计算结果!B$19,0,1,1),'000300'!E634&lt;OFFSET('000300'!E634,-计算结果!B$19,0,1,1)),"买",IF(AND(I634&lt;OFFSET(I634,-计算结果!B$19,0,1,1),'000300'!E634&gt;OFFSET('000300'!E634,-计算结果!B$19,0,1,1)),"卖",K633)),"买"),""))</f>
        <v>买</v>
      </c>
      <c r="L634" s="4" t="str">
        <f t="shared" ca="1" si="28"/>
        <v/>
      </c>
      <c r="M634" s="3">
        <f ca="1">IF(K633="买",E634/E633-1,0)-IF(L634=1,计算结果!B$17,0)</f>
        <v>6.6311199711410751E-4</v>
      </c>
      <c r="N634" s="2">
        <f t="shared" ca="1" si="29"/>
        <v>2.6025762551851748</v>
      </c>
      <c r="O634" s="3">
        <f ca="1">1-N634/MAX(N$2:N634)</f>
        <v>0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27"/>
        <v>-1.6006251628028267E-2</v>
      </c>
      <c r="H635" s="3">
        <f>1-E635/MAX(E$2:E635)</f>
        <v>1.6006251628028267E-2</v>
      </c>
      <c r="I635" s="32">
        <v>3527</v>
      </c>
      <c r="J635" s="32">
        <f ca="1">IF(ROW()&gt;计算结果!B$18+1,AVERAGE(OFFSET(I635,0,0,-计算结果!B$18,1)),AVERAGE(OFFSET(I635,0,0,-ROW(),1)))</f>
        <v>-58.272727272727273</v>
      </c>
      <c r="K635" t="str">
        <f ca="1">IF(计算结果!B$20=1,IF(I635&gt;J635,"买","卖"),IF(计算结果!B$20=2,IF(ROW()&gt;计算结果!B$19+1,IF(AND(I635&gt;OFFSET(I635,-计算结果!B$19,0,1,1),'000300'!E635&lt;OFFSET('000300'!E635,-计算结果!B$19,0,1,1)),"买",IF(AND(I635&lt;OFFSET(I635,-计算结果!B$19,0,1,1),'000300'!E635&gt;OFFSET('000300'!E635,-计算结果!B$19,0,1,1)),"卖",K634)),"买"),""))</f>
        <v>买</v>
      </c>
      <c r="L635" s="4" t="str">
        <f t="shared" ca="1" si="28"/>
        <v/>
      </c>
      <c r="M635" s="3">
        <f ca="1">IF(K634="买",E635/E634-1,0)-IF(L635=1,计算结果!B$17,0)</f>
        <v>-1.6006251628028267E-2</v>
      </c>
      <c r="N635" s="2">
        <f t="shared" ca="1" si="29"/>
        <v>2.5609187647635494</v>
      </c>
      <c r="O635" s="3">
        <f ca="1">1-N635/MAX(N$2:N635)</f>
        <v>1.6006251628028267E-2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27"/>
        <v>-2.0195089306513814E-2</v>
      </c>
      <c r="H636" s="3">
        <f>1-E636/MAX(E$2:E636)</f>
        <v>3.5878093253451482E-2</v>
      </c>
      <c r="I636" s="32">
        <v>3275</v>
      </c>
      <c r="J636" s="32">
        <f ca="1">IF(ROW()&gt;计算结果!B$18+1,AVERAGE(OFFSET(I636,0,0,-计算结果!B$18,1)),AVERAGE(OFFSET(I636,0,0,-ROW(),1)))</f>
        <v>48.127272727272725</v>
      </c>
      <c r="K636" t="str">
        <f ca="1">IF(计算结果!B$20=1,IF(I636&gt;J636,"买","卖"),IF(计算结果!B$20=2,IF(ROW()&gt;计算结果!B$19+1,IF(AND(I636&gt;OFFSET(I636,-计算结果!B$19,0,1,1),'000300'!E636&lt;OFFSET('000300'!E636,-计算结果!B$19,0,1,1)),"买",IF(AND(I636&lt;OFFSET(I636,-计算结果!B$19,0,1,1),'000300'!E636&gt;OFFSET('000300'!E636,-计算结果!B$19,0,1,1)),"卖",K635)),"买"),""))</f>
        <v>买</v>
      </c>
      <c r="L636" s="4" t="str">
        <f t="shared" ca="1" si="28"/>
        <v/>
      </c>
      <c r="M636" s="3">
        <f ca="1">IF(K635="买",E636/E635-1,0)-IF(L636=1,计算结果!B$17,0)</f>
        <v>-2.0195089306513814E-2</v>
      </c>
      <c r="N636" s="2">
        <f t="shared" ca="1" si="29"/>
        <v>2.5092007816024227</v>
      </c>
      <c r="O636" s="3">
        <f ca="1">1-N636/MAX(N$2:N636)</f>
        <v>3.5878093253451482E-2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27"/>
        <v>5.5948454365859934E-2</v>
      </c>
      <c r="H637" s="3">
        <f>1-E637/MAX(E$2:E637)</f>
        <v>0</v>
      </c>
      <c r="I637" s="32">
        <v>4089</v>
      </c>
      <c r="J637" s="32">
        <f ca="1">IF(ROW()&gt;计算结果!B$18+1,AVERAGE(OFFSET(I637,0,0,-计算结果!B$18,1)),AVERAGE(OFFSET(I637,0,0,-ROW(),1)))</f>
        <v>184.27272727272728</v>
      </c>
      <c r="K637" t="str">
        <f ca="1">IF(计算结果!B$20=1,IF(I637&gt;J637,"买","卖"),IF(计算结果!B$20=2,IF(ROW()&gt;计算结果!B$19+1,IF(AND(I637&gt;OFFSET(I637,-计算结果!B$19,0,1,1),'000300'!E637&lt;OFFSET('000300'!E637,-计算结果!B$19,0,1,1)),"买",IF(AND(I637&lt;OFFSET(I637,-计算结果!B$19,0,1,1),'000300'!E637&gt;OFFSET('000300'!E637,-计算结果!B$19,0,1,1)),"卖",K636)),"买"),""))</f>
        <v>买</v>
      </c>
      <c r="L637" s="4" t="str">
        <f t="shared" ca="1" si="28"/>
        <v/>
      </c>
      <c r="M637" s="3">
        <f ca="1">IF(K636="买",E637/E636-1,0)-IF(L637=1,计算结果!B$17,0)</f>
        <v>5.5948454365859934E-2</v>
      </c>
      <c r="N637" s="2">
        <f t="shared" ca="1" si="29"/>
        <v>2.649586687026686</v>
      </c>
      <c r="O637" s="3">
        <f ca="1">1-N637/MAX(N$2:N637)</f>
        <v>0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27"/>
        <v>1.786536701989383E-2</v>
      </c>
      <c r="H638" s="3">
        <f>1-E638/MAX(E$2:E638)</f>
        <v>0</v>
      </c>
      <c r="I638" s="32">
        <v>4175</v>
      </c>
      <c r="J638" s="32">
        <f ca="1">IF(ROW()&gt;计算结果!B$18+1,AVERAGE(OFFSET(I638,0,0,-计算结果!B$18,1)),AVERAGE(OFFSET(I638,0,0,-ROW(),1)))</f>
        <v>320.07272727272726</v>
      </c>
      <c r="K638" t="str">
        <f ca="1">IF(计算结果!B$20=1,IF(I638&gt;J638,"买","卖"),IF(计算结果!B$20=2,IF(ROW()&gt;计算结果!B$19+1,IF(AND(I638&gt;OFFSET(I638,-计算结果!B$19,0,1,1),'000300'!E638&lt;OFFSET('000300'!E638,-计算结果!B$19,0,1,1)),"买",IF(AND(I638&lt;OFFSET(I638,-计算结果!B$19,0,1,1),'000300'!E638&gt;OFFSET('000300'!E638,-计算结果!B$19,0,1,1)),"卖",K637)),"买"),""))</f>
        <v>买</v>
      </c>
      <c r="L638" s="4" t="str">
        <f t="shared" ca="1" si="28"/>
        <v/>
      </c>
      <c r="M638" s="3">
        <f ca="1">IF(K637="买",E638/E637-1,0)-IF(L638=1,计算结果!B$17,0)</f>
        <v>1.786536701989383E-2</v>
      </c>
      <c r="N638" s="2">
        <f t="shared" ca="1" si="29"/>
        <v>2.6969225256414422</v>
      </c>
      <c r="O638" s="3">
        <f ca="1">1-N638/MAX(N$2:N638)</f>
        <v>0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27"/>
        <v>1.5882687709518395E-2</v>
      </c>
      <c r="H639" s="3">
        <f>1-E639/MAX(E$2:E639)</f>
        <v>0</v>
      </c>
      <c r="I639" s="32">
        <v>4455</v>
      </c>
      <c r="J639" s="32">
        <f ca="1">IF(ROW()&gt;计算结果!B$18+1,AVERAGE(OFFSET(I639,0,0,-计算结果!B$18,1)),AVERAGE(OFFSET(I639,0,0,-ROW(),1)))</f>
        <v>457.03636363636366</v>
      </c>
      <c r="K639" t="str">
        <f ca="1">IF(计算结果!B$20=1,IF(I639&gt;J639,"买","卖"),IF(计算结果!B$20=2,IF(ROW()&gt;计算结果!B$19+1,IF(AND(I639&gt;OFFSET(I639,-计算结果!B$19,0,1,1),'000300'!E639&lt;OFFSET('000300'!E639,-计算结果!B$19,0,1,1)),"买",IF(AND(I639&lt;OFFSET(I639,-计算结果!B$19,0,1,1),'000300'!E639&gt;OFFSET('000300'!E639,-计算结果!B$19,0,1,1)),"卖",K638)),"买"),""))</f>
        <v>买</v>
      </c>
      <c r="L639" s="4" t="str">
        <f t="shared" ca="1" si="28"/>
        <v/>
      </c>
      <c r="M639" s="3">
        <f ca="1">IF(K638="买",E639/E638-1,0)-IF(L639=1,计算结果!B$17,0)</f>
        <v>1.5882687709518395E-2</v>
      </c>
      <c r="N639" s="2">
        <f t="shared" ca="1" si="29"/>
        <v>2.739756903892971</v>
      </c>
      <c r="O639" s="3">
        <f ca="1">1-N639/MAX(N$2:N639)</f>
        <v>0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27"/>
        <v>1.6675607568952255E-2</v>
      </c>
      <c r="H640" s="3">
        <f>1-E640/MAX(E$2:E640)</f>
        <v>0</v>
      </c>
      <c r="I640" s="32">
        <v>4669</v>
      </c>
      <c r="J640" s="32">
        <f ca="1">IF(ROW()&gt;计算结果!B$18+1,AVERAGE(OFFSET(I640,0,0,-计算结果!B$18,1)),AVERAGE(OFFSET(I640,0,0,-ROW(),1)))</f>
        <v>584.4909090909091</v>
      </c>
      <c r="K640" t="str">
        <f ca="1">IF(计算结果!B$20=1,IF(I640&gt;J640,"买","卖"),IF(计算结果!B$20=2,IF(ROW()&gt;计算结果!B$19+1,IF(AND(I640&gt;OFFSET(I640,-计算结果!B$19,0,1,1),'000300'!E640&lt;OFFSET('000300'!E640,-计算结果!B$19,0,1,1)),"买",IF(AND(I640&lt;OFFSET(I640,-计算结果!B$19,0,1,1),'000300'!E640&gt;OFFSET('000300'!E640,-计算结果!B$19,0,1,1)),"卖",K639)),"买"),""))</f>
        <v>买</v>
      </c>
      <c r="L640" s="4" t="str">
        <f t="shared" ca="1" si="28"/>
        <v/>
      </c>
      <c r="M640" s="3">
        <f ca="1">IF(K639="买",E640/E639-1,0)-IF(L640=1,计算结果!B$17,0)</f>
        <v>1.6675607568952255E-2</v>
      </c>
      <c r="N640" s="2">
        <f t="shared" ca="1" si="29"/>
        <v>2.7854440148566177</v>
      </c>
      <c r="O640" s="3">
        <f ca="1">1-N640/MAX(N$2:N640)</f>
        <v>0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27"/>
        <v>1.5897802345436807E-2</v>
      </c>
      <c r="H641" s="3">
        <f>1-E641/MAX(E$2:E641)</f>
        <v>0</v>
      </c>
      <c r="I641" s="32">
        <v>4674</v>
      </c>
      <c r="J641" s="32">
        <f ca="1">IF(ROW()&gt;计算结果!B$18+1,AVERAGE(OFFSET(I641,0,0,-计算结果!B$18,1)),AVERAGE(OFFSET(I641,0,0,-ROW(),1)))</f>
        <v>705.4909090909091</v>
      </c>
      <c r="K641" t="str">
        <f ca="1">IF(计算结果!B$20=1,IF(I641&gt;J641,"买","卖"),IF(计算结果!B$20=2,IF(ROW()&gt;计算结果!B$19+1,IF(AND(I641&gt;OFFSET(I641,-计算结果!B$19,0,1,1),'000300'!E641&lt;OFFSET('000300'!E641,-计算结果!B$19,0,1,1)),"买",IF(AND(I641&lt;OFFSET(I641,-计算结果!B$19,0,1,1),'000300'!E641&gt;OFFSET('000300'!E641,-计算结果!B$19,0,1,1)),"卖",K640)),"买"),""))</f>
        <v>买</v>
      </c>
      <c r="L641" s="4" t="str">
        <f t="shared" ca="1" si="28"/>
        <v/>
      </c>
      <c r="M641" s="3">
        <f ca="1">IF(K640="买",E641/E640-1,0)-IF(L641=1,计算结果!B$17,0)</f>
        <v>1.5897802345436807E-2</v>
      </c>
      <c r="N641" s="2">
        <f t="shared" ca="1" si="29"/>
        <v>2.829726453249088</v>
      </c>
      <c r="O641" s="3">
        <f ca="1">1-N641/MAX(N$2:N641)</f>
        <v>0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27"/>
        <v>4.9007394232574164E-3</v>
      </c>
      <c r="H642" s="3">
        <f>1-E642/MAX(E$2:E642)</f>
        <v>0</v>
      </c>
      <c r="I642" s="32">
        <v>4482</v>
      </c>
      <c r="J642" s="32">
        <f ca="1">IF(ROW()&gt;计算结果!B$18+1,AVERAGE(OFFSET(I642,0,0,-计算结果!B$18,1)),AVERAGE(OFFSET(I642,0,0,-ROW(),1)))</f>
        <v>817.67272727272723</v>
      </c>
      <c r="K642" t="str">
        <f ca="1">IF(计算结果!B$20=1,IF(I642&gt;J642,"买","卖"),IF(计算结果!B$20=2,IF(ROW()&gt;计算结果!B$19+1,IF(AND(I642&gt;OFFSET(I642,-计算结果!B$19,0,1,1),'000300'!E642&lt;OFFSET('000300'!E642,-计算结果!B$19,0,1,1)),"买",IF(AND(I642&lt;OFFSET(I642,-计算结果!B$19,0,1,1),'000300'!E642&gt;OFFSET('000300'!E642,-计算结果!B$19,0,1,1)),"卖",K641)),"买"),""))</f>
        <v>买</v>
      </c>
      <c r="L642" s="4" t="str">
        <f t="shared" ca="1" si="28"/>
        <v/>
      </c>
      <c r="M642" s="3">
        <f ca="1">IF(K641="买",E642/E641-1,0)-IF(L642=1,计算结果!B$17,0)</f>
        <v>4.9007394232574164E-3</v>
      </c>
      <c r="N642" s="2">
        <f t="shared" ca="1" si="29"/>
        <v>2.8435942052355601</v>
      </c>
      <c r="O642" s="3">
        <f ca="1">1-N642/MAX(N$2:N642)</f>
        <v>0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2">
        <v>4341</v>
      </c>
      <c r="J643" s="32">
        <f ca="1">IF(ROW()&gt;计算结果!B$18+1,AVERAGE(OFFSET(I643,0,0,-计算结果!B$18,1)),AVERAGE(OFFSET(I643,0,0,-ROW(),1)))</f>
        <v>921.5454545454545</v>
      </c>
      <c r="K643" t="str">
        <f ca="1">IF(计算结果!B$20=1,IF(I643&gt;J643,"买","卖"),IF(计算结果!B$20=2,IF(ROW()&gt;计算结果!B$19+1,IF(AND(I643&gt;OFFSET(I643,-计算结果!B$19,0,1,1),'000300'!E643&lt;OFFSET('000300'!E643,-计算结果!B$19,0,1,1)),"买",IF(AND(I643&lt;OFFSET(I643,-计算结果!B$19,0,1,1),'000300'!E643&gt;OFFSET('000300'!E643,-计算结果!B$19,0,1,1)),"卖",K642)),"买"),""))</f>
        <v>买</v>
      </c>
      <c r="L643" s="4" t="str">
        <f t="shared" ca="1" si="28"/>
        <v/>
      </c>
      <c r="M643" s="3">
        <f ca="1">IF(K642="买",E643/E642-1,0)-IF(L643=1,计算结果!B$17,0)</f>
        <v>1.6440498555259087E-3</v>
      </c>
      <c r="N643" s="2">
        <f t="shared" ca="1" si="29"/>
        <v>2.8482692158778518</v>
      </c>
      <c r="O643" s="3">
        <f ca="1">1-N643/MAX(N$2:N643)</f>
        <v>0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30"/>
        <v>-1.5223438954866775E-2</v>
      </c>
      <c r="H644" s="3">
        <f>1-E644/MAX(E$2:E644)</f>
        <v>1.5223438954866775E-2</v>
      </c>
      <c r="I644" s="32">
        <v>4111</v>
      </c>
      <c r="J644" s="32">
        <f ca="1">IF(ROW()&gt;计算结果!B$18+1,AVERAGE(OFFSET(I644,0,0,-计算结果!B$18,1)),AVERAGE(OFFSET(I644,0,0,-ROW(),1)))</f>
        <v>1009.3272727272728</v>
      </c>
      <c r="K644" t="str">
        <f ca="1">IF(计算结果!B$20=1,IF(I644&gt;J644,"买","卖"),IF(计算结果!B$20=2,IF(ROW()&gt;计算结果!B$19+1,IF(AND(I644&gt;OFFSET(I644,-计算结果!B$19,0,1,1),'000300'!E644&lt;OFFSET('000300'!E644,-计算结果!B$19,0,1,1)),"买",IF(AND(I644&lt;OFFSET(I644,-计算结果!B$19,0,1,1),'000300'!E644&gt;OFFSET('000300'!E644,-计算结果!B$19,0,1,1)),"卖",K643)),"买"),""))</f>
        <v>买</v>
      </c>
      <c r="L644" s="4" t="str">
        <f t="shared" ref="L644:L707" ca="1" si="31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32">IFERROR(N643*(1+M644),N643)</f>
        <v>2.8049087633429091</v>
      </c>
      <c r="O644" s="3">
        <f ca="1">1-N644/MAX(N$2:N644)</f>
        <v>1.5223438954866775E-2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30"/>
        <v>1.3420807375353228E-2</v>
      </c>
      <c r="H645" s="3">
        <f>1-E645/MAX(E$2:E645)</f>
        <v>2.0069424213171594E-3</v>
      </c>
      <c r="I645" s="32">
        <v>4815</v>
      </c>
      <c r="J645" s="32">
        <f ca="1">IF(ROW()&gt;计算结果!B$18+1,AVERAGE(OFFSET(I645,0,0,-计算结果!B$18,1)),AVERAGE(OFFSET(I645,0,0,-ROW(),1)))</f>
        <v>1116.6909090909091</v>
      </c>
      <c r="K645" t="str">
        <f ca="1">IF(计算结果!B$20=1,IF(I645&gt;J645,"买","卖"),IF(计算结果!B$20=2,IF(ROW()&gt;计算结果!B$19+1,IF(AND(I645&gt;OFFSET(I645,-计算结果!B$19,0,1,1),'000300'!E645&lt;OFFSET('000300'!E645,-计算结果!B$19,0,1,1)),"买",IF(AND(I645&lt;OFFSET(I645,-计算结果!B$19,0,1,1),'000300'!E645&gt;OFFSET('000300'!E645,-计算结果!B$19,0,1,1)),"卖",K644)),"买"),""))</f>
        <v>买</v>
      </c>
      <c r="L645" s="4" t="str">
        <f t="shared" ca="1" si="31"/>
        <v/>
      </c>
      <c r="M645" s="3">
        <f ca="1">IF(K644="买",E645/E644-1,0)-IF(L645=1,计算结果!B$17,0)</f>
        <v>1.3420807375353228E-2</v>
      </c>
      <c r="N645" s="2">
        <f t="shared" ca="1" si="32"/>
        <v>2.8425529035611743</v>
      </c>
      <c r="O645" s="3">
        <f ca="1">1-N645/MAX(N$2:N645)</f>
        <v>2.0069424213172704E-3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30"/>
        <v>1.0604381032696786E-2</v>
      </c>
      <c r="H646" s="3">
        <f>1-E646/MAX(E$2:E646)</f>
        <v>0</v>
      </c>
      <c r="I646" s="32">
        <v>5053</v>
      </c>
      <c r="J646" s="32">
        <f ca="1">IF(ROW()&gt;计算结果!B$18+1,AVERAGE(OFFSET(I646,0,0,-计算结果!B$18,1)),AVERAGE(OFFSET(I646,0,0,-ROW(),1)))</f>
        <v>1231.6181818181817</v>
      </c>
      <c r="K646" t="str">
        <f ca="1">IF(计算结果!B$20=1,IF(I646&gt;J646,"买","卖"),IF(计算结果!B$20=2,IF(ROW()&gt;计算结果!B$19+1,IF(AND(I646&gt;OFFSET(I646,-计算结果!B$19,0,1,1),'000300'!E646&lt;OFFSET('000300'!E646,-计算结果!B$19,0,1,1)),"买",IF(AND(I646&lt;OFFSET(I646,-计算结果!B$19,0,1,1),'000300'!E646&gt;OFFSET('000300'!E646,-计算结果!B$19,0,1,1)),"卖",K645)),"买"),""))</f>
        <v>买</v>
      </c>
      <c r="L646" s="4" t="str">
        <f t="shared" ca="1" si="31"/>
        <v/>
      </c>
      <c r="M646" s="3">
        <f ca="1">IF(K645="买",E646/E645-1,0)-IF(L646=1,计算结果!B$17,0)</f>
        <v>1.0604381032696786E-2</v>
      </c>
      <c r="N646" s="2">
        <f t="shared" ca="1" si="32"/>
        <v>2.8726964176561354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30"/>
        <v>2.310069645692403E-2</v>
      </c>
      <c r="H647" s="3">
        <f>1-E647/MAX(E$2:E647)</f>
        <v>0</v>
      </c>
      <c r="I647" s="32">
        <v>5621</v>
      </c>
      <c r="J647" s="32">
        <f ca="1">IF(ROW()&gt;计算结果!B$18+1,AVERAGE(OFFSET(I647,0,0,-计算结果!B$18,1)),AVERAGE(OFFSET(I647,0,0,-ROW(),1)))</f>
        <v>1343.7636363636364</v>
      </c>
      <c r="K647" t="str">
        <f ca="1">IF(计算结果!B$20=1,IF(I647&gt;J647,"买","卖"),IF(计算结果!B$20=2,IF(ROW()&gt;计算结果!B$19+1,IF(AND(I647&gt;OFFSET(I647,-计算结果!B$19,0,1,1),'000300'!E647&lt;OFFSET('000300'!E647,-计算结果!B$19,0,1,1)),"买",IF(AND(I647&lt;OFFSET(I647,-计算结果!B$19,0,1,1),'000300'!E647&gt;OFFSET('000300'!E647,-计算结果!B$19,0,1,1)),"卖",K646)),"买"),""))</f>
        <v>买</v>
      </c>
      <c r="L647" s="4" t="str">
        <f t="shared" ca="1" si="31"/>
        <v/>
      </c>
      <c r="M647" s="3">
        <f ca="1">IF(K646="买",E647/E646-1,0)-IF(L647=1,计算结果!B$17,0)</f>
        <v>2.310069645692403E-2</v>
      </c>
      <c r="N647" s="2">
        <f t="shared" ca="1" si="32"/>
        <v>2.9390577056133029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30"/>
        <v>-1.0857751279254924E-2</v>
      </c>
      <c r="H648" s="3">
        <f>1-E648/MAX(E$2:E648)</f>
        <v>1.0857751279254924E-2</v>
      </c>
      <c r="I648" s="32">
        <v>5340</v>
      </c>
      <c r="J648" s="32">
        <f ca="1">IF(ROW()&gt;计算结果!B$18+1,AVERAGE(OFFSET(I648,0,0,-计算结果!B$18,1)),AVERAGE(OFFSET(I648,0,0,-ROW(),1)))</f>
        <v>1446.3090909090909</v>
      </c>
      <c r="K648" t="str">
        <f ca="1">IF(计算结果!B$20=1,IF(I648&gt;J648,"买","卖"),IF(计算结果!B$20=2,IF(ROW()&gt;计算结果!B$19+1,IF(AND(I648&gt;OFFSET(I648,-计算结果!B$19,0,1,1),'000300'!E648&lt;OFFSET('000300'!E648,-计算结果!B$19,0,1,1)),"买",IF(AND(I648&lt;OFFSET(I648,-计算结果!B$19,0,1,1),'000300'!E648&gt;OFFSET('000300'!E648,-计算结果!B$19,0,1,1)),"卖",K647)),"买"),""))</f>
        <v>买</v>
      </c>
      <c r="L648" s="4" t="str">
        <f t="shared" ca="1" si="31"/>
        <v/>
      </c>
      <c r="M648" s="3">
        <f ca="1">IF(K647="买",E648/E647-1,0)-IF(L648=1,计算结果!B$17,0)</f>
        <v>-1.0857751279254924E-2</v>
      </c>
      <c r="N648" s="2">
        <f t="shared" ca="1" si="32"/>
        <v>2.907146148050376</v>
      </c>
      <c r="O648" s="3">
        <f ca="1">1-N648/MAX(N$2:N648)</f>
        <v>1.0857751279254924E-2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30"/>
        <v>5.4474258114711738E-4</v>
      </c>
      <c r="H649" s="3">
        <f>1-E649/MAX(E$2:E649)</f>
        <v>1.0318923377565237E-2</v>
      </c>
      <c r="I649" s="32">
        <v>5370</v>
      </c>
      <c r="J649" s="32">
        <f ca="1">IF(ROW()&gt;计算结果!B$18+1,AVERAGE(OFFSET(I649,0,0,-计算结果!B$18,1)),AVERAGE(OFFSET(I649,0,0,-ROW(),1)))</f>
        <v>1558.9818181818182</v>
      </c>
      <c r="K649" t="str">
        <f ca="1">IF(计算结果!B$20=1,IF(I649&gt;J649,"买","卖"),IF(计算结果!B$20=2,IF(ROW()&gt;计算结果!B$19+1,IF(AND(I649&gt;OFFSET(I649,-计算结果!B$19,0,1,1),'000300'!E649&lt;OFFSET('000300'!E649,-计算结果!B$19,0,1,1)),"买",IF(AND(I649&lt;OFFSET(I649,-计算结果!B$19,0,1,1),'000300'!E649&gt;OFFSET('000300'!E649,-计算结果!B$19,0,1,1)),"卖",K648)),"买"),""))</f>
        <v>买</v>
      </c>
      <c r="L649" s="4" t="str">
        <f t="shared" ca="1" si="31"/>
        <v/>
      </c>
      <c r="M649" s="3">
        <f ca="1">IF(K648="买",E649/E648-1,0)-IF(L649=1,计算结果!B$17,0)</f>
        <v>5.4474258114711738E-4</v>
      </c>
      <c r="N649" s="2">
        <f t="shared" ca="1" si="32"/>
        <v>2.9087297943468369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30"/>
        <v>9.0970959772525006E-3</v>
      </c>
      <c r="H650" s="3">
        <f>1-E650/MAX(E$2:E650)</f>
        <v>1.315699636660228E-3</v>
      </c>
      <c r="I650" s="32">
        <v>5565</v>
      </c>
      <c r="J650" s="32">
        <f ca="1">IF(ROW()&gt;计算结果!B$18+1,AVERAGE(OFFSET(I650,0,0,-计算结果!B$18,1)),AVERAGE(OFFSET(I650,0,0,-ROW(),1)))</f>
        <v>1678.4181818181819</v>
      </c>
      <c r="K650" t="str">
        <f ca="1">IF(计算结果!B$20=1,IF(I650&gt;J650,"买","卖"),IF(计算结果!B$20=2,IF(ROW()&gt;计算结果!B$19+1,IF(AND(I650&gt;OFFSET(I650,-计算结果!B$19,0,1,1),'000300'!E650&lt;OFFSET('000300'!E650,-计算结果!B$19,0,1,1)),"买",IF(AND(I650&lt;OFFSET(I650,-计算结果!B$19,0,1,1),'000300'!E650&gt;OFFSET('000300'!E650,-计算结果!B$19,0,1,1)),"卖",K649)),"买"),""))</f>
        <v>买</v>
      </c>
      <c r="L650" s="4" t="str">
        <f t="shared" ca="1" si="31"/>
        <v/>
      </c>
      <c r="M650" s="3">
        <f ca="1">IF(K649="买",E650/E649-1,0)-IF(L650=1,计算结果!B$17,0)</f>
        <v>9.0970959772525006E-3</v>
      </c>
      <c r="N650" s="2">
        <f t="shared" ca="1" si="32"/>
        <v>2.9351907884579038</v>
      </c>
      <c r="O650" s="3">
        <f ca="1">1-N650/MAX(N$2:N650)</f>
        <v>1.3156996366603391E-3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30"/>
        <v>-2.1664658797791558E-2</v>
      </c>
      <c r="H651" s="3">
        <f>1-E651/MAX(E$2:E651)</f>
        <v>2.2951854250743198E-2</v>
      </c>
      <c r="I651" s="32">
        <v>5077</v>
      </c>
      <c r="J651" s="32">
        <f ca="1">IF(ROW()&gt;计算结果!B$18+1,AVERAGE(OFFSET(I651,0,0,-计算结果!B$18,1)),AVERAGE(OFFSET(I651,0,0,-ROW(),1)))</f>
        <v>1801.1818181818182</v>
      </c>
      <c r="K651" t="str">
        <f ca="1">IF(计算结果!B$20=1,IF(I651&gt;J651,"买","卖"),IF(计算结果!B$20=2,IF(ROW()&gt;计算结果!B$19+1,IF(AND(I651&gt;OFFSET(I651,-计算结果!B$19,0,1,1),'000300'!E651&lt;OFFSET('000300'!E651,-计算结果!B$19,0,1,1)),"买",IF(AND(I651&lt;OFFSET(I651,-计算结果!B$19,0,1,1),'000300'!E651&gt;OFFSET('000300'!E651,-计算结果!B$19,0,1,1)),"卖",K650)),"买"),""))</f>
        <v>买</v>
      </c>
      <c r="L651" s="4" t="str">
        <f t="shared" ca="1" si="31"/>
        <v/>
      </c>
      <c r="M651" s="3">
        <f ca="1">IF(K650="买",E651/E650-1,0)-IF(L651=1,计算结果!B$17,0)</f>
        <v>-2.1664658797791558E-2</v>
      </c>
      <c r="N651" s="2">
        <f t="shared" ca="1" si="32"/>
        <v>2.8716008815195426</v>
      </c>
      <c r="O651" s="3">
        <f ca="1">1-N651/MAX(N$2:N651)</f>
        <v>2.2951854250743198E-2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30"/>
        <v>1.5568133958098418E-2</v>
      </c>
      <c r="H652" s="3">
        <f>1-E652/MAX(E$2:E652)</f>
        <v>7.7410378342070985E-3</v>
      </c>
      <c r="I652" s="32">
        <v>5502</v>
      </c>
      <c r="J652" s="32">
        <f ca="1">IF(ROW()&gt;计算结果!B$18+1,AVERAGE(OFFSET(I652,0,0,-计算结果!B$18,1)),AVERAGE(OFFSET(I652,0,0,-ROW(),1)))</f>
        <v>1931.6727272727273</v>
      </c>
      <c r="K652" t="str">
        <f ca="1">IF(计算结果!B$20=1,IF(I652&gt;J652,"买","卖"),IF(计算结果!B$20=2,IF(ROW()&gt;计算结果!B$19+1,IF(AND(I652&gt;OFFSET(I652,-计算结果!B$19,0,1,1),'000300'!E652&lt;OFFSET('000300'!E652,-计算结果!B$19,0,1,1)),"买",IF(AND(I652&lt;OFFSET(I652,-计算结果!B$19,0,1,1),'000300'!E652&gt;OFFSET('000300'!E652,-计算结果!B$19,0,1,1)),"卖",K651)),"买"),""))</f>
        <v>买</v>
      </c>
      <c r="L652" s="4" t="str">
        <f t="shared" ca="1" si="31"/>
        <v/>
      </c>
      <c r="M652" s="3">
        <f ca="1">IF(K651="买",E652/E651-1,0)-IF(L652=1,计算结果!B$17,0)</f>
        <v>1.5568133958098418E-2</v>
      </c>
      <c r="N652" s="2">
        <f t="shared" ca="1" si="32"/>
        <v>2.9163063487172325</v>
      </c>
      <c r="O652" s="3">
        <f ca="1">1-N652/MAX(N$2:N652)</f>
        <v>7.7410378342070985E-3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30"/>
        <v>-4.7074510620729648E-2</v>
      </c>
      <c r="H653" s="3">
        <f>1-E653/MAX(E$2:E653)</f>
        <v>5.4451142887194881E-2</v>
      </c>
      <c r="I653" s="32">
        <v>4754</v>
      </c>
      <c r="J653" s="32">
        <f ca="1">IF(ROW()&gt;计算结果!B$18+1,AVERAGE(OFFSET(I653,0,0,-计算结果!B$18,1)),AVERAGE(OFFSET(I653,0,0,-ROW(),1)))</f>
        <v>2043.5636363636363</v>
      </c>
      <c r="K653" t="str">
        <f ca="1">IF(计算结果!B$20=1,IF(I653&gt;J653,"买","卖"),IF(计算结果!B$20=2,IF(ROW()&gt;计算结果!B$19+1,IF(AND(I653&gt;OFFSET(I653,-计算结果!B$19,0,1,1),'000300'!E653&lt;OFFSET('000300'!E653,-计算结果!B$19,0,1,1)),"买",IF(AND(I653&lt;OFFSET(I653,-计算结果!B$19,0,1,1),'000300'!E653&gt;OFFSET('000300'!E653,-计算结果!B$19,0,1,1)),"卖",K652)),"买"),""))</f>
        <v>买</v>
      </c>
      <c r="L653" s="4" t="str">
        <f t="shared" ca="1" si="31"/>
        <v/>
      </c>
      <c r="M653" s="3">
        <f ca="1">IF(K652="买",E653/E652-1,0)-IF(L653=1,计算结果!B$17,0)</f>
        <v>-4.7074510620729648E-2</v>
      </c>
      <c r="N653" s="2">
        <f t="shared" ca="1" si="32"/>
        <v>2.779022654531242</v>
      </c>
      <c r="O653" s="3">
        <f ca="1">1-N653/MAX(N$2:N653)</f>
        <v>5.4451142887194881E-2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30"/>
        <v>1.5372485651110601E-2</v>
      </c>
      <c r="H654" s="3">
        <f>1-E654/MAX(E$2:E654)</f>
        <v>3.9915706648804172E-2</v>
      </c>
      <c r="I654" s="32">
        <v>4947</v>
      </c>
      <c r="J654" s="32">
        <f ca="1">IF(ROW()&gt;计算结果!B$18+1,AVERAGE(OFFSET(I654,0,0,-计算结果!B$18,1)),AVERAGE(OFFSET(I654,0,0,-ROW(),1)))</f>
        <v>2149.4727272727273</v>
      </c>
      <c r="K654" t="str">
        <f ca="1">IF(计算结果!B$20=1,IF(I654&gt;J654,"买","卖"),IF(计算结果!B$20=2,IF(ROW()&gt;计算结果!B$19+1,IF(AND(I654&gt;OFFSET(I654,-计算结果!B$19,0,1,1),'000300'!E654&lt;OFFSET('000300'!E654,-计算结果!B$19,0,1,1)),"买",IF(AND(I654&lt;OFFSET(I654,-计算结果!B$19,0,1,1),'000300'!E654&gt;OFFSET('000300'!E654,-计算结果!B$19,0,1,1)),"卖",K653)),"买"),""))</f>
        <v>买</v>
      </c>
      <c r="L654" s="4" t="str">
        <f t="shared" ca="1" si="31"/>
        <v/>
      </c>
      <c r="M654" s="3">
        <f ca="1">IF(K653="买",E654/E653-1,0)-IF(L654=1,计算结果!B$17,0)</f>
        <v>1.5372485651110601E-2</v>
      </c>
      <c r="N654" s="2">
        <f t="shared" ca="1" si="32"/>
        <v>2.8217431404121349</v>
      </c>
      <c r="O654" s="3">
        <f ca="1">1-N654/MAX(N$2:N654)</f>
        <v>3.9915706648804172E-2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30"/>
        <v>2.8274833456983339E-2</v>
      </c>
      <c r="H655" s="3">
        <f>1-E655/MAX(E$2:E655)</f>
        <v>1.2769483149633554E-2</v>
      </c>
      <c r="I655" s="32">
        <v>5439</v>
      </c>
      <c r="J655" s="32">
        <f ca="1">IF(ROW()&gt;计算结果!B$18+1,AVERAGE(OFFSET(I655,0,0,-计算结果!B$18,1)),AVERAGE(OFFSET(I655,0,0,-ROW(),1)))</f>
        <v>2276.909090909091</v>
      </c>
      <c r="K655" t="str">
        <f ca="1">IF(计算结果!B$20=1,IF(I655&gt;J655,"买","卖"),IF(计算结果!B$20=2,IF(ROW()&gt;计算结果!B$19+1,IF(AND(I655&gt;OFFSET(I655,-计算结果!B$19,0,1,1),'000300'!E655&lt;OFFSET('000300'!E655,-计算结果!B$19,0,1,1)),"买",IF(AND(I655&lt;OFFSET(I655,-计算结果!B$19,0,1,1),'000300'!E655&gt;OFFSET('000300'!E655,-计算结果!B$19,0,1,1)),"卖",K654)),"买"),""))</f>
        <v>买</v>
      </c>
      <c r="L655" s="4" t="str">
        <f t="shared" ca="1" si="31"/>
        <v/>
      </c>
      <c r="M655" s="3">
        <f ca="1">IF(K654="买",E655/E654-1,0)-IF(L655=1,计算结果!B$17,0)</f>
        <v>2.8274833456983339E-2</v>
      </c>
      <c r="N655" s="2">
        <f t="shared" ca="1" si="32"/>
        <v>2.9015274577656731</v>
      </c>
      <c r="O655" s="3">
        <f ca="1">1-N655/MAX(N$2:N655)</f>
        <v>1.2769483149633554E-2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30"/>
        <v>8.8430402413470777E-3</v>
      </c>
      <c r="H656" s="3">
        <f>1-E656/MAX(E$2:E656)</f>
        <v>4.0393639616399524E-3</v>
      </c>
      <c r="I656" s="32">
        <v>5722</v>
      </c>
      <c r="J656" s="32">
        <f ca="1">IF(ROW()&gt;计算结果!B$18+1,AVERAGE(OFFSET(I656,0,0,-计算结果!B$18,1)),AVERAGE(OFFSET(I656,0,0,-ROW(),1)))</f>
        <v>2420.3090909090911</v>
      </c>
      <c r="K656" t="str">
        <f ca="1">IF(计算结果!B$20=1,IF(I656&gt;J656,"买","卖"),IF(计算结果!B$20=2,IF(ROW()&gt;计算结果!B$19+1,IF(AND(I656&gt;OFFSET(I656,-计算结果!B$19,0,1,1),'000300'!E656&lt;OFFSET('000300'!E656,-计算结果!B$19,0,1,1)),"买",IF(AND(I656&lt;OFFSET(I656,-计算结果!B$19,0,1,1),'000300'!E656&gt;OFFSET('000300'!E656,-计算结果!B$19,0,1,1)),"卖",K655)),"买"),""))</f>
        <v>买</v>
      </c>
      <c r="L656" s="4" t="str">
        <f t="shared" ca="1" si="31"/>
        <v/>
      </c>
      <c r="M656" s="3">
        <f ca="1">IF(K655="买",E656/E655-1,0)-IF(L656=1,计算结果!B$17,0)</f>
        <v>8.8430402413470777E-3</v>
      </c>
      <c r="N656" s="2">
        <f t="shared" ca="1" si="32"/>
        <v>2.9271857818360685</v>
      </c>
      <c r="O656" s="3">
        <f ca="1">1-N656/MAX(N$2:N656)</f>
        <v>4.0393639616399524E-3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30"/>
        <v>1.8829855038093202E-2</v>
      </c>
      <c r="H657" s="3">
        <f>1-E657/MAX(E$2:E657)</f>
        <v>0</v>
      </c>
      <c r="I657" s="32">
        <v>6313</v>
      </c>
      <c r="J657" s="32">
        <f ca="1">IF(ROW()&gt;计算结果!B$18+1,AVERAGE(OFFSET(I657,0,0,-计算结果!B$18,1)),AVERAGE(OFFSET(I657,0,0,-ROW(),1)))</f>
        <v>2570.5818181818181</v>
      </c>
      <c r="K657" t="str">
        <f ca="1">IF(计算结果!B$20=1,IF(I657&gt;J657,"买","卖"),IF(计算结果!B$20=2,IF(ROW()&gt;计算结果!B$19+1,IF(AND(I657&gt;OFFSET(I657,-计算结果!B$19,0,1,1),'000300'!E657&lt;OFFSET('000300'!E657,-计算结果!B$19,0,1,1)),"买",IF(AND(I657&lt;OFFSET(I657,-计算结果!B$19,0,1,1),'000300'!E657&gt;OFFSET('000300'!E657,-计算结果!B$19,0,1,1)),"卖",K656)),"买"),""))</f>
        <v>买</v>
      </c>
      <c r="L657" s="4" t="str">
        <f t="shared" ca="1" si="31"/>
        <v/>
      </c>
      <c r="M657" s="3">
        <f ca="1">IF(K656="买",E657/E656-1,0)-IF(L657=1,计算结果!B$17,0)</f>
        <v>1.8829855038093202E-2</v>
      </c>
      <c r="N657" s="2">
        <f t="shared" ca="1" si="32"/>
        <v>2.9823042657776093</v>
      </c>
      <c r="O657" s="3">
        <f ca="1">1-N657/MAX(N$2:N657)</f>
        <v>0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30"/>
        <v>-4.0135226799492552E-3</v>
      </c>
      <c r="H658" s="3">
        <f>1-E658/MAX(E$2:E658)</f>
        <v>4.0135226799492552E-3</v>
      </c>
      <c r="I658" s="32">
        <v>6284</v>
      </c>
      <c r="J658" s="32">
        <f ca="1">IF(ROW()&gt;计算结果!B$18+1,AVERAGE(OFFSET(I658,0,0,-计算结果!B$18,1)),AVERAGE(OFFSET(I658,0,0,-ROW(),1)))</f>
        <v>2713.1636363636362</v>
      </c>
      <c r="K658" t="str">
        <f ca="1">IF(计算结果!B$20=1,IF(I658&gt;J658,"买","卖"),IF(计算结果!B$20=2,IF(ROW()&gt;计算结果!B$19+1,IF(AND(I658&gt;OFFSET(I658,-计算结果!B$19,0,1,1),'000300'!E658&lt;OFFSET('000300'!E658,-计算结果!B$19,0,1,1)),"买",IF(AND(I658&lt;OFFSET(I658,-计算结果!B$19,0,1,1),'000300'!E658&gt;OFFSET('000300'!E658,-计算结果!B$19,0,1,1)),"卖",K657)),"买"),""))</f>
        <v>买</v>
      </c>
      <c r="L658" s="4" t="str">
        <f t="shared" ca="1" si="31"/>
        <v/>
      </c>
      <c r="M658" s="3">
        <f ca="1">IF(K657="买",E658/E657-1,0)-IF(L658=1,计算结果!B$17,0)</f>
        <v>-4.0135226799492552E-3</v>
      </c>
      <c r="N658" s="2">
        <f t="shared" ca="1" si="32"/>
        <v>2.9703347199684016</v>
      </c>
      <c r="O658" s="3">
        <f ca="1">1-N658/MAX(N$2:N658)</f>
        <v>4.0135226799492552E-3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30"/>
        <v>-1.051153584913922E-2</v>
      </c>
      <c r="H659" s="3">
        <f>1-E659/MAX(E$2:E659)</f>
        <v>1.4482870241556811E-2</v>
      </c>
      <c r="I659" s="32">
        <v>5928</v>
      </c>
      <c r="J659" s="32">
        <f ca="1">IF(ROW()&gt;计算结果!B$18+1,AVERAGE(OFFSET(I659,0,0,-计算结果!B$18,1)),AVERAGE(OFFSET(I659,0,0,-ROW(),1)))</f>
        <v>2858.9272727272728</v>
      </c>
      <c r="K659" t="str">
        <f ca="1">IF(计算结果!B$20=1,IF(I659&gt;J659,"买","卖"),IF(计算结果!B$20=2,IF(ROW()&gt;计算结果!B$19+1,IF(AND(I659&gt;OFFSET(I659,-计算结果!B$19,0,1,1),'000300'!E659&lt;OFFSET('000300'!E659,-计算结果!B$19,0,1,1)),"买",IF(AND(I659&lt;OFFSET(I659,-计算结果!B$19,0,1,1),'000300'!E659&gt;OFFSET('000300'!E659,-计算结果!B$19,0,1,1)),"卖",K658)),"买"),""))</f>
        <v>买</v>
      </c>
      <c r="L659" s="4" t="str">
        <f t="shared" ca="1" si="31"/>
        <v/>
      </c>
      <c r="M659" s="3">
        <f ca="1">IF(K658="买",E659/E658-1,0)-IF(L659=1,计算结果!B$17,0)</f>
        <v>-1.051153584913922E-2</v>
      </c>
      <c r="N659" s="2">
        <f t="shared" ca="1" si="32"/>
        <v>2.9391119400755108</v>
      </c>
      <c r="O659" s="3">
        <f ca="1">1-N659/MAX(N$2:N659)</f>
        <v>1.4482870241556811E-2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30"/>
        <v>1.3959444722259517E-2</v>
      </c>
      <c r="H660" s="3">
        <f>1-E660/MAX(E$2:E660)</f>
        <v>7.2559834585395055E-4</v>
      </c>
      <c r="I660" s="32">
        <v>6207</v>
      </c>
      <c r="J660" s="32">
        <f ca="1">IF(ROW()&gt;计算结果!B$18+1,AVERAGE(OFFSET(I660,0,0,-计算结果!B$18,1)),AVERAGE(OFFSET(I660,0,0,-ROW(),1)))</f>
        <v>3023.818181818182</v>
      </c>
      <c r="K660" t="str">
        <f ca="1">IF(计算结果!B$20=1,IF(I660&gt;J660,"买","卖"),IF(计算结果!B$20=2,IF(ROW()&gt;计算结果!B$19+1,IF(AND(I660&gt;OFFSET(I660,-计算结果!B$19,0,1,1),'000300'!E660&lt;OFFSET('000300'!E660,-计算结果!B$19,0,1,1)),"买",IF(AND(I660&lt;OFFSET(I660,-计算结果!B$19,0,1,1),'000300'!E660&gt;OFFSET('000300'!E660,-计算结果!B$19,0,1,1)),"卖",K659)),"买"),""))</f>
        <v>买</v>
      </c>
      <c r="L660" s="4" t="str">
        <f t="shared" ca="1" si="31"/>
        <v/>
      </c>
      <c r="M660" s="3">
        <f ca="1">IF(K659="买",E660/E659-1,0)-IF(L660=1,计算结果!B$17,0)</f>
        <v>1.3959444722259517E-2</v>
      </c>
      <c r="N660" s="2">
        <f t="shared" ca="1" si="32"/>
        <v>2.980140310735528</v>
      </c>
      <c r="O660" s="3">
        <f ca="1">1-N660/MAX(N$2:N660)</f>
        <v>7.2559834585395055E-4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30"/>
        <v>-4.880871787032337E-3</v>
      </c>
      <c r="H661" s="3">
        <f>1-E661/MAX(E$2:E661)</f>
        <v>5.6029285803912421E-3</v>
      </c>
      <c r="I661" s="32">
        <v>5863</v>
      </c>
      <c r="J661" s="32">
        <f ca="1">IF(ROW()&gt;计算结果!B$18+1,AVERAGE(OFFSET(I661,0,0,-计算结果!B$18,1)),AVERAGE(OFFSET(I661,0,0,-ROW(),1)))</f>
        <v>3167.5818181818181</v>
      </c>
      <c r="K661" t="str">
        <f ca="1">IF(计算结果!B$20=1,IF(I661&gt;J661,"买","卖"),IF(计算结果!B$20=2,IF(ROW()&gt;计算结果!B$19+1,IF(AND(I661&gt;OFFSET(I661,-计算结果!B$19,0,1,1),'000300'!E661&lt;OFFSET('000300'!E661,-计算结果!B$19,0,1,1)),"买",IF(AND(I661&lt;OFFSET(I661,-计算结果!B$19,0,1,1),'000300'!E661&gt;OFFSET('000300'!E661,-计算结果!B$19,0,1,1)),"卖",K660)),"买"),""))</f>
        <v>买</v>
      </c>
      <c r="L661" s="4" t="str">
        <f t="shared" ca="1" si="31"/>
        <v/>
      </c>
      <c r="M661" s="3">
        <f ca="1">IF(K660="买",E661/E660-1,0)-IF(L661=1,计算结果!B$17,0)</f>
        <v>-4.880871787032337E-3</v>
      </c>
      <c r="N661" s="2">
        <f t="shared" ca="1" si="32"/>
        <v>2.9655946279714613</v>
      </c>
      <c r="O661" s="3">
        <f ca="1">1-N661/MAX(N$2:N661)</f>
        <v>5.6029285803912421E-3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30"/>
        <v>8.3758526727746307E-3</v>
      </c>
      <c r="H662" s="3">
        <f>1-E662/MAX(E$2:E662)</f>
        <v>0</v>
      </c>
      <c r="I662" s="32">
        <v>5837</v>
      </c>
      <c r="J662" s="32">
        <f ca="1">IF(ROW()&gt;计算结果!B$18+1,AVERAGE(OFFSET(I662,0,0,-计算结果!B$18,1)),AVERAGE(OFFSET(I662,0,0,-ROW(),1)))</f>
        <v>3295.9272727272728</v>
      </c>
      <c r="K662" t="str">
        <f ca="1">IF(计算结果!B$20=1,IF(I662&gt;J662,"买","卖"),IF(计算结果!B$20=2,IF(ROW()&gt;计算结果!B$19+1,IF(AND(I662&gt;OFFSET(I662,-计算结果!B$19,0,1,1),'000300'!E662&lt;OFFSET('000300'!E662,-计算结果!B$19,0,1,1)),"买",IF(AND(I662&lt;OFFSET(I662,-计算结果!B$19,0,1,1),'000300'!E662&gt;OFFSET('000300'!E662,-计算结果!B$19,0,1,1)),"卖",K661)),"买"),""))</f>
        <v>买</v>
      </c>
      <c r="L662" s="4" t="str">
        <f t="shared" ca="1" si="31"/>
        <v/>
      </c>
      <c r="M662" s="3">
        <f ca="1">IF(K661="买",E662/E661-1,0)-IF(L662=1,计算结果!B$17,0)</f>
        <v>8.3758526727746307E-3</v>
      </c>
      <c r="N662" s="2">
        <f t="shared" ca="1" si="32"/>
        <v>2.9904340116625221</v>
      </c>
      <c r="O662" s="3">
        <f ca="1">1-N662/MAX(N$2:N662)</f>
        <v>0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30"/>
        <v>-1.0751011081085893E-2</v>
      </c>
      <c r="H663" s="3">
        <f>1-E663/MAX(E$2:E663)</f>
        <v>1.0751011081085893E-2</v>
      </c>
      <c r="I663" s="32">
        <v>5637</v>
      </c>
      <c r="J663" s="32">
        <f ca="1">IF(ROW()&gt;计算结果!B$18+1,AVERAGE(OFFSET(I663,0,0,-计算结果!B$18,1)),AVERAGE(OFFSET(I663,0,0,-ROW(),1)))</f>
        <v>3430.2363636363634</v>
      </c>
      <c r="K663" t="str">
        <f ca="1">IF(计算结果!B$20=1,IF(I663&gt;J663,"买","卖"),IF(计算结果!B$20=2,IF(ROW()&gt;计算结果!B$19+1,IF(AND(I663&gt;OFFSET(I663,-计算结果!B$19,0,1,1),'000300'!E663&lt;OFFSET('000300'!E663,-计算结果!B$19,0,1,1)),"买",IF(AND(I663&lt;OFFSET(I663,-计算结果!B$19,0,1,1),'000300'!E663&gt;OFFSET('000300'!E663,-计算结果!B$19,0,1,1)),"卖",K662)),"买"),""))</f>
        <v>买</v>
      </c>
      <c r="L663" s="4" t="str">
        <f t="shared" ca="1" si="31"/>
        <v/>
      </c>
      <c r="M663" s="3">
        <f ca="1">IF(K662="买",E663/E662-1,0)-IF(L663=1,计算结果!B$17,0)</f>
        <v>-1.0751011081085893E-2</v>
      </c>
      <c r="N663" s="2">
        <f t="shared" ca="1" si="32"/>
        <v>2.9582838224658823</v>
      </c>
      <c r="O663" s="3">
        <f ca="1">1-N663/MAX(N$2:N663)</f>
        <v>1.0751011081085893E-2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30"/>
        <v>-1.715976548320497E-2</v>
      </c>
      <c r="H664" s="3">
        <f>1-E664/MAX(E$2:E664)</f>
        <v>2.7726291735432174E-2</v>
      </c>
      <c r="I664" s="32">
        <v>5329</v>
      </c>
      <c r="J664" s="32">
        <f ca="1">IF(ROW()&gt;计算结果!B$18+1,AVERAGE(OFFSET(I664,0,0,-计算结果!B$18,1)),AVERAGE(OFFSET(I664,0,0,-ROW(),1)))</f>
        <v>3551.6363636363635</v>
      </c>
      <c r="K664" t="str">
        <f ca="1">IF(计算结果!B$20=1,IF(I664&gt;J664,"买","卖"),IF(计算结果!B$20=2,IF(ROW()&gt;计算结果!B$19+1,IF(AND(I664&gt;OFFSET(I664,-计算结果!B$19,0,1,1),'000300'!E664&lt;OFFSET('000300'!E664,-计算结果!B$19,0,1,1)),"买",IF(AND(I664&lt;OFFSET(I664,-计算结果!B$19,0,1,1),'000300'!E664&gt;OFFSET('000300'!E664,-计算结果!B$19,0,1,1)),"卖",K663)),"买"),""))</f>
        <v>买</v>
      </c>
      <c r="L664" s="4" t="str">
        <f t="shared" ca="1" si="31"/>
        <v/>
      </c>
      <c r="M664" s="3">
        <f ca="1">IF(K663="买",E664/E663-1,0)-IF(L664=1,计算结果!B$17,0)</f>
        <v>-1.715976548320497E-2</v>
      </c>
      <c r="N664" s="2">
        <f t="shared" ca="1" si="32"/>
        <v>2.9075203658396087</v>
      </c>
      <c r="O664" s="3">
        <f ca="1">1-N664/MAX(N$2:N664)</f>
        <v>2.7726291735432063E-2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30"/>
        <v>1.2430470320946352E-2</v>
      </c>
      <c r="H665" s="3">
        <f>1-E665/MAX(E$2:E665)</f>
        <v>1.5640472261013061E-2</v>
      </c>
      <c r="I665" s="32">
        <v>5687</v>
      </c>
      <c r="J665" s="32">
        <f ca="1">IF(ROW()&gt;计算结果!B$18+1,AVERAGE(OFFSET(I665,0,0,-计算结果!B$18,1)),AVERAGE(OFFSET(I665,0,0,-ROW(),1)))</f>
        <v>3674.2</v>
      </c>
      <c r="K665" t="str">
        <f ca="1">IF(计算结果!B$20=1,IF(I665&gt;J665,"买","卖"),IF(计算结果!B$20=2,IF(ROW()&gt;计算结果!B$19+1,IF(AND(I665&gt;OFFSET(I665,-计算结果!B$19,0,1,1),'000300'!E665&lt;OFFSET('000300'!E665,-计算结果!B$19,0,1,1)),"买",IF(AND(I665&lt;OFFSET(I665,-计算结果!B$19,0,1,1),'000300'!E665&gt;OFFSET('000300'!E665,-计算结果!B$19,0,1,1)),"卖",K664)),"买"),""))</f>
        <v>买</v>
      </c>
      <c r="L665" s="4" t="str">
        <f t="shared" ca="1" si="31"/>
        <v/>
      </c>
      <c r="M665" s="3">
        <f ca="1">IF(K664="买",E665/E664-1,0)-IF(L665=1,计算结果!B$17,0)</f>
        <v>1.2430470320946352E-2</v>
      </c>
      <c r="N665" s="2">
        <f t="shared" ca="1" si="32"/>
        <v>2.9436622114547251</v>
      </c>
      <c r="O665" s="3">
        <f ca="1">1-N665/MAX(N$2:N665)</f>
        <v>1.5640472261012839E-2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30"/>
        <v>2.8216579520456531E-2</v>
      </c>
      <c r="H666" s="3">
        <f>1-E666/MAX(E$2:E666)</f>
        <v>0</v>
      </c>
      <c r="I666" s="32">
        <v>6407</v>
      </c>
      <c r="J666" s="32">
        <f ca="1">IF(ROW()&gt;计算结果!B$18+1,AVERAGE(OFFSET(I666,0,0,-计算结果!B$18,1)),AVERAGE(OFFSET(I666,0,0,-ROW(),1)))</f>
        <v>3814.1454545454544</v>
      </c>
      <c r="K666" t="str">
        <f ca="1">IF(计算结果!B$20=1,IF(I666&gt;J666,"买","卖"),IF(计算结果!B$20=2,IF(ROW()&gt;计算结果!B$19+1,IF(AND(I666&gt;OFFSET(I666,-计算结果!B$19,0,1,1),'000300'!E666&lt;OFFSET('000300'!E666,-计算结果!B$19,0,1,1)),"买",IF(AND(I666&lt;OFFSET(I666,-计算结果!B$19,0,1,1),'000300'!E666&gt;OFFSET('000300'!E666,-计算结果!B$19,0,1,1)),"卖",K665)),"买"),""))</f>
        <v>买</v>
      </c>
      <c r="L666" s="4" t="str">
        <f t="shared" ca="1" si="31"/>
        <v/>
      </c>
      <c r="M666" s="3">
        <f ca="1">IF(K665="买",E666/E665-1,0)-IF(L666=1,计算结果!B$17,0)</f>
        <v>2.8216579520456531E-2</v>
      </c>
      <c r="N666" s="2">
        <f t="shared" ca="1" si="32"/>
        <v>3.0267222903256004</v>
      </c>
      <c r="O666" s="3">
        <f ca="1">1-N666/MAX(N$2:N666)</f>
        <v>0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30"/>
        <v>1.2960484230783775E-2</v>
      </c>
      <c r="H667" s="3">
        <f>1-E667/MAX(E$2:E667)</f>
        <v>0</v>
      </c>
      <c r="I667" s="32">
        <v>6233</v>
      </c>
      <c r="J667" s="32">
        <f ca="1">IF(ROW()&gt;计算结果!B$18+1,AVERAGE(OFFSET(I667,0,0,-计算结果!B$18,1)),AVERAGE(OFFSET(I667,0,0,-ROW(),1)))</f>
        <v>3962.1636363636362</v>
      </c>
      <c r="K667" t="str">
        <f ca="1">IF(计算结果!B$20=1,IF(I667&gt;J667,"买","卖"),IF(计算结果!B$20=2,IF(ROW()&gt;计算结果!B$19+1,IF(AND(I667&gt;OFFSET(I667,-计算结果!B$19,0,1,1),'000300'!E667&lt;OFFSET('000300'!E667,-计算结果!B$19,0,1,1)),"买",IF(AND(I667&lt;OFFSET(I667,-计算结果!B$19,0,1,1),'000300'!E667&gt;OFFSET('000300'!E667,-计算结果!B$19,0,1,1)),"卖",K666)),"买"),""))</f>
        <v>买</v>
      </c>
      <c r="L667" s="4" t="str">
        <f t="shared" ca="1" si="31"/>
        <v/>
      </c>
      <c r="M667" s="3">
        <f ca="1">IF(K666="买",E667/E666-1,0)-IF(L667=1,计算结果!B$17,0)</f>
        <v>1.2960484230783775E-2</v>
      </c>
      <c r="N667" s="2">
        <f t="shared" ca="1" si="32"/>
        <v>3.0659500768403269</v>
      </c>
      <c r="O667" s="3">
        <f ca="1">1-N667/MAX(N$2:N667)</f>
        <v>0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30"/>
        <v>4.0313878658586599E-3</v>
      </c>
      <c r="H668" s="3">
        <f>1-E668/MAX(E$2:E668)</f>
        <v>0</v>
      </c>
      <c r="I668" s="32">
        <v>6430</v>
      </c>
      <c r="J668" s="32">
        <f ca="1">IF(ROW()&gt;计算结果!B$18+1,AVERAGE(OFFSET(I668,0,0,-计算结果!B$18,1)),AVERAGE(OFFSET(I668,0,0,-ROW(),1)))</f>
        <v>4100.8545454545456</v>
      </c>
      <c r="K668" t="str">
        <f ca="1">IF(计算结果!B$20=1,IF(I668&gt;J668,"买","卖"),IF(计算结果!B$20=2,IF(ROW()&gt;计算结果!B$19+1,IF(AND(I668&gt;OFFSET(I668,-计算结果!B$19,0,1,1),'000300'!E668&lt;OFFSET('000300'!E668,-计算结果!B$19,0,1,1)),"买",IF(AND(I668&lt;OFFSET(I668,-计算结果!B$19,0,1,1),'000300'!E668&gt;OFFSET('000300'!E668,-计算结果!B$19,0,1,1)),"卖",K667)),"买"),""))</f>
        <v>买</v>
      </c>
      <c r="L668" s="4" t="str">
        <f t="shared" ca="1" si="31"/>
        <v/>
      </c>
      <c r="M668" s="3">
        <f ca="1">IF(K667="买",E668/E667-1,0)-IF(L668=1,计算结果!B$17,0)</f>
        <v>4.0313878658586599E-3</v>
      </c>
      <c r="N668" s="2">
        <f t="shared" ca="1" si="32"/>
        <v>3.0783101107774296</v>
      </c>
      <c r="O668" s="3">
        <f ca="1">1-N668/MAX(N$2:N668)</f>
        <v>0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30"/>
        <v>1.7318747764683007E-3</v>
      </c>
      <c r="H669" s="3">
        <f>1-E669/MAX(E$2:E669)</f>
        <v>0</v>
      </c>
      <c r="I669" s="32">
        <v>6142</v>
      </c>
      <c r="J669" s="32">
        <f ca="1">IF(ROW()&gt;计算结果!B$18+1,AVERAGE(OFFSET(I669,0,0,-计算结果!B$18,1)),AVERAGE(OFFSET(I669,0,0,-ROW(),1)))</f>
        <v>4233.2545454545452</v>
      </c>
      <c r="K669" t="str">
        <f ca="1">IF(计算结果!B$20=1,IF(I669&gt;J669,"买","卖"),IF(计算结果!B$20=2,IF(ROW()&gt;计算结果!B$19+1,IF(AND(I669&gt;OFFSET(I669,-计算结果!B$19,0,1,1),'000300'!E669&lt;OFFSET('000300'!E669,-计算结果!B$19,0,1,1)),"买",IF(AND(I669&lt;OFFSET(I669,-计算结果!B$19,0,1,1),'000300'!E669&gt;OFFSET('000300'!E669,-计算结果!B$19,0,1,1)),"卖",K668)),"买"),""))</f>
        <v>买</v>
      </c>
      <c r="L669" s="4" t="str">
        <f t="shared" ca="1" si="31"/>
        <v/>
      </c>
      <c r="M669" s="3">
        <f ca="1">IF(K668="买",E669/E668-1,0)-IF(L669=1,计算结果!B$17,0)</f>
        <v>1.7318747764683007E-3</v>
      </c>
      <c r="N669" s="2">
        <f t="shared" ca="1" si="32"/>
        <v>3.0836413584124323</v>
      </c>
      <c r="O669" s="3">
        <f ca="1">1-N669/MAX(N$2:N669)</f>
        <v>0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30"/>
        <v>1.3071251688428598E-2</v>
      </c>
      <c r="H670" s="3">
        <f>1-E670/MAX(E$2:E670)</f>
        <v>0</v>
      </c>
      <c r="I670" s="32">
        <v>5708</v>
      </c>
      <c r="J670" s="32">
        <f ca="1">IF(ROW()&gt;计算结果!B$18+1,AVERAGE(OFFSET(I670,0,0,-计算结果!B$18,1)),AVERAGE(OFFSET(I670,0,0,-ROW(),1)))</f>
        <v>4354.0727272727272</v>
      </c>
      <c r="K670" t="str">
        <f ca="1">IF(计算结果!B$20=1,IF(I670&gt;J670,"买","卖"),IF(计算结果!B$20=2,IF(ROW()&gt;计算结果!B$19+1,IF(AND(I670&gt;OFFSET(I670,-计算结果!B$19,0,1,1),'000300'!E670&lt;OFFSET('000300'!E670,-计算结果!B$19,0,1,1)),"买",IF(AND(I670&lt;OFFSET(I670,-计算结果!B$19,0,1,1),'000300'!E670&gt;OFFSET('000300'!E670,-计算结果!B$19,0,1,1)),"卖",K669)),"买"),""))</f>
        <v>买</v>
      </c>
      <c r="L670" s="4" t="str">
        <f t="shared" ca="1" si="31"/>
        <v/>
      </c>
      <c r="M670" s="3">
        <f ca="1">IF(K669="买",E670/E669-1,0)-IF(L670=1,计算结果!B$17,0)</f>
        <v>1.3071251688428598E-2</v>
      </c>
      <c r="N670" s="2">
        <f t="shared" ca="1" si="32"/>
        <v>3.123948410725089</v>
      </c>
      <c r="O670" s="3">
        <f ca="1">1-N670/MAX(N$2:N670)</f>
        <v>0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30"/>
        <v>-3.9686948792376775E-3</v>
      </c>
      <c r="H671" s="3">
        <f>1-E671/MAX(E$2:E671)</f>
        <v>3.9686948792376775E-3</v>
      </c>
      <c r="I671" s="32">
        <v>5218</v>
      </c>
      <c r="J671" s="32">
        <f ca="1">IF(ROW()&gt;计算结果!B$18+1,AVERAGE(OFFSET(I671,0,0,-计算结果!B$18,1)),AVERAGE(OFFSET(I671,0,0,-ROW(),1)))</f>
        <v>4450.4727272727268</v>
      </c>
      <c r="K671" t="str">
        <f ca="1">IF(计算结果!B$20=1,IF(I671&gt;J671,"买","卖"),IF(计算结果!B$20=2,IF(ROW()&gt;计算结果!B$19+1,IF(AND(I671&gt;OFFSET(I671,-计算结果!B$19,0,1,1),'000300'!E671&lt;OFFSET('000300'!E671,-计算结果!B$19,0,1,1)),"买",IF(AND(I671&lt;OFFSET(I671,-计算结果!B$19,0,1,1),'000300'!E671&gt;OFFSET('000300'!E671,-计算结果!B$19,0,1,1)),"卖",K670)),"买"),""))</f>
        <v>买</v>
      </c>
      <c r="L671" s="4" t="str">
        <f t="shared" ca="1" si="31"/>
        <v/>
      </c>
      <c r="M671" s="3">
        <f ca="1">IF(K670="买",E671/E670-1,0)-IF(L671=1,计算结果!B$17,0)</f>
        <v>-3.9686948792376775E-3</v>
      </c>
      <c r="N671" s="2">
        <f t="shared" ca="1" si="32"/>
        <v>3.1115504126644415</v>
      </c>
      <c r="O671" s="3">
        <f ca="1">1-N671/MAX(N$2:N671)</f>
        <v>3.9686948792376775E-3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30"/>
        <v>1.4681326496107872E-2</v>
      </c>
      <c r="H672" s="3">
        <f>1-E672/MAX(E$2:E672)</f>
        <v>0</v>
      </c>
      <c r="I672" s="32">
        <v>5163</v>
      </c>
      <c r="J672" s="32">
        <f ca="1">IF(ROW()&gt;计算结果!B$18+1,AVERAGE(OFFSET(I672,0,0,-计算结果!B$18,1)),AVERAGE(OFFSET(I672,0,0,-ROW(),1)))</f>
        <v>4530.2</v>
      </c>
      <c r="K672" t="str">
        <f ca="1">IF(计算结果!B$20=1,IF(I672&gt;J672,"买","卖"),IF(计算结果!B$20=2,IF(ROW()&gt;计算结果!B$19+1,IF(AND(I672&gt;OFFSET(I672,-计算结果!B$19,0,1,1),'000300'!E672&lt;OFFSET('000300'!E672,-计算结果!B$19,0,1,1)),"买",IF(AND(I672&lt;OFFSET(I672,-计算结果!B$19,0,1,1),'000300'!E672&gt;OFFSET('000300'!E672,-计算结果!B$19,0,1,1)),"卖",K671)),"买"),""))</f>
        <v>买</v>
      </c>
      <c r="L672" s="4" t="str">
        <f t="shared" ca="1" si="31"/>
        <v/>
      </c>
      <c r="M672" s="3">
        <f ca="1">IF(K671="买",E672/E671-1,0)-IF(L672=1,计算结果!B$17,0)</f>
        <v>1.4681326496107872E-2</v>
      </c>
      <c r="N672" s="2">
        <f t="shared" ca="1" si="32"/>
        <v>3.1572321001818673</v>
      </c>
      <c r="O672" s="3">
        <f ca="1">1-N672/MAX(N$2:N672)</f>
        <v>0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30"/>
        <v>9.5766518650850507E-3</v>
      </c>
      <c r="H673" s="3">
        <f>1-E673/MAX(E$2:E673)</f>
        <v>0</v>
      </c>
      <c r="I673" s="32">
        <v>5433</v>
      </c>
      <c r="J673" s="32">
        <f ca="1">IF(ROW()&gt;计算结果!B$18+1,AVERAGE(OFFSET(I673,0,0,-计算结果!B$18,1)),AVERAGE(OFFSET(I673,0,0,-ROW(),1)))</f>
        <v>4618.181818181818</v>
      </c>
      <c r="K673" t="str">
        <f ca="1">IF(计算结果!B$20=1,IF(I673&gt;J673,"买","卖"),IF(计算结果!B$20=2,IF(ROW()&gt;计算结果!B$19+1,IF(AND(I673&gt;OFFSET(I673,-计算结果!B$19,0,1,1),'000300'!E673&lt;OFFSET('000300'!E673,-计算结果!B$19,0,1,1)),"买",IF(AND(I673&lt;OFFSET(I673,-计算结果!B$19,0,1,1),'000300'!E673&gt;OFFSET('000300'!E673,-计算结果!B$19,0,1,1)),"卖",K672)),"买"),""))</f>
        <v>卖</v>
      </c>
      <c r="L673" s="4">
        <f t="shared" ca="1" si="31"/>
        <v>1</v>
      </c>
      <c r="M673" s="3">
        <f ca="1">IF(K672="买",E673/E672-1,0)-IF(L673=1,计算结果!B$17,0)</f>
        <v>9.5766518650850507E-3</v>
      </c>
      <c r="N673" s="2">
        <f t="shared" ca="1" si="32"/>
        <v>3.1874678128625802</v>
      </c>
      <c r="O673" s="3">
        <f ca="1">1-N673/MAX(N$2:N673)</f>
        <v>0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30"/>
        <v>-9.0315116041652654E-3</v>
      </c>
      <c r="H674" s="3">
        <f>1-E674/MAX(E$2:E674)</f>
        <v>9.0315116041652654E-3</v>
      </c>
      <c r="I674" s="32">
        <v>5313</v>
      </c>
      <c r="J674" s="32">
        <f ca="1">IF(ROW()&gt;计算结果!B$18+1,AVERAGE(OFFSET(I674,0,0,-计算结果!B$18,1)),AVERAGE(OFFSET(I674,0,0,-ROW(),1)))</f>
        <v>4689.6181818181822</v>
      </c>
      <c r="K674" t="str">
        <f ca="1">IF(计算结果!B$20=1,IF(I674&gt;J674,"买","卖"),IF(计算结果!B$20=2,IF(ROW()&gt;计算结果!B$19+1,IF(AND(I674&gt;OFFSET(I674,-计算结果!B$19,0,1,1),'000300'!E674&lt;OFFSET('000300'!E674,-计算结果!B$19,0,1,1)),"买",IF(AND(I674&lt;OFFSET(I674,-计算结果!B$19,0,1,1),'000300'!E674&gt;OFFSET('000300'!E674,-计算结果!B$19,0,1,1)),"卖",K673)),"买"),""))</f>
        <v>卖</v>
      </c>
      <c r="L674" s="4" t="str">
        <f t="shared" ca="1" si="31"/>
        <v/>
      </c>
      <c r="M674" s="3">
        <f ca="1">IF(K673="买",E674/E673-1,0)-IF(L674=1,计算结果!B$17,0)</f>
        <v>0</v>
      </c>
      <c r="N674" s="2">
        <f t="shared" ca="1" si="32"/>
        <v>3.1874678128625802</v>
      </c>
      <c r="O674" s="3">
        <f ca="1">1-N674/MAX(N$2:N674)</f>
        <v>0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30"/>
        <v>-3.5777078768981396E-2</v>
      </c>
      <c r="H675" s="3">
        <f>1-E675/MAX(E$2:E675)</f>
        <v>4.4485469271081435E-2</v>
      </c>
      <c r="I675" s="32">
        <v>4844</v>
      </c>
      <c r="J675" s="32">
        <f ca="1">IF(ROW()&gt;计算结果!B$18+1,AVERAGE(OFFSET(I675,0,0,-计算结果!B$18,1)),AVERAGE(OFFSET(I675,0,0,-ROW(),1)))</f>
        <v>4741.9454545454546</v>
      </c>
      <c r="K675" t="str">
        <f ca="1">IF(计算结果!B$20=1,IF(I675&gt;J675,"买","卖"),IF(计算结果!B$20=2,IF(ROW()&gt;计算结果!B$19+1,IF(AND(I675&gt;OFFSET(I675,-计算结果!B$19,0,1,1),'000300'!E675&lt;OFFSET('000300'!E675,-计算结果!B$19,0,1,1)),"买",IF(AND(I675&lt;OFFSET(I675,-计算结果!B$19,0,1,1),'000300'!E675&gt;OFFSET('000300'!E675,-计算结果!B$19,0,1,1)),"卖",K674)),"买"),""))</f>
        <v>卖</v>
      </c>
      <c r="L675" s="4" t="str">
        <f t="shared" ca="1" si="31"/>
        <v/>
      </c>
      <c r="M675" s="3">
        <f ca="1">IF(K674="买",E675/E674-1,0)-IF(L675=1,计算结果!B$17,0)</f>
        <v>0</v>
      </c>
      <c r="N675" s="2">
        <f t="shared" ca="1" si="32"/>
        <v>3.1874678128625802</v>
      </c>
      <c r="O675" s="3">
        <f ca="1">1-N675/MAX(N$2:N675)</f>
        <v>0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30"/>
        <v>-3.0093932244124044E-4</v>
      </c>
      <c r="H676" s="3">
        <f>1-E676/MAX(E$2:E676)</f>
        <v>4.4773021166541804E-2</v>
      </c>
      <c r="I676" s="32">
        <v>4654</v>
      </c>
      <c r="J676" s="32">
        <f ca="1">IF(ROW()&gt;计算结果!B$18+1,AVERAGE(OFFSET(I676,0,0,-计算结果!B$18,1)),AVERAGE(OFFSET(I676,0,0,-ROW(),1)))</f>
        <v>4784.1454545454544</v>
      </c>
      <c r="K676" t="str">
        <f ca="1">IF(计算结果!B$20=1,IF(I676&gt;J676,"买","卖"),IF(计算结果!B$20=2,IF(ROW()&gt;计算结果!B$19+1,IF(AND(I676&gt;OFFSET(I676,-计算结果!B$19,0,1,1),'000300'!E676&lt;OFFSET('000300'!E676,-计算结果!B$19,0,1,1)),"买",IF(AND(I676&lt;OFFSET(I676,-计算结果!B$19,0,1,1),'000300'!E676&gt;OFFSET('000300'!E676,-计算结果!B$19,0,1,1)),"卖",K675)),"买"),""))</f>
        <v>卖</v>
      </c>
      <c r="L676" s="4" t="str">
        <f t="shared" ca="1" si="31"/>
        <v/>
      </c>
      <c r="M676" s="3">
        <f ca="1">IF(K675="买",E676/E675-1,0)-IF(L676=1,计算结果!B$17,0)</f>
        <v>0</v>
      </c>
      <c r="N676" s="2">
        <f t="shared" ca="1" si="32"/>
        <v>3.1874678128625802</v>
      </c>
      <c r="O676" s="3">
        <f ca="1">1-N676/MAX(N$2:N676)</f>
        <v>0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30"/>
        <v>-2.5183200749546719E-2</v>
      </c>
      <c r="H677" s="3">
        <f>1-E677/MAX(E$2:E677)</f>
        <v>6.8828693935887753E-2</v>
      </c>
      <c r="I677" s="32">
        <v>4172</v>
      </c>
      <c r="J677" s="32">
        <f ca="1">IF(ROW()&gt;计算结果!B$18+1,AVERAGE(OFFSET(I677,0,0,-计算结果!B$18,1)),AVERAGE(OFFSET(I677,0,0,-ROW(),1)))</f>
        <v>4805.4727272727268</v>
      </c>
      <c r="K677" t="str">
        <f ca="1">IF(计算结果!B$20=1,IF(I677&gt;J677,"买","卖"),IF(计算结果!B$20=2,IF(ROW()&gt;计算结果!B$19+1,IF(AND(I677&gt;OFFSET(I677,-计算结果!B$19,0,1,1),'000300'!E677&lt;OFFSET('000300'!E677,-计算结果!B$19,0,1,1)),"买",IF(AND(I677&lt;OFFSET(I677,-计算结果!B$19,0,1,1),'000300'!E677&gt;OFFSET('000300'!E677,-计算结果!B$19,0,1,1)),"卖",K676)),"买"),""))</f>
        <v>卖</v>
      </c>
      <c r="L677" s="4" t="str">
        <f t="shared" ca="1" si="31"/>
        <v/>
      </c>
      <c r="M677" s="3">
        <f ca="1">IF(K676="买",E677/E676-1,0)-IF(L677=1,计算结果!B$17,0)</f>
        <v>0</v>
      </c>
      <c r="N677" s="2">
        <f t="shared" ca="1" si="32"/>
        <v>3.1874678128625802</v>
      </c>
      <c r="O677" s="3">
        <f ca="1">1-N677/MAX(N$2:N677)</f>
        <v>0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30"/>
        <v>1.2317548257891886E-2</v>
      </c>
      <c r="H678" s="3">
        <f>1-E678/MAX(E$2:E678)</f>
        <v>5.7358946437078839E-2</v>
      </c>
      <c r="I678" s="32">
        <v>4249</v>
      </c>
      <c r="J678" s="32">
        <f ca="1">IF(ROW()&gt;计算结果!B$18+1,AVERAGE(OFFSET(I678,0,0,-计算结果!B$18,1)),AVERAGE(OFFSET(I678,0,0,-ROW(),1)))</f>
        <v>4824.7090909090912</v>
      </c>
      <c r="K678" t="str">
        <f ca="1">IF(计算结果!B$20=1,IF(I678&gt;J678,"买","卖"),IF(计算结果!B$20=2,IF(ROW()&gt;计算结果!B$19+1,IF(AND(I678&gt;OFFSET(I678,-计算结果!B$19,0,1,1),'000300'!E678&lt;OFFSET('000300'!E678,-计算结果!B$19,0,1,1)),"买",IF(AND(I678&lt;OFFSET(I678,-计算结果!B$19,0,1,1),'000300'!E678&gt;OFFSET('000300'!E678,-计算结果!B$19,0,1,1)),"卖",K677)),"买"),""))</f>
        <v>卖</v>
      </c>
      <c r="L678" s="4" t="str">
        <f t="shared" ca="1" si="31"/>
        <v/>
      </c>
      <c r="M678" s="3">
        <f ca="1">IF(K677="买",E678/E677-1,0)-IF(L678=1,计算结果!B$17,0)</f>
        <v>0</v>
      </c>
      <c r="N678" s="2">
        <f t="shared" ca="1" si="32"/>
        <v>3.1874678128625802</v>
      </c>
      <c r="O678" s="3">
        <f ca="1">1-N678/MAX(N$2:N678)</f>
        <v>0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30"/>
        <v>8.6496789763343962E-3</v>
      </c>
      <c r="H679" s="3">
        <f>1-E679/MAX(E$2:E679)</f>
        <v>4.9205403933845981E-2</v>
      </c>
      <c r="I679" s="32">
        <v>3835</v>
      </c>
      <c r="J679" s="32">
        <f ca="1">IF(ROW()&gt;计算结果!B$18+1,AVERAGE(OFFSET(I679,0,0,-计算结果!B$18,1)),AVERAGE(OFFSET(I679,0,0,-ROW(),1)))</f>
        <v>4849.0727272727272</v>
      </c>
      <c r="K679" t="str">
        <f ca="1">IF(计算结果!B$20=1,IF(I679&gt;J679,"买","卖"),IF(计算结果!B$20=2,IF(ROW()&gt;计算结果!B$19+1,IF(AND(I679&gt;OFFSET(I679,-计算结果!B$19,0,1,1),'000300'!E679&lt;OFFSET('000300'!E679,-计算结果!B$19,0,1,1)),"买",IF(AND(I679&lt;OFFSET(I679,-计算结果!B$19,0,1,1),'000300'!E679&gt;OFFSET('000300'!E679,-计算结果!B$19,0,1,1)),"卖",K678)),"买"),""))</f>
        <v>卖</v>
      </c>
      <c r="L679" s="4" t="str">
        <f t="shared" ca="1" si="31"/>
        <v/>
      </c>
      <c r="M679" s="3">
        <f ca="1">IF(K678="买",E679/E678-1,0)-IF(L679=1,计算结果!B$17,0)</f>
        <v>0</v>
      </c>
      <c r="N679" s="2">
        <f t="shared" ca="1" si="32"/>
        <v>3.1874678128625802</v>
      </c>
      <c r="O679" s="3">
        <f ca="1">1-N679/MAX(N$2:N679)</f>
        <v>0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30"/>
        <v>-4.5493834119838761E-2</v>
      </c>
      <c r="H680" s="3">
        <f>1-E680/MAX(E$2:E680)</f>
        <v>9.2460695569318685E-2</v>
      </c>
      <c r="I680" s="32">
        <v>3084</v>
      </c>
      <c r="J680" s="32">
        <f ca="1">IF(ROW()&gt;计算结果!B$18+1,AVERAGE(OFFSET(I680,0,0,-计算结果!B$18,1)),AVERAGE(OFFSET(I680,0,0,-ROW(),1)))</f>
        <v>4845.5636363636368</v>
      </c>
      <c r="K680" t="str">
        <f ca="1">IF(计算结果!B$20=1,IF(I680&gt;J680,"买","卖"),IF(计算结果!B$20=2,IF(ROW()&gt;计算结果!B$19+1,IF(AND(I680&gt;OFFSET(I680,-计算结果!B$19,0,1,1),'000300'!E680&lt;OFFSET('000300'!E680,-计算结果!B$19,0,1,1)),"买",IF(AND(I680&lt;OFFSET(I680,-计算结果!B$19,0,1,1),'000300'!E680&gt;OFFSET('000300'!E680,-计算结果!B$19,0,1,1)),"卖",K679)),"买"),""))</f>
        <v>卖</v>
      </c>
      <c r="L680" s="4" t="str">
        <f t="shared" ca="1" si="31"/>
        <v/>
      </c>
      <c r="M680" s="3">
        <f ca="1">IF(K679="买",E680/E679-1,0)-IF(L680=1,计算结果!B$17,0)</f>
        <v>0</v>
      </c>
      <c r="N680" s="2">
        <f t="shared" ca="1" si="32"/>
        <v>3.1874678128625802</v>
      </c>
      <c r="O680" s="3">
        <f ca="1">1-N680/MAX(N$2:N680)</f>
        <v>0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30"/>
        <v>1.1440270426844812E-2</v>
      </c>
      <c r="H681" s="3">
        <f>1-E681/MAX(E$2:E681)</f>
        <v>8.2078200503641119E-2</v>
      </c>
      <c r="I681" s="32">
        <v>3061</v>
      </c>
      <c r="J681" s="32">
        <f ca="1">IF(ROW()&gt;计算结果!B$18+1,AVERAGE(OFFSET(I681,0,0,-计算结果!B$18,1)),AVERAGE(OFFSET(I681,0,0,-ROW(),1)))</f>
        <v>4837.2363636363634</v>
      </c>
      <c r="K681" t="str">
        <f ca="1">IF(计算结果!B$20=1,IF(I681&gt;J681,"买","卖"),IF(计算结果!B$20=2,IF(ROW()&gt;计算结果!B$19+1,IF(AND(I681&gt;OFFSET(I681,-计算结果!B$19,0,1,1),'000300'!E681&lt;OFFSET('000300'!E681,-计算结果!B$19,0,1,1)),"买",IF(AND(I681&lt;OFFSET(I681,-计算结果!B$19,0,1,1),'000300'!E681&gt;OFFSET('000300'!E681,-计算结果!B$19,0,1,1)),"卖",K680)),"买"),""))</f>
        <v>卖</v>
      </c>
      <c r="L681" s="4" t="str">
        <f t="shared" ca="1" si="31"/>
        <v/>
      </c>
      <c r="M681" s="3">
        <f ca="1">IF(K680="买",E681/E680-1,0)-IF(L681=1,计算结果!B$17,0)</f>
        <v>0</v>
      </c>
      <c r="N681" s="2">
        <f t="shared" ca="1" si="32"/>
        <v>3.1874678128625802</v>
      </c>
      <c r="O681" s="3">
        <f ca="1">1-N681/MAX(N$2:N681)</f>
        <v>0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30"/>
        <v>2.1048007251413647E-2</v>
      </c>
      <c r="H682" s="3">
        <f>1-E682/MAX(E$2:E682)</f>
        <v>6.2757775811611016E-2</v>
      </c>
      <c r="I682" s="32">
        <v>3453</v>
      </c>
      <c r="J682" s="32">
        <f ca="1">IF(ROW()&gt;计算结果!B$18+1,AVERAGE(OFFSET(I682,0,0,-计算结果!B$18,1)),AVERAGE(OFFSET(I682,0,0,-ROW(),1)))</f>
        <v>4828.636363636364</v>
      </c>
      <c r="K682" t="str">
        <f ca="1">IF(计算结果!B$20=1,IF(I682&gt;J682,"买","卖"),IF(计算结果!B$20=2,IF(ROW()&gt;计算结果!B$19+1,IF(AND(I682&gt;OFFSET(I682,-计算结果!B$19,0,1,1),'000300'!E682&lt;OFFSET('000300'!E682,-计算结果!B$19,0,1,1)),"买",IF(AND(I682&lt;OFFSET(I682,-计算结果!B$19,0,1,1),'000300'!E682&gt;OFFSET('000300'!E682,-计算结果!B$19,0,1,1)),"卖",K681)),"买"),""))</f>
        <v>卖</v>
      </c>
      <c r="L682" s="4" t="str">
        <f t="shared" ca="1" si="31"/>
        <v/>
      </c>
      <c r="M682" s="3">
        <f ca="1">IF(K681="买",E682/E681-1,0)-IF(L682=1,计算结果!B$17,0)</f>
        <v>0</v>
      </c>
      <c r="N682" s="2">
        <f t="shared" ca="1" si="32"/>
        <v>3.1874678128625802</v>
      </c>
      <c r="O682" s="3">
        <f ca="1">1-N682/MAX(N$2:N682)</f>
        <v>0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30"/>
        <v>1.5923069661387457E-2</v>
      </c>
      <c r="H683" s="3">
        <f>1-E683/MAX(E$2:E683)</f>
        <v>4.7834002586265578E-2</v>
      </c>
      <c r="I683" s="32">
        <v>4076</v>
      </c>
      <c r="J683" s="32">
        <f ca="1">IF(ROW()&gt;计算结果!B$18+1,AVERAGE(OFFSET(I683,0,0,-计算结果!B$18,1)),AVERAGE(OFFSET(I683,0,0,-ROW(),1)))</f>
        <v>4834.818181818182</v>
      </c>
      <c r="K683" t="str">
        <f ca="1">IF(计算结果!B$20=1,IF(I683&gt;J683,"买","卖"),IF(计算结果!B$20=2,IF(ROW()&gt;计算结果!B$19+1,IF(AND(I683&gt;OFFSET(I683,-计算结果!B$19,0,1,1),'000300'!E683&lt;OFFSET('000300'!E683,-计算结果!B$19,0,1,1)),"买",IF(AND(I683&lt;OFFSET(I683,-计算结果!B$19,0,1,1),'000300'!E683&gt;OFFSET('000300'!E683,-计算结果!B$19,0,1,1)),"卖",K682)),"买"),""))</f>
        <v>卖</v>
      </c>
      <c r="L683" s="4" t="str">
        <f t="shared" ca="1" si="31"/>
        <v/>
      </c>
      <c r="M683" s="3">
        <f ca="1">IF(K682="买",E683/E682-1,0)-IF(L683=1,计算结果!B$17,0)</f>
        <v>0</v>
      </c>
      <c r="N683" s="2">
        <f t="shared" ca="1" si="32"/>
        <v>3.1874678128625802</v>
      </c>
      <c r="O683" s="3">
        <f ca="1">1-N683/MAX(N$2:N683)</f>
        <v>0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30"/>
        <v>1.6524096374777253E-2</v>
      </c>
      <c r="H684" s="3">
        <f>1-E684/MAX(E$2:E684)</f>
        <v>3.2100319880215E-2</v>
      </c>
      <c r="I684" s="32">
        <v>4808</v>
      </c>
      <c r="J684" s="32">
        <f ca="1">IF(ROW()&gt;计算结果!B$18+1,AVERAGE(OFFSET(I684,0,0,-计算结果!B$18,1)),AVERAGE(OFFSET(I684,0,0,-ROW(),1)))</f>
        <v>4860.727272727273</v>
      </c>
      <c r="K684" t="str">
        <f ca="1">IF(计算结果!B$20=1,IF(I684&gt;J684,"买","卖"),IF(计算结果!B$20=2,IF(ROW()&gt;计算结果!B$19+1,IF(AND(I684&gt;OFFSET(I684,-计算结果!B$19,0,1,1),'000300'!E684&lt;OFFSET('000300'!E684,-计算结果!B$19,0,1,1)),"买",IF(AND(I684&lt;OFFSET(I684,-计算结果!B$19,0,1,1),'000300'!E684&gt;OFFSET('000300'!E684,-计算结果!B$19,0,1,1)),"卖",K683)),"买"),""))</f>
        <v>卖</v>
      </c>
      <c r="L684" s="4" t="str">
        <f t="shared" ca="1" si="31"/>
        <v/>
      </c>
      <c r="M684" s="3">
        <f ca="1">IF(K683="买",E684/E683-1,0)-IF(L684=1,计算结果!B$17,0)</f>
        <v>0</v>
      </c>
      <c r="N684" s="2">
        <f t="shared" ca="1" si="32"/>
        <v>3.1874678128625802</v>
      </c>
      <c r="O684" s="3">
        <f ca="1">1-N684/MAX(N$2:N684)</f>
        <v>0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30"/>
        <v>-1.4645234102247717E-2</v>
      </c>
      <c r="H685" s="3">
        <f>1-E685/MAX(E$2:E685)</f>
        <v>4.627543728306005E-2</v>
      </c>
      <c r="I685" s="32">
        <v>4255</v>
      </c>
      <c r="J685" s="32">
        <f ca="1">IF(ROW()&gt;计算结果!B$18+1,AVERAGE(OFFSET(I685,0,0,-计算结果!B$18,1)),AVERAGE(OFFSET(I685,0,0,-ROW(),1)))</f>
        <v>4872.2545454545452</v>
      </c>
      <c r="K685" t="str">
        <f ca="1">IF(计算结果!B$20=1,IF(I685&gt;J685,"买","卖"),IF(计算结果!B$20=2,IF(ROW()&gt;计算结果!B$19+1,IF(AND(I685&gt;OFFSET(I685,-计算结果!B$19,0,1,1),'000300'!E685&lt;OFFSET('000300'!E685,-计算结果!B$19,0,1,1)),"买",IF(AND(I685&lt;OFFSET(I685,-计算结果!B$19,0,1,1),'000300'!E685&gt;OFFSET('000300'!E685,-计算结果!B$19,0,1,1)),"卖",K684)),"买"),""))</f>
        <v>卖</v>
      </c>
      <c r="L685" s="4" t="str">
        <f t="shared" ca="1" si="31"/>
        <v/>
      </c>
      <c r="M685" s="3">
        <f ca="1">IF(K684="买",E685/E684-1,0)-IF(L685=1,计算结果!B$17,0)</f>
        <v>0</v>
      </c>
      <c r="N685" s="2">
        <f t="shared" ca="1" si="32"/>
        <v>3.1874678128625802</v>
      </c>
      <c r="O685" s="3">
        <f ca="1">1-N685/MAX(N$2:N685)</f>
        <v>0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30"/>
        <v>-2.3602956524531371E-2</v>
      </c>
      <c r="H686" s="3">
        <f>1-E686/MAX(E$2:E686)</f>
        <v>6.8786156673245724E-2</v>
      </c>
      <c r="I686" s="32">
        <v>3837</v>
      </c>
      <c r="J686" s="32">
        <f ca="1">IF(ROW()&gt;计算结果!B$18+1,AVERAGE(OFFSET(I686,0,0,-计算结果!B$18,1)),AVERAGE(OFFSET(I686,0,0,-ROW(),1)))</f>
        <v>4884.3454545454542</v>
      </c>
      <c r="K686" t="str">
        <f ca="1">IF(计算结果!B$20=1,IF(I686&gt;J686,"买","卖"),IF(计算结果!B$20=2,IF(ROW()&gt;计算结果!B$19+1,IF(AND(I686&gt;OFFSET(I686,-计算结果!B$19,0,1,1),'000300'!E686&lt;OFFSET('000300'!E686,-计算结果!B$19,0,1,1)),"买",IF(AND(I686&lt;OFFSET(I686,-计算结果!B$19,0,1,1),'000300'!E686&gt;OFFSET('000300'!E686,-计算结果!B$19,0,1,1)),"卖",K685)),"买"),""))</f>
        <v>卖</v>
      </c>
      <c r="L686" s="4" t="str">
        <f t="shared" ca="1" si="31"/>
        <v/>
      </c>
      <c r="M686" s="3">
        <f ca="1">IF(K685="买",E686/E685-1,0)-IF(L686=1,计算结果!B$17,0)</f>
        <v>0</v>
      </c>
      <c r="N686" s="2">
        <f t="shared" ca="1" si="32"/>
        <v>3.1874678128625802</v>
      </c>
      <c r="O686" s="3">
        <f ca="1">1-N686/MAX(N$2:N686)</f>
        <v>0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30"/>
        <v>-2.0577643054086159E-2</v>
      </c>
      <c r="H687" s="3">
        <f>1-E687/MAX(E$2:E687)</f>
        <v>8.7948342748247366E-2</v>
      </c>
      <c r="I687" s="32">
        <v>4226</v>
      </c>
      <c r="J687" s="32">
        <f ca="1">IF(ROW()&gt;计算结果!B$18+1,AVERAGE(OFFSET(I687,0,0,-计算结果!B$18,1)),AVERAGE(OFFSET(I687,0,0,-ROW(),1)))</f>
        <v>4905.909090909091</v>
      </c>
      <c r="K687" t="str">
        <f ca="1">IF(计算结果!B$20=1,IF(I687&gt;J687,"买","卖"),IF(计算结果!B$20=2,IF(ROW()&gt;计算结果!B$19+1,IF(AND(I687&gt;OFFSET(I687,-计算结果!B$19,0,1,1),'000300'!E687&lt;OFFSET('000300'!E687,-计算结果!B$19,0,1,1)),"买",IF(AND(I687&lt;OFFSET(I687,-计算结果!B$19,0,1,1),'000300'!E687&gt;OFFSET('000300'!E687,-计算结果!B$19,0,1,1)),"卖",K686)),"买"),""))</f>
        <v>卖</v>
      </c>
      <c r="L687" s="4" t="str">
        <f t="shared" ca="1" si="31"/>
        <v/>
      </c>
      <c r="M687" s="3">
        <f ca="1">IF(K686="买",E687/E686-1,0)-IF(L687=1,计算结果!B$17,0)</f>
        <v>0</v>
      </c>
      <c r="N687" s="2">
        <f t="shared" ca="1" si="32"/>
        <v>3.1874678128625802</v>
      </c>
      <c r="O687" s="3">
        <f ca="1">1-N687/MAX(N$2:N687)</f>
        <v>0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30"/>
        <v>-7.9771505752466165E-3</v>
      </c>
      <c r="H688" s="3">
        <f>1-E688/MAX(E$2:E688)</f>
        <v>9.5223916150547816E-2</v>
      </c>
      <c r="I688" s="32">
        <v>4511</v>
      </c>
      <c r="J688" s="32">
        <f ca="1">IF(ROW()&gt;计算结果!B$18+1,AVERAGE(OFFSET(I688,0,0,-计算结果!B$18,1)),AVERAGE(OFFSET(I688,0,0,-ROW(),1)))</f>
        <v>4920.7818181818184</v>
      </c>
      <c r="K688" t="str">
        <f ca="1">IF(计算结果!B$20=1,IF(I688&gt;J688,"买","卖"),IF(计算结果!B$20=2,IF(ROW()&gt;计算结果!B$19+1,IF(AND(I688&gt;OFFSET(I688,-计算结果!B$19,0,1,1),'000300'!E688&lt;OFFSET('000300'!E688,-计算结果!B$19,0,1,1)),"买",IF(AND(I688&lt;OFFSET(I688,-计算结果!B$19,0,1,1),'000300'!E688&gt;OFFSET('000300'!E688,-计算结果!B$19,0,1,1)),"卖",K687)),"买"),""))</f>
        <v>卖</v>
      </c>
      <c r="L688" s="4" t="str">
        <f t="shared" ca="1" si="31"/>
        <v/>
      </c>
      <c r="M688" s="3">
        <f ca="1">IF(K687="买",E688/E687-1,0)-IF(L688=1,计算结果!B$17,0)</f>
        <v>0</v>
      </c>
      <c r="N688" s="2">
        <f t="shared" ca="1" si="32"/>
        <v>3.1874678128625802</v>
      </c>
      <c r="O688" s="3">
        <f ca="1">1-N688/MAX(N$2:N688)</f>
        <v>0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30"/>
        <v>6.2209100055476974E-3</v>
      </c>
      <c r="H689" s="3">
        <f>1-E689/MAX(E$2:E689)</f>
        <v>8.9595385557748486E-2</v>
      </c>
      <c r="I689" s="32">
        <v>4359</v>
      </c>
      <c r="J689" s="32">
        <f ca="1">IF(ROW()&gt;计算结果!B$18+1,AVERAGE(OFFSET(I689,0,0,-计算结果!B$18,1)),AVERAGE(OFFSET(I689,0,0,-ROW(),1)))</f>
        <v>4937.4363636363632</v>
      </c>
      <c r="K689" t="str">
        <f ca="1">IF(计算结果!B$20=1,IF(I689&gt;J689,"买","卖"),IF(计算结果!B$20=2,IF(ROW()&gt;计算结果!B$19+1,IF(AND(I689&gt;OFFSET(I689,-计算结果!B$19,0,1,1),'000300'!E689&lt;OFFSET('000300'!E689,-计算结果!B$19,0,1,1)),"买",IF(AND(I689&lt;OFFSET(I689,-计算结果!B$19,0,1,1),'000300'!E689&gt;OFFSET('000300'!E689,-计算结果!B$19,0,1,1)),"卖",K688)),"买"),""))</f>
        <v>卖</v>
      </c>
      <c r="L689" s="4" t="str">
        <f t="shared" ca="1" si="31"/>
        <v/>
      </c>
      <c r="M689" s="3">
        <f ca="1">IF(K688="买",E689/E688-1,0)-IF(L689=1,计算结果!B$17,0)</f>
        <v>0</v>
      </c>
      <c r="N689" s="2">
        <f t="shared" ca="1" si="32"/>
        <v>3.1874678128625802</v>
      </c>
      <c r="O689" s="3">
        <f ca="1">1-N689/MAX(N$2:N689)</f>
        <v>0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30"/>
        <v>-4.8024251349841007E-2</v>
      </c>
      <c r="H690" s="3">
        <f>1-E690/MAX(E$2:E690)</f>
        <v>0.13331688559177834</v>
      </c>
      <c r="I690" s="32">
        <v>3666</v>
      </c>
      <c r="J690" s="32">
        <f ca="1">IF(ROW()&gt;计算结果!B$18+1,AVERAGE(OFFSET(I690,0,0,-计算结果!B$18,1)),AVERAGE(OFFSET(I690,0,0,-ROW(),1)))</f>
        <v>4939.9636363636364</v>
      </c>
      <c r="K690" t="str">
        <f ca="1">IF(计算结果!B$20=1,IF(I690&gt;J690,"买","卖"),IF(计算结果!B$20=2,IF(ROW()&gt;计算结果!B$19+1,IF(AND(I690&gt;OFFSET(I690,-计算结果!B$19,0,1,1),'000300'!E690&lt;OFFSET('000300'!E690,-计算结果!B$19,0,1,1)),"买",IF(AND(I690&lt;OFFSET(I690,-计算结果!B$19,0,1,1),'000300'!E690&gt;OFFSET('000300'!E690,-计算结果!B$19,0,1,1)),"卖",K689)),"买"),""))</f>
        <v>卖</v>
      </c>
      <c r="L690" s="4" t="str">
        <f t="shared" ca="1" si="31"/>
        <v/>
      </c>
      <c r="M690" s="3">
        <f ca="1">IF(K689="买",E690/E689-1,0)-IF(L690=1,计算结果!B$17,0)</f>
        <v>0</v>
      </c>
      <c r="N690" s="2">
        <f t="shared" ca="1" si="32"/>
        <v>3.1874678128625802</v>
      </c>
      <c r="O690" s="3">
        <f ca="1">1-N690/MAX(N$2:N690)</f>
        <v>0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30"/>
        <v>-1.0434519707794077E-2</v>
      </c>
      <c r="H691" s="3">
        <f>1-E691/MAX(E$2:E691)</f>
        <v>0.14236030762948337</v>
      </c>
      <c r="I691" s="32">
        <v>3508</v>
      </c>
      <c r="J691" s="32">
        <f ca="1">IF(ROW()&gt;计算结果!B$18+1,AVERAGE(OFFSET(I691,0,0,-计算结果!B$18,1)),AVERAGE(OFFSET(I691,0,0,-ROW(),1)))</f>
        <v>4944.2</v>
      </c>
      <c r="K691" t="str">
        <f ca="1">IF(计算结果!B$20=1,IF(I691&gt;J691,"买","卖"),IF(计算结果!B$20=2,IF(ROW()&gt;计算结果!B$19+1,IF(AND(I691&gt;OFFSET(I691,-计算结果!B$19,0,1,1),'000300'!E691&lt;OFFSET('000300'!E691,-计算结果!B$19,0,1,1)),"买",IF(AND(I691&lt;OFFSET(I691,-计算结果!B$19,0,1,1),'000300'!E691&gt;OFFSET('000300'!E691,-计算结果!B$19,0,1,1)),"卖",K690)),"买"),""))</f>
        <v>卖</v>
      </c>
      <c r="L691" s="4" t="str">
        <f t="shared" ca="1" si="31"/>
        <v/>
      </c>
      <c r="M691" s="3">
        <f ca="1">IF(K690="买",E691/E690-1,0)-IF(L691=1,计算结果!B$17,0)</f>
        <v>0</v>
      </c>
      <c r="N691" s="2">
        <f t="shared" ca="1" si="32"/>
        <v>3.1874678128625802</v>
      </c>
      <c r="O691" s="3">
        <f ca="1">1-N691/MAX(N$2:N691)</f>
        <v>0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30"/>
        <v>-1.2353884123066705E-2</v>
      </c>
      <c r="H692" s="3">
        <f>1-E692/MAX(E$2:E692)</f>
        <v>0.1529554890083713</v>
      </c>
      <c r="I692" s="32">
        <v>3253</v>
      </c>
      <c r="J692" s="32">
        <f ca="1">IF(ROW()&gt;计算结果!B$18+1,AVERAGE(OFFSET(I692,0,0,-计算结果!B$18,1)),AVERAGE(OFFSET(I692,0,0,-ROW(),1)))</f>
        <v>4929</v>
      </c>
      <c r="K692" t="str">
        <f ca="1">IF(计算结果!B$20=1,IF(I692&gt;J692,"买","卖"),IF(计算结果!B$20=2,IF(ROW()&gt;计算结果!B$19+1,IF(AND(I692&gt;OFFSET(I692,-计算结果!B$19,0,1,1),'000300'!E692&lt;OFFSET('000300'!E692,-计算结果!B$19,0,1,1)),"买",IF(AND(I692&lt;OFFSET(I692,-计算结果!B$19,0,1,1),'000300'!E692&gt;OFFSET('000300'!E692,-计算结果!B$19,0,1,1)),"卖",K691)),"买"),""))</f>
        <v>卖</v>
      </c>
      <c r="L692" s="4" t="str">
        <f t="shared" ca="1" si="31"/>
        <v/>
      </c>
      <c r="M692" s="3">
        <f ca="1">IF(K691="买",E692/E691-1,0)-IF(L692=1,计算结果!B$17,0)</f>
        <v>0</v>
      </c>
      <c r="N692" s="2">
        <f t="shared" ca="1" si="32"/>
        <v>3.1874678128625802</v>
      </c>
      <c r="O692" s="3">
        <f ca="1">1-N692/MAX(N$2:N692)</f>
        <v>0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30"/>
        <v>-7.8360869783559162E-3</v>
      </c>
      <c r="H693" s="3">
        <f>1-E693/MAX(E$2:E693)</f>
        <v>0.15959300347104066</v>
      </c>
      <c r="I693" s="32">
        <v>3475</v>
      </c>
      <c r="J693" s="32">
        <f ca="1">IF(ROW()&gt;计算结果!B$18+1,AVERAGE(OFFSET(I693,0,0,-计算结果!B$18,1)),AVERAGE(OFFSET(I693,0,0,-ROW(),1)))</f>
        <v>4916.272727272727</v>
      </c>
      <c r="K693" t="str">
        <f ca="1">IF(计算结果!B$20=1,IF(I693&gt;J693,"买","卖"),IF(计算结果!B$20=2,IF(ROW()&gt;计算结果!B$19+1,IF(AND(I693&gt;OFFSET(I693,-计算结果!B$19,0,1,1),'000300'!E693&lt;OFFSET('000300'!E693,-计算结果!B$19,0,1,1)),"买",IF(AND(I693&lt;OFFSET(I693,-计算结果!B$19,0,1,1),'000300'!E693&gt;OFFSET('000300'!E693,-计算结果!B$19,0,1,1)),"卖",K692)),"买"),""))</f>
        <v>卖</v>
      </c>
      <c r="L693" s="4" t="str">
        <f t="shared" ca="1" si="31"/>
        <v/>
      </c>
      <c r="M693" s="3">
        <f ca="1">IF(K692="买",E693/E692-1,0)-IF(L693=1,计算结果!B$17,0)</f>
        <v>0</v>
      </c>
      <c r="N693" s="2">
        <f t="shared" ca="1" si="32"/>
        <v>3.1874678128625802</v>
      </c>
      <c r="O693" s="3">
        <f ca="1">1-N693/MAX(N$2:N693)</f>
        <v>0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30"/>
        <v>4.1838420485742933E-2</v>
      </c>
      <c r="H694" s="3">
        <f>1-E694/MAX(E$2:E694)</f>
        <v>0.12443170217110178</v>
      </c>
      <c r="I694" s="32">
        <v>4292</v>
      </c>
      <c r="J694" s="32">
        <f ca="1">IF(ROW()&gt;计算结果!B$18+1,AVERAGE(OFFSET(I694,0,0,-计算结果!B$18,1)),AVERAGE(OFFSET(I694,0,0,-ROW(),1)))</f>
        <v>4913.3090909090906</v>
      </c>
      <c r="K694" t="str">
        <f ca="1">IF(计算结果!B$20=1,IF(I694&gt;J694,"买","卖"),IF(计算结果!B$20=2,IF(ROW()&gt;计算结果!B$19+1,IF(AND(I694&gt;OFFSET(I694,-计算结果!B$19,0,1,1),'000300'!E694&lt;OFFSET('000300'!E694,-计算结果!B$19,0,1,1)),"买",IF(AND(I694&lt;OFFSET(I694,-计算结果!B$19,0,1,1),'000300'!E694&gt;OFFSET('000300'!E694,-计算结果!B$19,0,1,1)),"卖",K693)),"买"),""))</f>
        <v>卖</v>
      </c>
      <c r="L694" s="4" t="str">
        <f t="shared" ca="1" si="31"/>
        <v/>
      </c>
      <c r="M694" s="3">
        <f ca="1">IF(K693="买",E694/E693-1,0)-IF(L694=1,计算结果!B$17,0)</f>
        <v>0</v>
      </c>
      <c r="N694" s="2">
        <f t="shared" ca="1" si="32"/>
        <v>3.1874678128625802</v>
      </c>
      <c r="O694" s="3">
        <f ca="1">1-N694/MAX(N$2:N694)</f>
        <v>0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30"/>
        <v>-1.25886872824722E-2</v>
      </c>
      <c r="H695" s="3">
        <f>1-E695/MAX(E$2:E695)</f>
        <v>0.13545395766691626</v>
      </c>
      <c r="I695" s="32">
        <v>3864</v>
      </c>
      <c r="J695" s="32">
        <f ca="1">IF(ROW()&gt;计算结果!B$18+1,AVERAGE(OFFSET(I695,0,0,-计算结果!B$18,1)),AVERAGE(OFFSET(I695,0,0,-ROW(),1)))</f>
        <v>4898.6727272727276</v>
      </c>
      <c r="K695" t="str">
        <f ca="1">IF(计算结果!B$20=1,IF(I695&gt;J695,"买","卖"),IF(计算结果!B$20=2,IF(ROW()&gt;计算结果!B$19+1,IF(AND(I695&gt;OFFSET(I695,-计算结果!B$19,0,1,1),'000300'!E695&lt;OFFSET('000300'!E695,-计算结果!B$19,0,1,1)),"买",IF(AND(I695&lt;OFFSET(I695,-计算结果!B$19,0,1,1),'000300'!E695&gt;OFFSET('000300'!E695,-计算结果!B$19,0,1,1)),"卖",K694)),"买"),""))</f>
        <v>卖</v>
      </c>
      <c r="L695" s="4" t="str">
        <f t="shared" ca="1" si="31"/>
        <v/>
      </c>
      <c r="M695" s="3">
        <f ca="1">IF(K694="买",E695/E694-1,0)-IF(L695=1,计算结果!B$17,0)</f>
        <v>0</v>
      </c>
      <c r="N695" s="2">
        <f t="shared" ca="1" si="32"/>
        <v>3.1874678128625802</v>
      </c>
      <c r="O695" s="3">
        <f ca="1">1-N695/MAX(N$2:N695)</f>
        <v>0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30"/>
        <v>-1.4455502833042311E-2</v>
      </c>
      <c r="H696" s="3">
        <f>1-E696/MAX(E$2:E696)</f>
        <v>0.1479514054311577</v>
      </c>
      <c r="I696" s="32">
        <v>3857</v>
      </c>
      <c r="J696" s="32">
        <f ca="1">IF(ROW()&gt;计算结果!B$18+1,AVERAGE(OFFSET(I696,0,0,-计算结果!B$18,1)),AVERAGE(OFFSET(I696,0,0,-ROW(),1)))</f>
        <v>4883.818181818182</v>
      </c>
      <c r="K696" t="str">
        <f ca="1">IF(计算结果!B$20=1,IF(I696&gt;J696,"买","卖"),IF(计算结果!B$20=2,IF(ROW()&gt;计算结果!B$19+1,IF(AND(I696&gt;OFFSET(I696,-计算结果!B$19,0,1,1),'000300'!E696&lt;OFFSET('000300'!E696,-计算结果!B$19,0,1,1)),"买",IF(AND(I696&lt;OFFSET(I696,-计算结果!B$19,0,1,1),'000300'!E696&gt;OFFSET('000300'!E696,-计算结果!B$19,0,1,1)),"卖",K695)),"买"),""))</f>
        <v>卖</v>
      </c>
      <c r="L696" s="4" t="str">
        <f t="shared" ca="1" si="31"/>
        <v/>
      </c>
      <c r="M696" s="3">
        <f ca="1">IF(K695="买",E696/E695-1,0)-IF(L696=1,计算结果!B$17,0)</f>
        <v>0</v>
      </c>
      <c r="N696" s="2">
        <f t="shared" ca="1" si="32"/>
        <v>3.1874678128625802</v>
      </c>
      <c r="O696" s="3">
        <f ca="1">1-N696/MAX(N$2:N696)</f>
        <v>0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30"/>
        <v>-2.6439494694128207E-3</v>
      </c>
      <c r="H697" s="3">
        <f>1-E697/MAX(E$2:E697)</f>
        <v>0.15020417886068194</v>
      </c>
      <c r="I697" s="32">
        <v>4482</v>
      </c>
      <c r="J697" s="32">
        <f ca="1">IF(ROW()&gt;计算结果!B$18+1,AVERAGE(OFFSET(I697,0,0,-计算结果!B$18,1)),AVERAGE(OFFSET(I697,0,0,-ROW(),1)))</f>
        <v>4883.818181818182</v>
      </c>
      <c r="K697" t="str">
        <f ca="1">IF(计算结果!B$20=1,IF(I697&gt;J697,"买","卖"),IF(计算结果!B$20=2,IF(ROW()&gt;计算结果!B$19+1,IF(AND(I697&gt;OFFSET(I697,-计算结果!B$19,0,1,1),'000300'!E697&lt;OFFSET('000300'!E697,-计算结果!B$19,0,1,1)),"买",IF(AND(I697&lt;OFFSET(I697,-计算结果!B$19,0,1,1),'000300'!E697&gt;OFFSET('000300'!E697,-计算结果!B$19,0,1,1)),"卖",K696)),"买"),""))</f>
        <v>买</v>
      </c>
      <c r="L697" s="4">
        <f t="shared" ca="1" si="31"/>
        <v>1</v>
      </c>
      <c r="M697" s="3">
        <f ca="1">IF(K696="买",E697/E696-1,0)-IF(L697=1,计算结果!B$17,0)</f>
        <v>0</v>
      </c>
      <c r="N697" s="2">
        <f t="shared" ca="1" si="32"/>
        <v>3.1874678128625802</v>
      </c>
      <c r="O697" s="3">
        <f ca="1">1-N697/MAX(N$2:N697)</f>
        <v>0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30"/>
        <v>1.5008749764737539E-2</v>
      </c>
      <c r="H698" s="3">
        <f>1-E698/MAX(E$2:E698)</f>
        <v>0.13744980603008228</v>
      </c>
      <c r="I698" s="32">
        <v>4959</v>
      </c>
      <c r="J698" s="32">
        <f ca="1">IF(ROW()&gt;计算结果!B$18+1,AVERAGE(OFFSET(I698,0,0,-计算结果!B$18,1)),AVERAGE(OFFSET(I698,0,0,-ROW(),1)))</f>
        <v>4895.0545454545454</v>
      </c>
      <c r="K698" t="str">
        <f ca="1">IF(计算结果!B$20=1,IF(I698&gt;J698,"买","卖"),IF(计算结果!B$20=2,IF(ROW()&gt;计算结果!B$19+1,IF(AND(I698&gt;OFFSET(I698,-计算结果!B$19,0,1,1),'000300'!E698&lt;OFFSET('000300'!E698,-计算结果!B$19,0,1,1)),"买",IF(AND(I698&lt;OFFSET(I698,-计算结果!B$19,0,1,1),'000300'!E698&gt;OFFSET('000300'!E698,-计算结果!B$19,0,1,1)),"卖",K697)),"买"),""))</f>
        <v>买</v>
      </c>
      <c r="L698" s="4" t="str">
        <f t="shared" ca="1" si="31"/>
        <v/>
      </c>
      <c r="M698" s="3">
        <f ca="1">IF(K697="买",E698/E697-1,0)-IF(L698=1,计算结果!B$17,0)</f>
        <v>1.5008749764737539E-2</v>
      </c>
      <c r="N698" s="2">
        <f t="shared" ca="1" si="32"/>
        <v>3.2353077196489899</v>
      </c>
      <c r="O698" s="3">
        <f ca="1">1-N698/MAX(N$2:N698)</f>
        <v>0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30"/>
        <v>-1.4155577210625436E-2</v>
      </c>
      <c r="H699" s="3">
        <f>1-E699/MAX(E$2:E699)</f>
        <v>0.14965970189886335</v>
      </c>
      <c r="I699" s="32">
        <v>4548</v>
      </c>
      <c r="J699" s="32">
        <f ca="1">IF(ROW()&gt;计算结果!B$18+1,AVERAGE(OFFSET(I699,0,0,-计算结果!B$18,1)),AVERAGE(OFFSET(I699,0,0,-ROW(),1)))</f>
        <v>4903</v>
      </c>
      <c r="K699" t="str">
        <f ca="1">IF(计算结果!B$20=1,IF(I699&gt;J699,"买","卖"),IF(计算结果!B$20=2,IF(ROW()&gt;计算结果!B$19+1,IF(AND(I699&gt;OFFSET(I699,-计算结果!B$19,0,1,1),'000300'!E699&lt;OFFSET('000300'!E699,-计算结果!B$19,0,1,1)),"买",IF(AND(I699&lt;OFFSET(I699,-计算结果!B$19,0,1,1),'000300'!E699&gt;OFFSET('000300'!E699,-计算结果!B$19,0,1,1)),"卖",K698)),"买"),""))</f>
        <v>买</v>
      </c>
      <c r="L699" s="4" t="str">
        <f t="shared" ca="1" si="31"/>
        <v/>
      </c>
      <c r="M699" s="3">
        <f ca="1">IF(K698="买",E699/E698-1,0)-IF(L699=1,计算结果!B$17,0)</f>
        <v>-1.4155577210625436E-2</v>
      </c>
      <c r="N699" s="2">
        <f t="shared" ca="1" si="32"/>
        <v>3.1895100714233662</v>
      </c>
      <c r="O699" s="3">
        <f ca="1">1-N699/MAX(N$2:N699)</f>
        <v>1.4155577210625436E-2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30"/>
        <v>-4.5021430200775536E-2</v>
      </c>
      <c r="H700" s="3">
        <f>1-E700/MAX(E$2:E700)</f>
        <v>0.18794323827673043</v>
      </c>
      <c r="I700" s="32">
        <v>3824</v>
      </c>
      <c r="J700" s="32">
        <f ca="1">IF(ROW()&gt;计算结果!B$18+1,AVERAGE(OFFSET(I700,0,0,-计算结果!B$18,1)),AVERAGE(OFFSET(I700,0,0,-ROW(),1)))</f>
        <v>4884.9818181818182</v>
      </c>
      <c r="K700" t="str">
        <f ca="1">IF(计算结果!B$20=1,IF(I700&gt;J700,"买","卖"),IF(计算结果!B$20=2,IF(ROW()&gt;计算结果!B$19+1,IF(AND(I700&gt;OFFSET(I700,-计算结果!B$19,0,1,1),'000300'!E700&lt;OFFSET('000300'!E700,-计算结果!B$19,0,1,1)),"买",IF(AND(I700&lt;OFFSET(I700,-计算结果!B$19,0,1,1),'000300'!E700&gt;OFFSET('000300'!E700,-计算结果!B$19,0,1,1)),"卖",K699)),"买"),""))</f>
        <v>买</v>
      </c>
      <c r="L700" s="4" t="str">
        <f t="shared" ca="1" si="31"/>
        <v/>
      </c>
      <c r="M700" s="3">
        <f ca="1">IF(K699="买",E700/E699-1,0)-IF(L700=1,计算结果!B$17,0)</f>
        <v>-4.5021430200775536E-2</v>
      </c>
      <c r="N700" s="2">
        <f t="shared" ca="1" si="32"/>
        <v>3.0459137663681086</v>
      </c>
      <c r="O700" s="3">
        <f ca="1">1-N700/MAX(N$2:N700)</f>
        <v>5.8539703080061067E-2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30"/>
        <v>1.750401247113742E-2</v>
      </c>
      <c r="H701" s="3">
        <f>1-E701/MAX(E$2:E701)</f>
        <v>0.17372898659225477</v>
      </c>
      <c r="I701" s="32">
        <v>4393</v>
      </c>
      <c r="J701" s="32">
        <f ca="1">IF(ROW()&gt;计算结果!B$18+1,AVERAGE(OFFSET(I701,0,0,-计算结果!B$18,1)),AVERAGE(OFFSET(I701,0,0,-ROW(),1)))</f>
        <v>4872.9818181818182</v>
      </c>
      <c r="K701" t="str">
        <f ca="1">IF(计算结果!B$20=1,IF(I701&gt;J701,"买","卖"),IF(计算结果!B$20=2,IF(ROW()&gt;计算结果!B$19+1,IF(AND(I701&gt;OFFSET(I701,-计算结果!B$19,0,1,1),'000300'!E701&lt;OFFSET('000300'!E701,-计算结果!B$19,0,1,1)),"买",IF(AND(I701&lt;OFFSET(I701,-计算结果!B$19,0,1,1),'000300'!E701&gt;OFFSET('000300'!E701,-计算结果!B$19,0,1,1)),"卖",K700)),"买"),""))</f>
        <v>买</v>
      </c>
      <c r="L701" s="4" t="str">
        <f t="shared" ca="1" si="31"/>
        <v/>
      </c>
      <c r="M701" s="3">
        <f ca="1">IF(K700="买",E701/E700-1,0)-IF(L701=1,计算结果!B$17,0)</f>
        <v>1.750401247113742E-2</v>
      </c>
      <c r="N701" s="2">
        <f t="shared" ca="1" si="32"/>
        <v>3.0992294789206252</v>
      </c>
      <c r="O701" s="3">
        <f ca="1">1-N701/MAX(N$2:N701)</f>
        <v>4.2060370301693739E-2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30"/>
        <v>-1.1548219169055352E-2</v>
      </c>
      <c r="H702" s="3">
        <f>1-E702/MAX(E$2:E702)</f>
        <v>0.18327094534812494</v>
      </c>
      <c r="I702" s="32">
        <v>4009</v>
      </c>
      <c r="J702" s="32">
        <f ca="1">IF(ROW()&gt;计算结果!B$18+1,AVERAGE(OFFSET(I702,0,0,-计算结果!B$18,1)),AVERAGE(OFFSET(I702,0,0,-ROW(),1)))</f>
        <v>4843.6727272727276</v>
      </c>
      <c r="K702" t="str">
        <f ca="1">IF(计算结果!B$20=1,IF(I702&gt;J702,"买","卖"),IF(计算结果!B$20=2,IF(ROW()&gt;计算结果!B$19+1,IF(AND(I702&gt;OFFSET(I702,-计算结果!B$19,0,1,1),'000300'!E702&lt;OFFSET('000300'!E702,-计算结果!B$19,0,1,1)),"买",IF(AND(I702&lt;OFFSET(I702,-计算结果!B$19,0,1,1),'000300'!E702&gt;OFFSET('000300'!E702,-计算结果!B$19,0,1,1)),"卖",K701)),"买"),""))</f>
        <v>买</v>
      </c>
      <c r="L702" s="4" t="str">
        <f t="shared" ca="1" si="31"/>
        <v/>
      </c>
      <c r="M702" s="3">
        <f ca="1">IF(K701="买",E702/E701-1,0)-IF(L702=1,计算结果!B$17,0)</f>
        <v>-1.1548219169055352E-2</v>
      </c>
      <c r="N702" s="2">
        <f t="shared" ca="1" si="32"/>
        <v>3.0634388976428526</v>
      </c>
      <c r="O702" s="3">
        <f ca="1">1-N702/MAX(N$2:N702)</f>
        <v>5.3122867096173421E-2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30"/>
        <v>-1.8526774553757508E-2</v>
      </c>
      <c r="H703" s="3">
        <f>1-E703/MAX(E$2:E703)</f>
        <v>0.19840230041516371</v>
      </c>
      <c r="I703" s="32">
        <v>3770</v>
      </c>
      <c r="J703" s="32">
        <f ca="1">IF(ROW()&gt;计算结果!B$18+1,AVERAGE(OFFSET(I703,0,0,-计算结果!B$18,1)),AVERAGE(OFFSET(I703,0,0,-ROW(),1)))</f>
        <v>4815.1272727272726</v>
      </c>
      <c r="K703" t="str">
        <f ca="1">IF(计算结果!B$20=1,IF(I703&gt;J703,"买","卖"),IF(计算结果!B$20=2,IF(ROW()&gt;计算结果!B$19+1,IF(AND(I703&gt;OFFSET(I703,-计算结果!B$19,0,1,1),'000300'!E703&lt;OFFSET('000300'!E703,-计算结果!B$19,0,1,1)),"买",IF(AND(I703&lt;OFFSET(I703,-计算结果!B$19,0,1,1),'000300'!E703&gt;OFFSET('000300'!E703,-计算结果!B$19,0,1,1)),"卖",K702)),"买"),""))</f>
        <v>买</v>
      </c>
      <c r="L703" s="4" t="str">
        <f t="shared" ca="1" si="31"/>
        <v/>
      </c>
      <c r="M703" s="3">
        <f ca="1">IF(K702="买",E703/E702-1,0)-IF(L703=1,计算结果!B$17,0)</f>
        <v>-1.8526774553757508E-2</v>
      </c>
      <c r="N703" s="2">
        <f t="shared" ca="1" si="32"/>
        <v>3.0066832558270122</v>
      </c>
      <c r="O703" s="3">
        <f ca="1">1-N703/MAX(N$2:N703)</f>
        <v>7.0665446267590859E-2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30"/>
        <v>-1.3245173683707701E-2</v>
      </c>
      <c r="H704" s="3">
        <f>1-E704/MAX(E$2:E704)</f>
        <v>0.20901960117062546</v>
      </c>
      <c r="I704" s="32">
        <v>3755</v>
      </c>
      <c r="J704" s="32">
        <f ca="1">IF(ROW()&gt;计算结果!B$18+1,AVERAGE(OFFSET(I704,0,0,-计算结果!B$18,1)),AVERAGE(OFFSET(I704,0,0,-ROW(),1)))</f>
        <v>4785.7636363636366</v>
      </c>
      <c r="K704" t="str">
        <f ca="1">IF(计算结果!B$20=1,IF(I704&gt;J704,"买","卖"),IF(计算结果!B$20=2,IF(ROW()&gt;计算结果!B$19+1,IF(AND(I704&gt;OFFSET(I704,-计算结果!B$19,0,1,1),'000300'!E704&lt;OFFSET('000300'!E704,-计算结果!B$19,0,1,1)),"买",IF(AND(I704&lt;OFFSET(I704,-计算结果!B$19,0,1,1),'000300'!E704&gt;OFFSET('000300'!E704,-计算结果!B$19,0,1,1)),"卖",K703)),"买"),""))</f>
        <v>买</v>
      </c>
      <c r="L704" s="4" t="str">
        <f t="shared" ca="1" si="31"/>
        <v/>
      </c>
      <c r="M704" s="3">
        <f ca="1">IF(K703="买",E704/E703-1,0)-IF(L704=1,计算结果!B$17,0)</f>
        <v>-1.3245173683707701E-2</v>
      </c>
      <c r="N704" s="2">
        <f t="shared" ca="1" si="32"/>
        <v>2.9668592138916878</v>
      </c>
      <c r="O704" s="3">
        <f ca="1">1-N704/MAX(N$2:N704)</f>
        <v>8.2974643842047557E-2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30"/>
        <v>4.1585372411938604E-2</v>
      </c>
      <c r="H705" s="3">
        <f>1-E705/MAX(E$2:E705)</f>
        <v>0.17612638671476211</v>
      </c>
      <c r="I705" s="32">
        <v>4510</v>
      </c>
      <c r="J705" s="32">
        <f ca="1">IF(ROW()&gt;计算结果!B$18+1,AVERAGE(OFFSET(I705,0,0,-计算结果!B$18,1)),AVERAGE(OFFSET(I705,0,0,-ROW(),1)))</f>
        <v>4766.5818181818186</v>
      </c>
      <c r="K705" t="str">
        <f ca="1">IF(计算结果!B$20=1,IF(I705&gt;J705,"买","卖"),IF(计算结果!B$20=2,IF(ROW()&gt;计算结果!B$19+1,IF(AND(I705&gt;OFFSET(I705,-计算结果!B$19,0,1,1),'000300'!E705&lt;OFFSET('000300'!E705,-计算结果!B$19,0,1,1)),"买",IF(AND(I705&lt;OFFSET(I705,-计算结果!B$19,0,1,1),'000300'!E705&gt;OFFSET('000300'!E705,-计算结果!B$19,0,1,1)),"卖",K704)),"买"),""))</f>
        <v>买</v>
      </c>
      <c r="L705" s="4" t="str">
        <f t="shared" ca="1" si="31"/>
        <v/>
      </c>
      <c r="M705" s="3">
        <f ca="1">IF(K704="买",E705/E704-1,0)-IF(L705=1,计算结果!B$17,0)</f>
        <v>4.1585372411938604E-2</v>
      </c>
      <c r="N705" s="2">
        <f t="shared" ca="1" si="32"/>
        <v>3.0902371591951652</v>
      </c>
      <c r="O705" s="3">
        <f ca="1">1-N705/MAX(N$2:N705)</f>
        <v>4.4839802895028424E-2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30"/>
        <v>-2.1614722628958249E-2</v>
      </c>
      <c r="H706" s="3">
        <f>1-E706/MAX(E$2:E706)</f>
        <v>0.19393418634724013</v>
      </c>
      <c r="I706" s="32">
        <v>4070</v>
      </c>
      <c r="J706" s="32">
        <f ca="1">IF(ROW()&gt;计算结果!B$18+1,AVERAGE(OFFSET(I706,0,0,-计算结果!B$18,1)),AVERAGE(OFFSET(I706,0,0,-ROW(),1)))</f>
        <v>4748.272727272727</v>
      </c>
      <c r="K706" t="str">
        <f ca="1">IF(计算结果!B$20=1,IF(I706&gt;J706,"买","卖"),IF(计算结果!B$20=2,IF(ROW()&gt;计算结果!B$19+1,IF(AND(I706&gt;OFFSET(I706,-计算结果!B$19,0,1,1),'000300'!E706&lt;OFFSET('000300'!E706,-计算结果!B$19,0,1,1)),"买",IF(AND(I706&lt;OFFSET(I706,-计算结果!B$19,0,1,1),'000300'!E706&gt;OFFSET('000300'!E706,-计算结果!B$19,0,1,1)),"卖",K705)),"买"),""))</f>
        <v>买</v>
      </c>
      <c r="L706" s="4" t="str">
        <f t="shared" ca="1" si="31"/>
        <v/>
      </c>
      <c r="M706" s="3">
        <f ca="1">IF(K705="买",E706/E705-1,0)-IF(L706=1,计算结果!B$17,0)</f>
        <v>-2.1614722628958249E-2</v>
      </c>
      <c r="N706" s="2">
        <f t="shared" ca="1" si="32"/>
        <v>3.023442540141462</v>
      </c>
      <c r="O706" s="3">
        <f ca="1">1-N706/MAX(N$2:N706)</f>
        <v>6.5485325621673418E-2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2">
        <v>4461</v>
      </c>
      <c r="J707" s="32">
        <f ca="1">IF(ROW()&gt;计算结果!B$18+1,AVERAGE(OFFSET(I707,0,0,-计算结果!B$18,1)),AVERAGE(OFFSET(I707,0,0,-ROW(),1)))</f>
        <v>4729.3454545454542</v>
      </c>
      <c r="K707" t="str">
        <f ca="1">IF(计算结果!B$20=1,IF(I707&gt;J707,"买","卖"),IF(计算结果!B$20=2,IF(ROW()&gt;计算结果!B$19+1,IF(AND(I707&gt;OFFSET(I707,-计算结果!B$19,0,1,1),'000300'!E707&lt;OFFSET('000300'!E707,-计算结果!B$19,0,1,1)),"买",IF(AND(I707&lt;OFFSET(I707,-计算结果!B$19,0,1,1),'000300'!E707&gt;OFFSET('000300'!E707,-计算结果!B$19,0,1,1)),"卖",K706)),"买"),""))</f>
        <v>买</v>
      </c>
      <c r="L707" s="4" t="str">
        <f t="shared" ca="1" si="31"/>
        <v/>
      </c>
      <c r="M707" s="3">
        <f ca="1">IF(K706="买",E707/E706-1,0)-IF(L707=1,计算结果!B$17,0)</f>
        <v>7.4428854585100179E-3</v>
      </c>
      <c r="N707" s="2">
        <f t="shared" ca="1" si="32"/>
        <v>3.0459456766581217</v>
      </c>
      <c r="O707" s="3">
        <f ca="1">1-N707/MAX(N$2:N707)</f>
        <v>5.8529839940978712E-2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33"/>
        <v>1.1846618349896421E-2</v>
      </c>
      <c r="H708" s="3">
        <f>1-E708/MAX(E$2:E708)</f>
        <v>0.17831450350507039</v>
      </c>
      <c r="I708" s="32">
        <v>4596</v>
      </c>
      <c r="J708" s="32">
        <f ca="1">IF(ROW()&gt;计算结果!B$18+1,AVERAGE(OFFSET(I708,0,0,-计算结果!B$18,1)),AVERAGE(OFFSET(I708,0,0,-ROW(),1)))</f>
        <v>4726.4727272727268</v>
      </c>
      <c r="K708" t="str">
        <f ca="1">IF(计算结果!B$20=1,IF(I708&gt;J708,"买","卖"),IF(计算结果!B$20=2,IF(ROW()&gt;计算结果!B$19+1,IF(AND(I708&gt;OFFSET(I708,-计算结果!B$19,0,1,1),'000300'!E708&lt;OFFSET('000300'!E708,-计算结果!B$19,0,1,1)),"买",IF(AND(I708&lt;OFFSET(I708,-计算结果!B$19,0,1,1),'000300'!E708&gt;OFFSET('000300'!E708,-计算结果!B$19,0,1,1)),"卖",K707)),"买"),""))</f>
        <v>买</v>
      </c>
      <c r="L708" s="4" t="str">
        <f t="shared" ref="L708:L771" ca="1" si="34">IF(K707&lt;&gt;K708,1,"")</f>
        <v/>
      </c>
      <c r="M708" s="3">
        <f ca="1">IF(K707="买",E708/E707-1,0)-IF(L708=1,计算结果!B$17,0)</f>
        <v>1.1846618349896421E-2</v>
      </c>
      <c r="N708" s="2">
        <f t="shared" ref="N708:N771" ca="1" si="35">IFERROR(N707*(1+M708),N707)</f>
        <v>3.0820298326040074</v>
      </c>
      <c r="O708" s="3">
        <f ca="1">1-N708/MAX(N$2:N708)</f>
        <v>4.7376602266943624E-2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33"/>
        <v>2.8315190269215806E-2</v>
      </c>
      <c r="H709" s="3">
        <f>1-E709/MAX(E$2:E709)</f>
        <v>0.15504832233036137</v>
      </c>
      <c r="I709" s="32">
        <v>5284</v>
      </c>
      <c r="J709" s="32">
        <f ca="1">IF(ROW()&gt;计算结果!B$18+1,AVERAGE(OFFSET(I709,0,0,-计算结果!B$18,1)),AVERAGE(OFFSET(I709,0,0,-ROW(),1)))</f>
        <v>4732.6000000000004</v>
      </c>
      <c r="K709" t="str">
        <f ca="1">IF(计算结果!B$20=1,IF(I709&gt;J709,"买","卖"),IF(计算结果!B$20=2,IF(ROW()&gt;计算结果!B$19+1,IF(AND(I709&gt;OFFSET(I709,-计算结果!B$19,0,1,1),'000300'!E709&lt;OFFSET('000300'!E709,-计算结果!B$19,0,1,1)),"买",IF(AND(I709&lt;OFFSET(I709,-计算结果!B$19,0,1,1),'000300'!E709&gt;OFFSET('000300'!E709,-计算结果!B$19,0,1,1)),"卖",K708)),"买"),""))</f>
        <v>买</v>
      </c>
      <c r="L709" s="4" t="str">
        <f t="shared" ca="1" si="34"/>
        <v/>
      </c>
      <c r="M709" s="3">
        <f ca="1">IF(K708="买",E709/E708-1,0)-IF(L709=1,计算结果!B$17,0)</f>
        <v>2.8315190269215806E-2</v>
      </c>
      <c r="N709" s="2">
        <f t="shared" ca="1" si="35"/>
        <v>3.1692980937295894</v>
      </c>
      <c r="O709" s="3">
        <f ca="1">1-N709/MAX(N$2:N709)</f>
        <v>2.0402889505225175E-2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33"/>
        <v>1.0290075413568189E-3</v>
      </c>
      <c r="H710" s="3">
        <f>1-E710/MAX(E$2:E710)</f>
        <v>0.1541788606819573</v>
      </c>
      <c r="I710" s="32">
        <v>5406</v>
      </c>
      <c r="J710" s="32">
        <f ca="1">IF(ROW()&gt;计算结果!B$18+1,AVERAGE(OFFSET(I710,0,0,-计算结果!B$18,1)),AVERAGE(OFFSET(I710,0,0,-ROW(),1)))</f>
        <v>4732</v>
      </c>
      <c r="K710" t="str">
        <f ca="1">IF(计算结果!B$20=1,IF(I710&gt;J710,"买","卖"),IF(计算结果!B$20=2,IF(ROW()&gt;计算结果!B$19+1,IF(AND(I710&gt;OFFSET(I710,-计算结果!B$19,0,1,1),'000300'!E710&lt;OFFSET('000300'!E710,-计算结果!B$19,0,1,1)),"买",IF(AND(I710&lt;OFFSET(I710,-计算结果!B$19,0,1,1),'000300'!E710&gt;OFFSET('000300'!E710,-计算结果!B$19,0,1,1)),"卖",K709)),"买"),""))</f>
        <v>买</v>
      </c>
      <c r="L710" s="4" t="str">
        <f t="shared" ca="1" si="34"/>
        <v/>
      </c>
      <c r="M710" s="3">
        <f ca="1">IF(K709="买",E710/E709-1,0)-IF(L710=1,计算结果!B$17,0)</f>
        <v>1.0290075413568189E-3</v>
      </c>
      <c r="N710" s="2">
        <f t="shared" ca="1" si="35"/>
        <v>3.1725593253688449</v>
      </c>
      <c r="O710" s="3">
        <f ca="1">1-N710/MAX(N$2:N710)</f>
        <v>1.939487669103479E-2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33"/>
        <v>1.4139841402035058E-2</v>
      </c>
      <c r="H711" s="3">
        <f>1-E711/MAX(E$2:E711)</f>
        <v>0.1422190839175117</v>
      </c>
      <c r="I711" s="32">
        <v>6083</v>
      </c>
      <c r="J711" s="32">
        <f ca="1">IF(ROW()&gt;计算结果!B$18+1,AVERAGE(OFFSET(I711,0,0,-计算结果!B$18,1)),AVERAGE(OFFSET(I711,0,0,-ROW(),1)))</f>
        <v>4738.5636363636368</v>
      </c>
      <c r="K711" t="str">
        <f ca="1">IF(计算结果!B$20=1,IF(I711&gt;J711,"买","卖"),IF(计算结果!B$20=2,IF(ROW()&gt;计算结果!B$19+1,IF(AND(I711&gt;OFFSET(I711,-计算结果!B$19,0,1,1),'000300'!E711&lt;OFFSET('000300'!E711,-计算结果!B$19,0,1,1)),"买",IF(AND(I711&lt;OFFSET(I711,-计算结果!B$19,0,1,1),'000300'!E711&gt;OFFSET('000300'!E711,-计算结果!B$19,0,1,1)),"卖",K710)),"买"),""))</f>
        <v>买</v>
      </c>
      <c r="L711" s="4" t="str">
        <f t="shared" ca="1" si="34"/>
        <v/>
      </c>
      <c r="M711" s="3">
        <f ca="1">IF(K710="买",E711/E710-1,0)-IF(L711=1,计算结果!B$17,0)</f>
        <v>1.4139841402035058E-2</v>
      </c>
      <c r="N711" s="2">
        <f t="shared" ca="1" si="35"/>
        <v>3.2174188110681077</v>
      </c>
      <c r="O711" s="3">
        <f ca="1">1-N711/MAX(N$2:N711)</f>
        <v>5.5292757694229699E-3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33"/>
        <v>1.8290735616451892E-2</v>
      </c>
      <c r="H712" s="3">
        <f>1-E712/MAX(E$2:E712)</f>
        <v>0.12652963996460886</v>
      </c>
      <c r="I712" s="32">
        <v>6826</v>
      </c>
      <c r="J712" s="32">
        <f ca="1">IF(ROW()&gt;计算结果!B$18+1,AVERAGE(OFFSET(I712,0,0,-计算结果!B$18,1)),AVERAGE(OFFSET(I712,0,0,-ROW(),1)))</f>
        <v>4747.8909090909092</v>
      </c>
      <c r="K712" t="str">
        <f ca="1">IF(计算结果!B$20=1,IF(I712&gt;J712,"买","卖"),IF(计算结果!B$20=2,IF(ROW()&gt;计算结果!B$19+1,IF(AND(I712&gt;OFFSET(I712,-计算结果!B$19,0,1,1),'000300'!E712&lt;OFFSET('000300'!E712,-计算结果!B$19,0,1,1)),"买",IF(AND(I712&lt;OFFSET(I712,-计算结果!B$19,0,1,1),'000300'!E712&gt;OFFSET('000300'!E712,-计算结果!B$19,0,1,1)),"卖",K711)),"买"),""))</f>
        <v>买</v>
      </c>
      <c r="L712" s="4" t="str">
        <f t="shared" ca="1" si="34"/>
        <v/>
      </c>
      <c r="M712" s="3">
        <f ca="1">IF(K711="买",E712/E711-1,0)-IF(L712=1,计算结果!B$17,0)</f>
        <v>1.8290735616451892E-2</v>
      </c>
      <c r="N712" s="2">
        <f t="shared" ca="1" si="35"/>
        <v>3.2762677679087533</v>
      </c>
      <c r="O712" s="3">
        <f ca="1">1-N712/MAX(N$2:N712)</f>
        <v>0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33"/>
        <v>1.2544900614777088E-3</v>
      </c>
      <c r="H713" s="3">
        <f>1-E713/MAX(E$2:E713)</f>
        <v>0.12543388007894918</v>
      </c>
      <c r="I713" s="32">
        <v>7160</v>
      </c>
      <c r="J713" s="32">
        <f ca="1">IF(ROW()&gt;计算结果!B$18+1,AVERAGE(OFFSET(I713,0,0,-计算结果!B$18,1)),AVERAGE(OFFSET(I713,0,0,-ROW(),1)))</f>
        <v>4763.818181818182</v>
      </c>
      <c r="K713" t="str">
        <f ca="1">IF(计算结果!B$20=1,IF(I713&gt;J713,"买","卖"),IF(计算结果!B$20=2,IF(ROW()&gt;计算结果!B$19+1,IF(AND(I713&gt;OFFSET(I713,-计算结果!B$19,0,1,1),'000300'!E713&lt;OFFSET('000300'!E713,-计算结果!B$19,0,1,1)),"买",IF(AND(I713&lt;OFFSET(I713,-计算结果!B$19,0,1,1),'000300'!E713&gt;OFFSET('000300'!E713,-计算结果!B$19,0,1,1)),"卖",K712)),"买"),""))</f>
        <v>买</v>
      </c>
      <c r="L713" s="4" t="str">
        <f t="shared" ca="1" si="34"/>
        <v/>
      </c>
      <c r="M713" s="3">
        <f ca="1">IF(K712="买",E713/E712-1,0)-IF(L713=1,计算结果!B$17,0)</f>
        <v>1.2544900614777088E-3</v>
      </c>
      <c r="N713" s="2">
        <f t="shared" ca="1" si="35"/>
        <v>3.2803778132623345</v>
      </c>
      <c r="O713" s="3">
        <f ca="1">1-N713/MAX(N$2:N713)</f>
        <v>0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33"/>
        <v>-1.218093385214003E-2</v>
      </c>
      <c r="H714" s="3">
        <f>1-E714/MAX(E$2:E714)</f>
        <v>0.13608691213503021</v>
      </c>
      <c r="I714" s="32">
        <v>7244</v>
      </c>
      <c r="J714" s="32">
        <f ca="1">IF(ROW()&gt;计算结果!B$18+1,AVERAGE(OFFSET(I714,0,0,-计算结果!B$18,1)),AVERAGE(OFFSET(I714,0,0,-ROW(),1)))</f>
        <v>4787.7454545454548</v>
      </c>
      <c r="K714" t="str">
        <f ca="1">IF(计算结果!B$20=1,IF(I714&gt;J714,"买","卖"),IF(计算结果!B$20=2,IF(ROW()&gt;计算结果!B$19+1,IF(AND(I714&gt;OFFSET(I714,-计算结果!B$19,0,1,1),'000300'!E714&lt;OFFSET('000300'!E714,-计算结果!B$19,0,1,1)),"买",IF(AND(I714&lt;OFFSET(I714,-计算结果!B$19,0,1,1),'000300'!E714&gt;OFFSET('000300'!E714,-计算结果!B$19,0,1,1)),"卖",K713)),"买"),""))</f>
        <v>买</v>
      </c>
      <c r="L714" s="4" t="str">
        <f t="shared" ca="1" si="34"/>
        <v/>
      </c>
      <c r="M714" s="3">
        <f ca="1">IF(K713="买",E714/E713-1,0)-IF(L714=1,计算结果!B$17,0)</f>
        <v>-1.218093385214003E-2</v>
      </c>
      <c r="N714" s="2">
        <f t="shared" ca="1" si="35"/>
        <v>3.2404197481089581</v>
      </c>
      <c r="O714" s="3">
        <f ca="1">1-N714/MAX(N$2:N714)</f>
        <v>1.218093385214003E-2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33"/>
        <v>-3.8029381237210447E-2</v>
      </c>
      <c r="H715" s="3">
        <f>1-E715/MAX(E$2:E715)</f>
        <v>0.16894099230926285</v>
      </c>
      <c r="I715" s="32">
        <v>6583</v>
      </c>
      <c r="J715" s="32">
        <f ca="1">IF(ROW()&gt;计算结果!B$18+1,AVERAGE(OFFSET(I715,0,0,-计算结果!B$18,1)),AVERAGE(OFFSET(I715,0,0,-ROW(),1)))</f>
        <v>4794.5818181818186</v>
      </c>
      <c r="K715" t="str">
        <f ca="1">IF(计算结果!B$20=1,IF(I715&gt;J715,"买","卖"),IF(计算结果!B$20=2,IF(ROW()&gt;计算结果!B$19+1,IF(AND(I715&gt;OFFSET(I715,-计算结果!B$19,0,1,1),'000300'!E715&lt;OFFSET('000300'!E715,-计算结果!B$19,0,1,1)),"买",IF(AND(I715&lt;OFFSET(I715,-计算结果!B$19,0,1,1),'000300'!E715&gt;OFFSET('000300'!E715,-计算结果!B$19,0,1,1)),"卖",K714)),"买"),""))</f>
        <v>买</v>
      </c>
      <c r="L715" s="4" t="str">
        <f t="shared" ca="1" si="34"/>
        <v/>
      </c>
      <c r="M715" s="3">
        <f ca="1">IF(K714="买",E715/E714-1,0)-IF(L715=1,计算结果!B$17,0)</f>
        <v>-3.8029381237210447E-2</v>
      </c>
      <c r="N715" s="2">
        <f t="shared" ca="1" si="35"/>
        <v>3.1171885901395369</v>
      </c>
      <c r="O715" s="3">
        <f ca="1">1-N715/MAX(N$2:N715)</f>
        <v>4.9747081712062324E-2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33"/>
        <v>1.9112257641831887E-2</v>
      </c>
      <c r="H716" s="3">
        <f>1-E716/MAX(E$2:E716)</f>
        <v>0.15305757843871237</v>
      </c>
      <c r="I716" s="32">
        <v>7237</v>
      </c>
      <c r="J716" s="32">
        <f ca="1">IF(ROW()&gt;计算结果!B$18+1,AVERAGE(OFFSET(I716,0,0,-计算结果!B$18,1)),AVERAGE(OFFSET(I716,0,0,-ROW(),1)))</f>
        <v>4819.5636363636368</v>
      </c>
      <c r="K716" t="str">
        <f ca="1">IF(计算结果!B$20=1,IF(I716&gt;J716,"买","卖"),IF(计算结果!B$20=2,IF(ROW()&gt;计算结果!B$19+1,IF(AND(I716&gt;OFFSET(I716,-计算结果!B$19,0,1,1),'000300'!E716&lt;OFFSET('000300'!E716,-计算结果!B$19,0,1,1)),"买",IF(AND(I716&lt;OFFSET(I716,-计算结果!B$19,0,1,1),'000300'!E716&gt;OFFSET('000300'!E716,-计算结果!B$19,0,1,1)),"卖",K715)),"买"),""))</f>
        <v>买</v>
      </c>
      <c r="L716" s="4" t="str">
        <f t="shared" ca="1" si="34"/>
        <v/>
      </c>
      <c r="M716" s="3">
        <f ca="1">IF(K715="买",E716/E715-1,0)-IF(L716=1,计算结果!B$17,0)</f>
        <v>1.9112257641831887E-2</v>
      </c>
      <c r="N716" s="2">
        <f t="shared" ca="1" si="35"/>
        <v>3.1767651015924625</v>
      </c>
      <c r="O716" s="3">
        <f ca="1">1-N716/MAX(N$2:N716)</f>
        <v>3.1585603112840532E-2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33"/>
        <v>-2.4180084979859906E-2</v>
      </c>
      <c r="H717" s="3">
        <f>1-E717/MAX(E$2:E717)</f>
        <v>0.17353671816511262</v>
      </c>
      <c r="I717" s="32">
        <v>7323</v>
      </c>
      <c r="J717" s="32">
        <f ca="1">IF(ROW()&gt;计算结果!B$18+1,AVERAGE(OFFSET(I717,0,0,-计算结果!B$18,1)),AVERAGE(OFFSET(I717,0,0,-ROW(),1)))</f>
        <v>4846.5818181818186</v>
      </c>
      <c r="K717" t="str">
        <f ca="1">IF(计算结果!B$20=1,IF(I717&gt;J717,"买","卖"),IF(计算结果!B$20=2,IF(ROW()&gt;计算结果!B$19+1,IF(AND(I717&gt;OFFSET(I717,-计算结果!B$19,0,1,1),'000300'!E717&lt;OFFSET('000300'!E717,-计算结果!B$19,0,1,1)),"买",IF(AND(I717&lt;OFFSET(I717,-计算结果!B$19,0,1,1),'000300'!E717&gt;OFFSET('000300'!E717,-计算结果!B$19,0,1,1)),"卖",K716)),"买"),""))</f>
        <v>买</v>
      </c>
      <c r="L717" s="4" t="str">
        <f t="shared" ca="1" si="34"/>
        <v/>
      </c>
      <c r="M717" s="3">
        <f ca="1">IF(K716="买",E717/E716-1,0)-IF(L717=1,计算结果!B$17,0)</f>
        <v>-2.4180084979859906E-2</v>
      </c>
      <c r="N717" s="2">
        <f t="shared" ca="1" si="35"/>
        <v>3.0999506514749036</v>
      </c>
      <c r="O717" s="3">
        <f ca="1">1-N717/MAX(N$2:N717)</f>
        <v>5.5001945525291807E-2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33"/>
        <v>-5.636888058979439E-3</v>
      </c>
      <c r="H718" s="3">
        <f>1-E718/MAX(E$2:E718)</f>
        <v>0.17819539916967264</v>
      </c>
      <c r="I718" s="32">
        <v>7065</v>
      </c>
      <c r="J718" s="32">
        <f ca="1">IF(ROW()&gt;计算结果!B$18+1,AVERAGE(OFFSET(I718,0,0,-计算结果!B$18,1)),AVERAGE(OFFSET(I718,0,0,-ROW(),1)))</f>
        <v>4872.545454545455</v>
      </c>
      <c r="K718" t="str">
        <f ca="1">IF(计算结果!B$20=1,IF(I718&gt;J718,"买","卖"),IF(计算结果!B$20=2,IF(ROW()&gt;计算结果!B$19+1,IF(AND(I718&gt;OFFSET(I718,-计算结果!B$19,0,1,1),'000300'!E718&lt;OFFSET('000300'!E718,-计算结果!B$19,0,1,1)),"买",IF(AND(I718&lt;OFFSET(I718,-计算结果!B$19,0,1,1),'000300'!E718&gt;OFFSET('000300'!E718,-计算结果!B$19,0,1,1)),"卖",K717)),"买"),""))</f>
        <v>买</v>
      </c>
      <c r="L718" s="4" t="str">
        <f t="shared" ca="1" si="34"/>
        <v/>
      </c>
      <c r="M718" s="3">
        <f ca="1">IF(K717="买",E718/E717-1,0)-IF(L718=1,计算结果!B$17,0)</f>
        <v>-5.636888058979439E-3</v>
      </c>
      <c r="N718" s="2">
        <f t="shared" ca="1" si="35"/>
        <v>3.0824765766641793</v>
      </c>
      <c r="O718" s="3">
        <f ca="1">1-N718/MAX(N$2:N718)</f>
        <v>6.0328793774319101E-2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33"/>
        <v>2.4095687083196093E-2</v>
      </c>
      <c r="H719" s="3">
        <f>1-E719/MAX(E$2:E719)</f>
        <v>0.15839345266453408</v>
      </c>
      <c r="I719" s="32">
        <v>7818</v>
      </c>
      <c r="J719" s="32">
        <f ca="1">IF(ROW()&gt;计算结果!B$18+1,AVERAGE(OFFSET(I719,0,0,-计算结果!B$18,1)),AVERAGE(OFFSET(I719,0,0,-ROW(),1)))</f>
        <v>4917.8</v>
      </c>
      <c r="K719" t="str">
        <f ca="1">IF(计算结果!B$20=1,IF(I719&gt;J719,"买","卖"),IF(计算结果!B$20=2,IF(ROW()&gt;计算结果!B$19+1,IF(AND(I719&gt;OFFSET(I719,-计算结果!B$19,0,1,1),'000300'!E719&lt;OFFSET('000300'!E719,-计算结果!B$19,0,1,1)),"买",IF(AND(I719&lt;OFFSET(I719,-计算结果!B$19,0,1,1),'000300'!E719&gt;OFFSET('000300'!E719,-计算结果!B$19,0,1,1)),"卖",K718)),"买"),""))</f>
        <v>买</v>
      </c>
      <c r="L719" s="4" t="str">
        <f t="shared" ca="1" si="34"/>
        <v/>
      </c>
      <c r="M719" s="3">
        <f ca="1">IF(K718="买",E719/E718-1,0)-IF(L719=1,计算结果!B$17,0)</f>
        <v>2.4095687083196093E-2</v>
      </c>
      <c r="N719" s="2">
        <f t="shared" ca="1" si="35"/>
        <v>3.1567509676967607</v>
      </c>
      <c r="O719" s="3">
        <f ca="1">1-N719/MAX(N$2:N719)</f>
        <v>3.7686770428015715E-2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33"/>
        <v>1.8377410139720718E-2</v>
      </c>
      <c r="H720" s="3">
        <f>1-E720/MAX(E$2:E720)</f>
        <v>0.14292690396787588</v>
      </c>
      <c r="I720" s="32">
        <v>8315</v>
      </c>
      <c r="J720" s="32">
        <f ca="1">IF(ROW()&gt;计算结果!B$18+1,AVERAGE(OFFSET(I720,0,0,-计算结果!B$18,1)),AVERAGE(OFFSET(I720,0,0,-ROW(),1)))</f>
        <v>4965.5818181818186</v>
      </c>
      <c r="K720" t="str">
        <f ca="1">IF(计算结果!B$20=1,IF(I720&gt;J720,"买","卖"),IF(计算结果!B$20=2,IF(ROW()&gt;计算结果!B$19+1,IF(AND(I720&gt;OFFSET(I720,-计算结果!B$19,0,1,1),'000300'!E720&lt;OFFSET('000300'!E720,-计算结果!B$19,0,1,1)),"买",IF(AND(I720&lt;OFFSET(I720,-计算结果!B$19,0,1,1),'000300'!E720&gt;OFFSET('000300'!E720,-计算结果!B$19,0,1,1)),"卖",K719)),"买"),""))</f>
        <v>买</v>
      </c>
      <c r="L720" s="4" t="str">
        <f t="shared" ca="1" si="34"/>
        <v/>
      </c>
      <c r="M720" s="3">
        <f ca="1">IF(K719="买",E720/E719-1,0)-IF(L720=1,计算结果!B$17,0)</f>
        <v>1.8377410139720718E-2</v>
      </c>
      <c r="N720" s="2">
        <f t="shared" ca="1" si="35"/>
        <v>3.2147638749390843</v>
      </c>
      <c r="O720" s="3">
        <f ca="1">1-N720/MAX(N$2:N720)</f>
        <v>2.0001945525292109E-2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33"/>
        <v>1.2836521949737945E-2</v>
      </c>
      <c r="H721" s="3">
        <f>1-E721/MAX(E$2:E721)</f>
        <v>0.13192506635812962</v>
      </c>
      <c r="I721" s="32">
        <v>8924</v>
      </c>
      <c r="J721" s="32">
        <f ca="1">IF(ROW()&gt;计算结果!B$18+1,AVERAGE(OFFSET(I721,0,0,-计算结果!B$18,1)),AVERAGE(OFFSET(I721,0,0,-ROW(),1)))</f>
        <v>5011.3454545454542</v>
      </c>
      <c r="K721" t="str">
        <f ca="1">IF(计算结果!B$20=1,IF(I721&gt;J721,"买","卖"),IF(计算结果!B$20=2,IF(ROW()&gt;计算结果!B$19+1,IF(AND(I721&gt;OFFSET(I721,-计算结果!B$19,0,1,1),'000300'!E721&lt;OFFSET('000300'!E721,-计算结果!B$19,0,1,1)),"买",IF(AND(I721&lt;OFFSET(I721,-计算结果!B$19,0,1,1),'000300'!E721&gt;OFFSET('000300'!E721,-计算结果!B$19,0,1,1)),"卖",K720)),"买"),""))</f>
        <v>买</v>
      </c>
      <c r="L721" s="4" t="str">
        <f t="shared" ca="1" si="34"/>
        <v/>
      </c>
      <c r="M721" s="3">
        <f ca="1">IF(K720="买",E721/E720-1,0)-IF(L721=1,计算结果!B$17,0)</f>
        <v>1.2836521949737945E-2</v>
      </c>
      <c r="N721" s="2">
        <f t="shared" ca="1" si="35"/>
        <v>3.2560302619829646</v>
      </c>
      <c r="O721" s="3">
        <f ca="1">1-N721/MAX(N$2:N721)</f>
        <v>7.4221789883269773E-3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33"/>
        <v>2.063565177337634E-2</v>
      </c>
      <c r="H722" s="3">
        <f>1-E722/MAX(E$2:E722)</f>
        <v>0.11401177431429932</v>
      </c>
      <c r="I722" s="32">
        <v>9499</v>
      </c>
      <c r="J722" s="32">
        <f ca="1">IF(ROW()&gt;计算结果!B$18+1,AVERAGE(OFFSET(I722,0,0,-计算结果!B$18,1)),AVERAGE(OFFSET(I722,0,0,-ROW(),1)))</f>
        <v>5070.727272727273</v>
      </c>
      <c r="K722" t="str">
        <f ca="1">IF(计算结果!B$20=1,IF(I722&gt;J722,"买","卖"),IF(计算结果!B$20=2,IF(ROW()&gt;计算结果!B$19+1,IF(AND(I722&gt;OFFSET(I722,-计算结果!B$19,0,1,1),'000300'!E722&lt;OFFSET('000300'!E722,-计算结果!B$19,0,1,1)),"买",IF(AND(I722&lt;OFFSET(I722,-计算结果!B$19,0,1,1),'000300'!E722&gt;OFFSET('000300'!E722,-计算结果!B$19,0,1,1)),"卖",K721)),"买"),""))</f>
        <v>买</v>
      </c>
      <c r="L722" s="4" t="str">
        <f t="shared" ca="1" si="34"/>
        <v/>
      </c>
      <c r="M722" s="3">
        <f ca="1">IF(K721="买",E722/E721-1,0)-IF(L722=1,计算结果!B$17,0)</f>
        <v>2.063565177337634E-2</v>
      </c>
      <c r="N722" s="2">
        <f t="shared" ca="1" si="35"/>
        <v>3.3232205686328204</v>
      </c>
      <c r="O722" s="3">
        <f ca="1">1-N722/MAX(N$2:N722)</f>
        <v>0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33"/>
        <v>1.8589895009344382E-3</v>
      </c>
      <c r="H723" s="3">
        <f>1-E723/MAX(E$2:E723)</f>
        <v>0.11236473150479809</v>
      </c>
      <c r="I723" s="32">
        <v>9810</v>
      </c>
      <c r="J723" s="32">
        <f ca="1">IF(ROW()&gt;计算结果!B$18+1,AVERAGE(OFFSET(I723,0,0,-计算结果!B$18,1)),AVERAGE(OFFSET(I723,0,0,-ROW(),1)))</f>
        <v>5132.181818181818</v>
      </c>
      <c r="K723" t="str">
        <f ca="1">IF(计算结果!B$20=1,IF(I723&gt;J723,"买","卖"),IF(计算结果!B$20=2,IF(ROW()&gt;计算结果!B$19+1,IF(AND(I723&gt;OFFSET(I723,-计算结果!B$19,0,1,1),'000300'!E723&lt;OFFSET('000300'!E723,-计算结果!B$19,0,1,1)),"买",IF(AND(I723&lt;OFFSET(I723,-计算结果!B$19,0,1,1),'000300'!E723&gt;OFFSET('000300'!E723,-计算结果!B$19,0,1,1)),"卖",K722)),"买"),""))</f>
        <v>买</v>
      </c>
      <c r="L723" s="4" t="str">
        <f t="shared" ca="1" si="34"/>
        <v/>
      </c>
      <c r="M723" s="3">
        <f ca="1">IF(K722="买",E723/E722-1,0)-IF(L723=1,计算结果!B$17,0)</f>
        <v>1.8589895009344382E-3</v>
      </c>
      <c r="N723" s="2">
        <f t="shared" ca="1" si="35"/>
        <v>3.3293984007791981</v>
      </c>
      <c r="O723" s="3">
        <f ca="1">1-N723/MAX(N$2:N723)</f>
        <v>0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33"/>
        <v>9.243196512811247E-3</v>
      </c>
      <c r="H724" s="3">
        <f>1-E724/MAX(E$2:E724)</f>
        <v>0.10416014428639486</v>
      </c>
      <c r="I724" s="32">
        <v>10444</v>
      </c>
      <c r="J724" s="32">
        <f ca="1">IF(ROW()&gt;计算结果!B$18+1,AVERAGE(OFFSET(I724,0,0,-计算结果!B$18,1)),AVERAGE(OFFSET(I724,0,0,-ROW(),1)))</f>
        <v>5210.3999999999996</v>
      </c>
      <c r="K724" t="str">
        <f ca="1">IF(计算结果!B$20=1,IF(I724&gt;J724,"买","卖"),IF(计算结果!B$20=2,IF(ROW()&gt;计算结果!B$19+1,IF(AND(I724&gt;OFFSET(I724,-计算结果!B$19,0,1,1),'000300'!E724&lt;OFFSET('000300'!E724,-计算结果!B$19,0,1,1)),"买",IF(AND(I724&lt;OFFSET(I724,-计算结果!B$19,0,1,1),'000300'!E724&gt;OFFSET('000300'!E724,-计算结果!B$19,0,1,1)),"卖",K723)),"买"),""))</f>
        <v>买</v>
      </c>
      <c r="L724" s="4" t="str">
        <f t="shared" ca="1" si="34"/>
        <v/>
      </c>
      <c r="M724" s="3">
        <f ca="1">IF(K723="买",E724/E723-1,0)-IF(L724=1,计算结果!B$17,0)</f>
        <v>9.243196512811247E-3</v>
      </c>
      <c r="N724" s="2">
        <f t="shared" ca="1" si="35"/>
        <v>3.3601726844670399</v>
      </c>
      <c r="O724" s="3">
        <f ca="1">1-N724/MAX(N$2:N724)</f>
        <v>0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33"/>
        <v>1.9468075205649304E-2</v>
      </c>
      <c r="H725" s="3">
        <f>1-E725/MAX(E$2:E725)</f>
        <v>8.6719866603144347E-2</v>
      </c>
      <c r="I725" s="32">
        <v>10730</v>
      </c>
      <c r="J725" s="32">
        <f ca="1">IF(ROW()&gt;计算结果!B$18+1,AVERAGE(OFFSET(I725,0,0,-计算结果!B$18,1)),AVERAGE(OFFSET(I725,0,0,-ROW(),1)))</f>
        <v>5301.7090909090912</v>
      </c>
      <c r="K725" t="str">
        <f ca="1">IF(计算结果!B$20=1,IF(I725&gt;J725,"买","卖"),IF(计算结果!B$20=2,IF(ROW()&gt;计算结果!B$19+1,IF(AND(I725&gt;OFFSET(I725,-计算结果!B$19,0,1,1),'000300'!E725&lt;OFFSET('000300'!E725,-计算结果!B$19,0,1,1)),"买",IF(AND(I725&lt;OFFSET(I725,-计算结果!B$19,0,1,1),'000300'!E725&gt;OFFSET('000300'!E725,-计算结果!B$19,0,1,1)),"卖",K724)),"买"),""))</f>
        <v>买</v>
      </c>
      <c r="L725" s="4" t="str">
        <f t="shared" ca="1" si="34"/>
        <v/>
      </c>
      <c r="M725" s="3">
        <f ca="1">IF(K724="买",E725/E724-1,0)-IF(L725=1,计算结果!B$17,0)</f>
        <v>1.9468075205649304E-2</v>
      </c>
      <c r="N725" s="2">
        <f t="shared" ca="1" si="35"/>
        <v>3.4255887789922128</v>
      </c>
      <c r="O725" s="3">
        <f ca="1">1-N725/MAX(N$2:N725)</f>
        <v>0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33"/>
        <v>-5.4512969652706911E-3</v>
      </c>
      <c r="H726" s="3">
        <f>1-E726/MAX(E$2:E726)</f>
        <v>9.1698427822772599E-2</v>
      </c>
      <c r="I726" s="32">
        <v>10504</v>
      </c>
      <c r="J726" s="32">
        <f ca="1">IF(ROW()&gt;计算结果!B$18+1,AVERAGE(OFFSET(I726,0,0,-计算结果!B$18,1)),AVERAGE(OFFSET(I726,0,0,-ROW(),1)))</f>
        <v>5397.818181818182</v>
      </c>
      <c r="K726" t="str">
        <f ca="1">IF(计算结果!B$20=1,IF(I726&gt;J726,"买","卖"),IF(计算结果!B$20=2,IF(ROW()&gt;计算结果!B$19+1,IF(AND(I726&gt;OFFSET(I726,-计算结果!B$19,0,1,1),'000300'!E726&lt;OFFSET('000300'!E726,-计算结果!B$19,0,1,1)),"买",IF(AND(I726&lt;OFFSET(I726,-计算结果!B$19,0,1,1),'000300'!E726&gt;OFFSET('000300'!E726,-计算结果!B$19,0,1,1)),"卖",K725)),"买"),""))</f>
        <v>买</v>
      </c>
      <c r="L726" s="4" t="str">
        <f t="shared" ca="1" si="34"/>
        <v/>
      </c>
      <c r="M726" s="3">
        <f ca="1">IF(K725="买",E726/E725-1,0)-IF(L726=1,计算结果!B$17,0)</f>
        <v>-5.4512969652706911E-3</v>
      </c>
      <c r="N726" s="2">
        <f t="shared" ca="1" si="35"/>
        <v>3.406914877277027</v>
      </c>
      <c r="O726" s="3">
        <f ca="1">1-N726/MAX(N$2:N726)</f>
        <v>5.4512969652708021E-3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33"/>
        <v>8.7725049501055086E-3</v>
      </c>
      <c r="H727" s="3">
        <f>1-E727/MAX(E$2:E727)</f>
        <v>8.3730347784659265E-2</v>
      </c>
      <c r="I727" s="32">
        <v>10971</v>
      </c>
      <c r="J727" s="32">
        <f ca="1">IF(ROW()&gt;计算结果!B$18+1,AVERAGE(OFFSET(I727,0,0,-计算结果!B$18,1)),AVERAGE(OFFSET(I727,0,0,-ROW(),1)))</f>
        <v>5503.4181818181814</v>
      </c>
      <c r="K727" t="str">
        <f ca="1">IF(计算结果!B$20=1,IF(I727&gt;J727,"买","卖"),IF(计算结果!B$20=2,IF(ROW()&gt;计算结果!B$19+1,IF(AND(I727&gt;OFFSET(I727,-计算结果!B$19,0,1,1),'000300'!E727&lt;OFFSET('000300'!E727,-计算结果!B$19,0,1,1)),"买",IF(AND(I727&lt;OFFSET(I727,-计算结果!B$19,0,1,1),'000300'!E727&gt;OFFSET('000300'!E727,-计算结果!B$19,0,1,1)),"卖",K726)),"买"),""))</f>
        <v>买</v>
      </c>
      <c r="L727" s="4" t="str">
        <f t="shared" ca="1" si="34"/>
        <v/>
      </c>
      <c r="M727" s="3">
        <f ca="1">IF(K726="买",E727/E726-1,0)-IF(L727=1,计算结果!B$17,0)</f>
        <v>8.7725049501055086E-3</v>
      </c>
      <c r="N727" s="2">
        <f t="shared" ca="1" si="35"/>
        <v>3.436802054902528</v>
      </c>
      <c r="O727" s="3">
        <f ca="1">1-N727/MAX(N$2:N727)</f>
        <v>0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33"/>
        <v>6.8578113684052422E-3</v>
      </c>
      <c r="H728" s="3">
        <f>1-E728/MAX(E$2:E728)</f>
        <v>7.7446743347172164E-2</v>
      </c>
      <c r="I728" s="32">
        <v>11495</v>
      </c>
      <c r="J728" s="32">
        <f ca="1">IF(ROW()&gt;计算结果!B$18+1,AVERAGE(OFFSET(I728,0,0,-计算结果!B$18,1)),AVERAGE(OFFSET(I728,0,0,-ROW(),1)))</f>
        <v>5613.636363636364</v>
      </c>
      <c r="K728" t="str">
        <f ca="1">IF(计算结果!B$20=1,IF(I728&gt;J728,"买","卖"),IF(计算结果!B$20=2,IF(ROW()&gt;计算结果!B$19+1,IF(AND(I728&gt;OFFSET(I728,-计算结果!B$19,0,1,1),'000300'!E728&lt;OFFSET('000300'!E728,-计算结果!B$19,0,1,1)),"买",IF(AND(I728&lt;OFFSET(I728,-计算结果!B$19,0,1,1),'000300'!E728&gt;OFFSET('000300'!E728,-计算结果!B$19,0,1,1)),"卖",K727)),"买"),""))</f>
        <v>买</v>
      </c>
      <c r="L728" s="4" t="str">
        <f t="shared" ca="1" si="34"/>
        <v/>
      </c>
      <c r="M728" s="3">
        <f ca="1">IF(K727="买",E728/E727-1,0)-IF(L728=1,计算结果!B$17,0)</f>
        <v>6.8578113684052422E-3</v>
      </c>
      <c r="N728" s="2">
        <f t="shared" ca="1" si="35"/>
        <v>3.4603709951055972</v>
      </c>
      <c r="O728" s="3">
        <f ca="1">1-N728/MAX(N$2:N728)</f>
        <v>0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33"/>
        <v>1.1364747151896948E-2</v>
      </c>
      <c r="H729" s="3">
        <f>1-E729/MAX(E$2:E729)</f>
        <v>6.6962158851153641E-2</v>
      </c>
      <c r="I729" s="32">
        <v>11428</v>
      </c>
      <c r="J729" s="32">
        <f ca="1">IF(ROW()&gt;计算结果!B$18+1,AVERAGE(OFFSET(I729,0,0,-计算结果!B$18,1)),AVERAGE(OFFSET(I729,0,0,-ROW(),1)))</f>
        <v>5724.818181818182</v>
      </c>
      <c r="K729" t="str">
        <f ca="1">IF(计算结果!B$20=1,IF(I729&gt;J729,"买","卖"),IF(计算结果!B$20=2,IF(ROW()&gt;计算结果!B$19+1,IF(AND(I729&gt;OFFSET(I729,-计算结果!B$19,0,1,1),'000300'!E729&lt;OFFSET('000300'!E729,-计算结果!B$19,0,1,1)),"买",IF(AND(I729&lt;OFFSET(I729,-计算结果!B$19,0,1,1),'000300'!E729&gt;OFFSET('000300'!E729,-计算结果!B$19,0,1,1)),"卖",K728)),"买"),""))</f>
        <v>买</v>
      </c>
      <c r="L729" s="4" t="str">
        <f t="shared" ca="1" si="34"/>
        <v/>
      </c>
      <c r="M729" s="3">
        <f ca="1">IF(K728="买",E729/E728-1,0)-IF(L729=1,计算结果!B$17,0)</f>
        <v>1.1364747151896948E-2</v>
      </c>
      <c r="N729" s="2">
        <f t="shared" ca="1" si="35"/>
        <v>3.4996972365167305</v>
      </c>
      <c r="O729" s="3">
        <f ca="1">1-N729/MAX(N$2:N729)</f>
        <v>0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33"/>
        <v>1.3301359495956344E-2</v>
      </c>
      <c r="H730" s="3">
        <f>1-E730/MAX(E$2:E730)</f>
        <v>5.4551487102701968E-2</v>
      </c>
      <c r="I730" s="32">
        <v>11428</v>
      </c>
      <c r="J730" s="32">
        <f ca="1">IF(ROW()&gt;计算结果!B$18+1,AVERAGE(OFFSET(I730,0,0,-计算结果!B$18,1)),AVERAGE(OFFSET(I730,0,0,-ROW(),1)))</f>
        <v>5844.5272727272732</v>
      </c>
      <c r="K730" t="str">
        <f ca="1">IF(计算结果!B$20=1,IF(I730&gt;J730,"买","卖"),IF(计算结果!B$20=2,IF(ROW()&gt;计算结果!B$19+1,IF(AND(I730&gt;OFFSET(I730,-计算结果!B$19,0,1,1),'000300'!E730&lt;OFFSET('000300'!E730,-计算结果!B$19,0,1,1)),"买",IF(AND(I730&lt;OFFSET(I730,-计算结果!B$19,0,1,1),'000300'!E730&gt;OFFSET('000300'!E730,-计算结果!B$19,0,1,1)),"卖",K729)),"买"),""))</f>
        <v>买</v>
      </c>
      <c r="L730" s="4" t="str">
        <f t="shared" ca="1" si="34"/>
        <v/>
      </c>
      <c r="M730" s="3">
        <f ca="1">IF(K729="买",E730/E729-1,0)-IF(L730=1,计算结果!B$17,0)</f>
        <v>1.3301359495956344E-2</v>
      </c>
      <c r="N730" s="2">
        <f t="shared" ca="1" si="35"/>
        <v>3.5462479675866443</v>
      </c>
      <c r="O730" s="3">
        <f ca="1">1-N730/MAX(N$2:N730)</f>
        <v>0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33"/>
        <v>-5.1362436314358328E-3</v>
      </c>
      <c r="H731" s="3">
        <f>1-E731/MAX(E$2:E731)</f>
        <v>5.9407541005921161E-2</v>
      </c>
      <c r="I731" s="32">
        <v>10859</v>
      </c>
      <c r="J731" s="32">
        <f ca="1">IF(ROW()&gt;计算结果!B$18+1,AVERAGE(OFFSET(I731,0,0,-计算结果!B$18,1)),AVERAGE(OFFSET(I731,0,0,-ROW(),1)))</f>
        <v>5957.3454545454542</v>
      </c>
      <c r="K731" t="str">
        <f ca="1">IF(计算结果!B$20=1,IF(I731&gt;J731,"买","卖"),IF(计算结果!B$20=2,IF(ROW()&gt;计算结果!B$19+1,IF(AND(I731&gt;OFFSET(I731,-计算结果!B$19,0,1,1),'000300'!E731&lt;OFFSET('000300'!E731,-计算结果!B$19,0,1,1)),"买",IF(AND(I731&lt;OFFSET(I731,-计算结果!B$19,0,1,1),'000300'!E731&gt;OFFSET('000300'!E731,-计算结果!B$19,0,1,1)),"卖",K730)),"买"),""))</f>
        <v>买</v>
      </c>
      <c r="L731" s="4" t="str">
        <f t="shared" ca="1" si="34"/>
        <v/>
      </c>
      <c r="M731" s="3">
        <f ca="1">IF(K730="买",E731/E730-1,0)-IF(L731=1,计算结果!B$17,0)</f>
        <v>-5.1362436314358328E-3</v>
      </c>
      <c r="N731" s="2">
        <f t="shared" ca="1" si="35"/>
        <v>3.528033574047635</v>
      </c>
      <c r="O731" s="3">
        <f ca="1">1-N731/MAX(N$2:N731)</f>
        <v>5.1362436314358328E-3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33"/>
        <v>1.5504563091867762E-2</v>
      </c>
      <c r="H732" s="3">
        <f>1-E732/MAX(E$2:E732)</f>
        <v>4.4824065881712283E-2</v>
      </c>
      <c r="I732" s="32">
        <v>11613</v>
      </c>
      <c r="J732" s="32">
        <f ca="1">IF(ROW()&gt;计算结果!B$18+1,AVERAGE(OFFSET(I732,0,0,-计算结果!B$18,1)),AVERAGE(OFFSET(I732,0,0,-ROW(),1)))</f>
        <v>6092.636363636364</v>
      </c>
      <c r="K732" t="str">
        <f ca="1">IF(计算结果!B$20=1,IF(I732&gt;J732,"买","卖"),IF(计算结果!B$20=2,IF(ROW()&gt;计算结果!B$19+1,IF(AND(I732&gt;OFFSET(I732,-计算结果!B$19,0,1,1),'000300'!E732&lt;OFFSET('000300'!E732,-计算结果!B$19,0,1,1)),"买",IF(AND(I732&lt;OFFSET(I732,-计算结果!B$19,0,1,1),'000300'!E732&gt;OFFSET('000300'!E732,-计算结果!B$19,0,1,1)),"卖",K731)),"买"),""))</f>
        <v>买</v>
      </c>
      <c r="L732" s="4" t="str">
        <f t="shared" ca="1" si="34"/>
        <v/>
      </c>
      <c r="M732" s="3">
        <f ca="1">IF(K731="买",E732/E731-1,0)-IF(L732=1,计算结果!B$17,0)</f>
        <v>1.5504563091867762E-2</v>
      </c>
      <c r="N732" s="2">
        <f t="shared" ca="1" si="35"/>
        <v>3.5827341931866843</v>
      </c>
      <c r="O732" s="3">
        <f ca="1">1-N732/MAX(N$2:N732)</f>
        <v>0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33"/>
        <v>1.0401228410191976E-2</v>
      </c>
      <c r="H733" s="3">
        <f>1-E733/MAX(E$2:E733)</f>
        <v>3.4889062819029482E-2</v>
      </c>
      <c r="I733" s="32">
        <v>11665</v>
      </c>
      <c r="J733" s="32">
        <f ca="1">IF(ROW()&gt;计算结果!B$18+1,AVERAGE(OFFSET(I733,0,0,-计算结果!B$18,1)),AVERAGE(OFFSET(I733,0,0,-ROW(),1)))</f>
        <v>6227.4727272727268</v>
      </c>
      <c r="K733" t="str">
        <f ca="1">IF(计算结果!B$20=1,IF(I733&gt;J733,"买","卖"),IF(计算结果!B$20=2,IF(ROW()&gt;计算结果!B$19+1,IF(AND(I733&gt;OFFSET(I733,-计算结果!B$19,0,1,1),'000300'!E733&lt;OFFSET('000300'!E733,-计算结果!B$19,0,1,1)),"买",IF(AND(I733&lt;OFFSET(I733,-计算结果!B$19,0,1,1),'000300'!E733&gt;OFFSET('000300'!E733,-计算结果!B$19,0,1,1)),"卖",K732)),"买"),""))</f>
        <v>买</v>
      </c>
      <c r="L733" s="4" t="str">
        <f t="shared" ca="1" si="34"/>
        <v/>
      </c>
      <c r="M733" s="3">
        <f ca="1">IF(K732="买",E733/E732-1,0)-IF(L733=1,计算结果!B$17,0)</f>
        <v>1.0401228410191976E-2</v>
      </c>
      <c r="N733" s="2">
        <f t="shared" ca="1" si="35"/>
        <v>3.619999029863024</v>
      </c>
      <c r="O733" s="3">
        <f ca="1">1-N733/MAX(N$2:N733)</f>
        <v>0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33"/>
        <v>4.7600997857955019E-3</v>
      </c>
      <c r="H734" s="3">
        <f>1-E734/MAX(E$2:E734)</f>
        <v>3.0295038453685419E-2</v>
      </c>
      <c r="I734" s="32">
        <v>11442</v>
      </c>
      <c r="J734" s="32">
        <f ca="1">IF(ROW()&gt;计算结果!B$18+1,AVERAGE(OFFSET(I734,0,0,-计算结果!B$18,1)),AVERAGE(OFFSET(I734,0,0,-ROW(),1)))</f>
        <v>6365.7818181818184</v>
      </c>
      <c r="K734" t="str">
        <f ca="1">IF(计算结果!B$20=1,IF(I734&gt;J734,"买","卖"),IF(计算结果!B$20=2,IF(ROW()&gt;计算结果!B$19+1,IF(AND(I734&gt;OFFSET(I734,-计算结果!B$19,0,1,1),'000300'!E734&lt;OFFSET('000300'!E734,-计算结果!B$19,0,1,1)),"买",IF(AND(I734&lt;OFFSET(I734,-计算结果!B$19,0,1,1),'000300'!E734&gt;OFFSET('000300'!E734,-计算结果!B$19,0,1,1)),"卖",K733)),"买"),""))</f>
        <v>买</v>
      </c>
      <c r="L734" s="4" t="str">
        <f t="shared" ca="1" si="34"/>
        <v/>
      </c>
      <c r="M734" s="3">
        <f ca="1">IF(K733="买",E734/E733-1,0)-IF(L734=1,计算结果!B$17,0)</f>
        <v>4.7600997857955019E-3</v>
      </c>
      <c r="N734" s="2">
        <f t="shared" ca="1" si="35"/>
        <v>3.6372305864696548</v>
      </c>
      <c r="O734" s="3">
        <f ca="1">1-N734/MAX(N$2:N734)</f>
        <v>0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33"/>
        <v>5.7219058982480586E-3</v>
      </c>
      <c r="H735" s="3">
        <f>1-E735/MAX(E$2:E735)</f>
        <v>2.474647791465312E-2</v>
      </c>
      <c r="I735" s="32">
        <v>11776</v>
      </c>
      <c r="J735" s="32">
        <f ca="1">IF(ROW()&gt;计算结果!B$18+1,AVERAGE(OFFSET(I735,0,0,-计算结果!B$18,1)),AVERAGE(OFFSET(I735,0,0,-ROW(),1)))</f>
        <v>6523.818181818182</v>
      </c>
      <c r="K735" t="str">
        <f ca="1">IF(计算结果!B$20=1,IF(I735&gt;J735,"买","卖"),IF(计算结果!B$20=2,IF(ROW()&gt;计算结果!B$19+1,IF(AND(I735&gt;OFFSET(I735,-计算结果!B$19,0,1,1),'000300'!E735&lt;OFFSET('000300'!E735,-计算结果!B$19,0,1,1)),"买",IF(AND(I735&lt;OFFSET(I735,-计算结果!B$19,0,1,1),'000300'!E735&gt;OFFSET('000300'!E735,-计算结果!B$19,0,1,1)),"卖",K734)),"买"),""))</f>
        <v>买</v>
      </c>
      <c r="L735" s="4" t="str">
        <f t="shared" ca="1" si="34"/>
        <v/>
      </c>
      <c r="M735" s="3">
        <f ca="1">IF(K734="买",E735/E734-1,0)-IF(L735=1,计算结果!B$17,0)</f>
        <v>5.7219058982480586E-3</v>
      </c>
      <c r="N735" s="2">
        <f t="shared" ca="1" si="35"/>
        <v>3.6580424776156639</v>
      </c>
      <c r="O735" s="3">
        <f ca="1">1-N735/MAX(N$2:N735)</f>
        <v>0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33"/>
        <v>-6.1604114617500594E-3</v>
      </c>
      <c r="H736" s="3">
        <f>1-E736/MAX(E$2:E736)</f>
        <v>3.0754440890219836E-2</v>
      </c>
      <c r="I736" s="32">
        <v>11899</v>
      </c>
      <c r="J736" s="32">
        <f ca="1">IF(ROW()&gt;计算结果!B$18+1,AVERAGE(OFFSET(I736,0,0,-计算结果!B$18,1)),AVERAGE(OFFSET(I736,0,0,-ROW(),1)))</f>
        <v>6684.5090909090914</v>
      </c>
      <c r="K736" t="str">
        <f ca="1">IF(计算结果!B$20=1,IF(I736&gt;J736,"买","卖"),IF(计算结果!B$20=2,IF(ROW()&gt;计算结果!B$19+1,IF(AND(I736&gt;OFFSET(I736,-计算结果!B$19,0,1,1),'000300'!E736&lt;OFFSET('000300'!E736,-计算结果!B$19,0,1,1)),"买",IF(AND(I736&lt;OFFSET(I736,-计算结果!B$19,0,1,1),'000300'!E736&gt;OFFSET('000300'!E736,-计算结果!B$19,0,1,1)),"卖",K735)),"买"),""))</f>
        <v>买</v>
      </c>
      <c r="L736" s="4" t="str">
        <f t="shared" ca="1" si="34"/>
        <v/>
      </c>
      <c r="M736" s="3">
        <f ca="1">IF(K735="买",E736/E735-1,0)-IF(L736=1,计算结果!B$17,0)</f>
        <v>-6.1604114617500594E-3</v>
      </c>
      <c r="N736" s="2">
        <f t="shared" ca="1" si="35"/>
        <v>3.6355074308089916</v>
      </c>
      <c r="O736" s="3">
        <f ca="1">1-N736/MAX(N$2:N736)</f>
        <v>6.1604114617500594E-3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33"/>
        <v>-3.3482256493078899E-2</v>
      </c>
      <c r="H737" s="3">
        <f>1-E737/MAX(E$2:E737)</f>
        <v>6.320696930511116E-2</v>
      </c>
      <c r="I737" s="32">
        <v>11534</v>
      </c>
      <c r="J737" s="32">
        <f ca="1">IF(ROW()&gt;计算结果!B$18+1,AVERAGE(OFFSET(I737,0,0,-计算结果!B$18,1)),AVERAGE(OFFSET(I737,0,0,-ROW(),1)))</f>
        <v>6831.4363636363632</v>
      </c>
      <c r="K737" t="str">
        <f ca="1">IF(计算结果!B$20=1,IF(I737&gt;J737,"买","卖"),IF(计算结果!B$20=2,IF(ROW()&gt;计算结果!B$19+1,IF(AND(I737&gt;OFFSET(I737,-计算结果!B$19,0,1,1),'000300'!E737&lt;OFFSET('000300'!E737,-计算结果!B$19,0,1,1)),"买",IF(AND(I737&lt;OFFSET(I737,-计算结果!B$19,0,1,1),'000300'!E737&gt;OFFSET('000300'!E737,-计算结果!B$19,0,1,1)),"卖",K736)),"买"),""))</f>
        <v>买</v>
      </c>
      <c r="L737" s="4" t="str">
        <f t="shared" ca="1" si="34"/>
        <v/>
      </c>
      <c r="M737" s="3">
        <f ca="1">IF(K736="买",E737/E736-1,0)-IF(L737=1,计算结果!B$17,0)</f>
        <v>-3.3482256493078899E-2</v>
      </c>
      <c r="N737" s="2">
        <f t="shared" ca="1" si="35"/>
        <v>3.5137824385281506</v>
      </c>
      <c r="O737" s="3">
        <f ca="1">1-N737/MAX(N$2:N737)</f>
        <v>3.9436403478163795E-2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33"/>
        <v>-2.5446263159041971E-2</v>
      </c>
      <c r="H738" s="3">
        <f>1-E738/MAX(E$2:E738)</f>
        <v>8.704485128972983E-2</v>
      </c>
      <c r="I738" s="32">
        <v>11047</v>
      </c>
      <c r="J738" s="32">
        <f ca="1">IF(ROW()&gt;计算结果!B$18+1,AVERAGE(OFFSET(I738,0,0,-计算结果!B$18,1)),AVERAGE(OFFSET(I738,0,0,-ROW(),1)))</f>
        <v>6958.181818181818</v>
      </c>
      <c r="K738" t="str">
        <f ca="1">IF(计算结果!B$20=1,IF(I738&gt;J738,"买","卖"),IF(计算结果!B$20=2,IF(ROW()&gt;计算结果!B$19+1,IF(AND(I738&gt;OFFSET(I738,-计算结果!B$19,0,1,1),'000300'!E738&lt;OFFSET('000300'!E738,-计算结果!B$19,0,1,1)),"买",IF(AND(I738&lt;OFFSET(I738,-计算结果!B$19,0,1,1),'000300'!E738&gt;OFFSET('000300'!E738,-计算结果!B$19,0,1,1)),"卖",K737)),"买"),""))</f>
        <v>买</v>
      </c>
      <c r="L738" s="4" t="str">
        <f t="shared" ca="1" si="34"/>
        <v/>
      </c>
      <c r="M738" s="3">
        <f ca="1">IF(K737="买",E738/E737-1,0)-IF(L738=1,计算结果!B$17,0)</f>
        <v>-2.5446263159041971E-2</v>
      </c>
      <c r="N738" s="2">
        <f t="shared" ca="1" si="35"/>
        <v>3.4243698059137433</v>
      </c>
      <c r="O738" s="3">
        <f ca="1">1-N738/MAX(N$2:N738)</f>
        <v>6.3879157536254172E-2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33"/>
        <v>9.1042600855073541E-3</v>
      </c>
      <c r="H739" s="3">
        <f>1-E739/MAX(E$2:E739)</f>
        <v>7.87330701694684E-2</v>
      </c>
      <c r="I739" s="32">
        <v>11249</v>
      </c>
      <c r="J739" s="32">
        <f ca="1">IF(ROW()&gt;计算结果!B$18+1,AVERAGE(OFFSET(I739,0,0,-计算结果!B$18,1)),AVERAGE(OFFSET(I739,0,0,-ROW(),1)))</f>
        <v>7075.2909090909088</v>
      </c>
      <c r="K739" t="str">
        <f ca="1">IF(计算结果!B$20=1,IF(I739&gt;J739,"买","卖"),IF(计算结果!B$20=2,IF(ROW()&gt;计算结果!B$19+1,IF(AND(I739&gt;OFFSET(I739,-计算结果!B$19,0,1,1),'000300'!E739&lt;OFFSET('000300'!E739,-计算结果!B$19,0,1,1)),"买",IF(AND(I739&lt;OFFSET(I739,-计算结果!B$19,0,1,1),'000300'!E739&gt;OFFSET('000300'!E739,-计算结果!B$19,0,1,1)),"卖",K738)),"买"),""))</f>
        <v>买</v>
      </c>
      <c r="L739" s="4" t="str">
        <f t="shared" ca="1" si="34"/>
        <v/>
      </c>
      <c r="M739" s="3">
        <f ca="1">IF(K738="买",E739/E738-1,0)-IF(L739=1,计算结果!B$17,0)</f>
        <v>9.1042600855073541E-3</v>
      </c>
      <c r="N739" s="2">
        <f t="shared" ca="1" si="35"/>
        <v>3.4555461592557402</v>
      </c>
      <c r="O739" s="3">
        <f ca="1">1-N739/MAX(N$2:N739)</f>
        <v>5.5356469915000095E-2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33"/>
        <v>-4.9633666822422318E-2</v>
      </c>
      <c r="H740" s="3">
        <f>1-E740/MAX(E$2:E740)</f>
        <v>0.12445892601919284</v>
      </c>
      <c r="I740" s="32">
        <v>10568</v>
      </c>
      <c r="J740" s="32">
        <f ca="1">IF(ROW()&gt;计算结果!B$18+1,AVERAGE(OFFSET(I740,0,0,-计算结果!B$18,1)),AVERAGE(OFFSET(I740,0,0,-ROW(),1)))</f>
        <v>7190.0727272727272</v>
      </c>
      <c r="K740" t="str">
        <f ca="1">IF(计算结果!B$20=1,IF(I740&gt;J740,"买","卖"),IF(计算结果!B$20=2,IF(ROW()&gt;计算结果!B$19+1,IF(AND(I740&gt;OFFSET(I740,-计算结果!B$19,0,1,1),'000300'!E740&lt;OFFSET('000300'!E740,-计算结果!B$19,0,1,1)),"买",IF(AND(I740&lt;OFFSET(I740,-计算结果!B$19,0,1,1),'000300'!E740&gt;OFFSET('000300'!E740,-计算结果!B$19,0,1,1)),"卖",K739)),"买"),""))</f>
        <v>买</v>
      </c>
      <c r="L740" s="4" t="str">
        <f t="shared" ca="1" si="34"/>
        <v/>
      </c>
      <c r="M740" s="3">
        <f ca="1">IF(K739="买",E740/E739-1,0)-IF(L740=1,计算结果!B$17,0)</f>
        <v>-4.9633666822422318E-2</v>
      </c>
      <c r="N740" s="2">
        <f t="shared" ca="1" si="35"/>
        <v>3.2840347324977395</v>
      </c>
      <c r="O740" s="3">
        <f ca="1">1-N740/MAX(N$2:N740)</f>
        <v>0.10224259215319587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33"/>
        <v>-7.6152460389487975E-2</v>
      </c>
      <c r="H741" s="3">
        <f>1-E741/MAX(E$2:E741)</f>
        <v>0.191133532974886</v>
      </c>
      <c r="I741" s="32">
        <v>9738</v>
      </c>
      <c r="J741" s="32">
        <f ca="1">IF(ROW()&gt;计算结果!B$18+1,AVERAGE(OFFSET(I741,0,0,-计算结果!B$18,1)),AVERAGE(OFFSET(I741,0,0,-ROW(),1)))</f>
        <v>7297.363636363636</v>
      </c>
      <c r="K741" t="str">
        <f ca="1">IF(计算结果!B$20=1,IF(I741&gt;J741,"买","卖"),IF(计算结果!B$20=2,IF(ROW()&gt;计算结果!B$19+1,IF(AND(I741&gt;OFFSET(I741,-计算结果!B$19,0,1,1),'000300'!E741&lt;OFFSET('000300'!E741,-计算结果!B$19,0,1,1)),"买",IF(AND(I741&lt;OFFSET(I741,-计算结果!B$19,0,1,1),'000300'!E741&gt;OFFSET('000300'!E741,-计算结果!B$19,0,1,1)),"卖",K740)),"买"),""))</f>
        <v>买</v>
      </c>
      <c r="L741" s="4" t="str">
        <f t="shared" ca="1" si="34"/>
        <v/>
      </c>
      <c r="M741" s="3">
        <f ca="1">IF(K740="买",E741/E740-1,0)-IF(L741=1,计算结果!B$17,0)</f>
        <v>-7.6152460389487975E-2</v>
      </c>
      <c r="N741" s="2">
        <f t="shared" ca="1" si="35"/>
        <v>3.0339474076135025</v>
      </c>
      <c r="O741" s="3">
        <f ca="1">1-N741/MAX(N$2:N741)</f>
        <v>0.17060902759361907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33"/>
        <v>4.6538925128368991E-2</v>
      </c>
      <c r="H742" s="3">
        <f>1-E742/MAX(E$2:E742)</f>
        <v>0.15348975702715584</v>
      </c>
      <c r="I742" s="32">
        <v>10431</v>
      </c>
      <c r="J742" s="32">
        <f ca="1">IF(ROW()&gt;计算结果!B$18+1,AVERAGE(OFFSET(I742,0,0,-计算结果!B$18,1)),AVERAGE(OFFSET(I742,0,0,-ROW(),1)))</f>
        <v>7410.181818181818</v>
      </c>
      <c r="K742" t="str">
        <f ca="1">IF(计算结果!B$20=1,IF(I742&gt;J742,"买","卖"),IF(计算结果!B$20=2,IF(ROW()&gt;计算结果!B$19+1,IF(AND(I742&gt;OFFSET(I742,-计算结果!B$19,0,1,1),'000300'!E742&lt;OFFSET('000300'!E742,-计算结果!B$19,0,1,1)),"买",IF(AND(I742&lt;OFFSET(I742,-计算结果!B$19,0,1,1),'000300'!E742&gt;OFFSET('000300'!E742,-计算结果!B$19,0,1,1)),"卖",K741)),"买"),""))</f>
        <v>买</v>
      </c>
      <c r="L742" s="4" t="str">
        <f t="shared" ca="1" si="34"/>
        <v/>
      </c>
      <c r="M742" s="3">
        <f ca="1">IF(K741="买",E742/E741-1,0)-IF(L742=1,计算结果!B$17,0)</f>
        <v>4.6538925128368991E-2</v>
      </c>
      <c r="N742" s="2">
        <f t="shared" ca="1" si="35"/>
        <v>3.1751440588598365</v>
      </c>
      <c r="O742" s="3">
        <f ca="1">1-N742/MAX(N$2:N742)</f>
        <v>0.13201006322665332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33"/>
        <v>1.0472130264456592E-2</v>
      </c>
      <c r="H743" s="3">
        <f>1-E743/MAX(E$2:E743)</f>
        <v>0.14462499149254748</v>
      </c>
      <c r="I743" s="32">
        <v>11036</v>
      </c>
      <c r="J743" s="32">
        <f ca="1">IF(ROW()&gt;计算结果!B$18+1,AVERAGE(OFFSET(I743,0,0,-计算结果!B$18,1)),AVERAGE(OFFSET(I743,0,0,-ROW(),1)))</f>
        <v>7528.818181818182</v>
      </c>
      <c r="K743" t="str">
        <f ca="1">IF(计算结果!B$20=1,IF(I743&gt;J743,"买","卖"),IF(计算结果!B$20=2,IF(ROW()&gt;计算结果!B$19+1,IF(AND(I743&gt;OFFSET(I743,-计算结果!B$19,0,1,1),'000300'!E743&lt;OFFSET('000300'!E743,-计算结果!B$19,0,1,1)),"买",IF(AND(I743&lt;OFFSET(I743,-计算结果!B$19,0,1,1),'000300'!E743&gt;OFFSET('000300'!E743,-计算结果!B$19,0,1,1)),"卖",K742)),"买"),""))</f>
        <v>买</v>
      </c>
      <c r="L743" s="4" t="str">
        <f t="shared" ca="1" si="34"/>
        <v/>
      </c>
      <c r="M743" s="3">
        <f ca="1">IF(K742="买",E743/E742-1,0)-IF(L743=1,计算结果!B$17,0)</f>
        <v>1.0472130264456592E-2</v>
      </c>
      <c r="N743" s="2">
        <f t="shared" ca="1" si="35"/>
        <v>3.208394581052632</v>
      </c>
      <c r="O743" s="3">
        <f ca="1">1-N743/MAX(N$2:N743)</f>
        <v>0.12292035954052549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33"/>
        <v>9.9896363987181935E-3</v>
      </c>
      <c r="H744" s="3">
        <f>1-E744/MAX(E$2:E744)</f>
        <v>0.13608010617300748</v>
      </c>
      <c r="I744" s="32">
        <v>11021</v>
      </c>
      <c r="J744" s="32">
        <f ca="1">IF(ROW()&gt;计算结果!B$18+1,AVERAGE(OFFSET(I744,0,0,-计算结果!B$18,1)),AVERAGE(OFFSET(I744,0,0,-ROW(),1)))</f>
        <v>7649.9454545454546</v>
      </c>
      <c r="K744" t="str">
        <f ca="1">IF(计算结果!B$20=1,IF(I744&gt;J744,"买","卖"),IF(计算结果!B$20=2,IF(ROW()&gt;计算结果!B$19+1,IF(AND(I744&gt;OFFSET(I744,-计算结果!B$19,0,1,1),'000300'!E744&lt;OFFSET('000300'!E744,-计算结果!B$19,0,1,1)),"买",IF(AND(I744&lt;OFFSET(I744,-计算结果!B$19,0,1,1),'000300'!E744&gt;OFFSET('000300'!E744,-计算结果!B$19,0,1,1)),"卖",K743)),"买"),""))</f>
        <v>买</v>
      </c>
      <c r="L744" s="4" t="str">
        <f t="shared" ca="1" si="34"/>
        <v/>
      </c>
      <c r="M744" s="3">
        <f ca="1">IF(K743="买",E744/E743-1,0)-IF(L744=1,计算结果!B$17,0)</f>
        <v>9.9896363987181935E-3</v>
      </c>
      <c r="N744" s="2">
        <f t="shared" ca="1" si="35"/>
        <v>3.2404452763409655</v>
      </c>
      <c r="O744" s="3">
        <f ca="1">1-N744/MAX(N$2:N744)</f>
        <v>0.11415865283961679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33"/>
        <v>-6.8056083491057517E-2</v>
      </c>
      <c r="H745" s="3">
        <f>1-E745/MAX(E$2:E745)</f>
        <v>0.19487511059688278</v>
      </c>
      <c r="I745" s="32">
        <v>10252</v>
      </c>
      <c r="J745" s="32">
        <f ca="1">IF(ROW()&gt;计算结果!B$18+1,AVERAGE(OFFSET(I745,0,0,-计算结果!B$18,1)),AVERAGE(OFFSET(I745,0,0,-ROW(),1)))</f>
        <v>7769.6909090909094</v>
      </c>
      <c r="K745" t="str">
        <f ca="1">IF(计算结果!B$20=1,IF(I745&gt;J745,"买","卖"),IF(计算结果!B$20=2,IF(ROW()&gt;计算结果!B$19+1,IF(AND(I745&gt;OFFSET(I745,-计算结果!B$19,0,1,1),'000300'!E745&lt;OFFSET('000300'!E745,-计算结果!B$19,0,1,1)),"买",IF(AND(I745&lt;OFFSET(I745,-计算结果!B$19,0,1,1),'000300'!E745&gt;OFFSET('000300'!E745,-计算结果!B$19,0,1,1)),"卖",K744)),"买"),""))</f>
        <v>买</v>
      </c>
      <c r="L745" s="4" t="str">
        <f t="shared" ca="1" si="34"/>
        <v/>
      </c>
      <c r="M745" s="3">
        <f ca="1">IF(K744="买",E745/E744-1,0)-IF(L745=1,计算结果!B$17,0)</f>
        <v>-6.8056083491057517E-2</v>
      </c>
      <c r="N745" s="2">
        <f t="shared" ca="1" si="35"/>
        <v>3.0199132620661016</v>
      </c>
      <c r="O745" s="3">
        <f ca="1">1-N745/MAX(N$2:N745)</f>
        <v>0.17444554552179481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33"/>
        <v>6.3822413078944429E-3</v>
      </c>
      <c r="H746" s="3">
        <f>1-E746/MAX(E$2:E746)</f>
        <v>0.18973660926972025</v>
      </c>
      <c r="I746" s="32">
        <v>10760</v>
      </c>
      <c r="J746" s="32">
        <f ca="1">IF(ROW()&gt;计算结果!B$18+1,AVERAGE(OFFSET(I746,0,0,-计算结果!B$18,1)),AVERAGE(OFFSET(I746,0,0,-ROW(),1)))</f>
        <v>7901.545454545455</v>
      </c>
      <c r="K746" t="str">
        <f ca="1">IF(计算结果!B$20=1,IF(I746&gt;J746,"买","卖"),IF(计算结果!B$20=2,IF(ROW()&gt;计算结果!B$19+1,IF(AND(I746&gt;OFFSET(I746,-计算结果!B$19,0,1,1),'000300'!E746&lt;OFFSET('000300'!E746,-计算结果!B$19,0,1,1)),"买",IF(AND(I746&lt;OFFSET(I746,-计算结果!B$19,0,1,1),'000300'!E746&gt;OFFSET('000300'!E746,-计算结果!B$19,0,1,1)),"卖",K745)),"买"),""))</f>
        <v>买</v>
      </c>
      <c r="L746" s="4" t="str">
        <f t="shared" ca="1" si="34"/>
        <v/>
      </c>
      <c r="M746" s="3">
        <f ca="1">IF(K745="买",E746/E745-1,0)-IF(L746=1,计算结果!B$17,0)</f>
        <v>6.3822413078944429E-3</v>
      </c>
      <c r="N746" s="2">
        <f t="shared" ca="1" si="35"/>
        <v>3.0391870772335179</v>
      </c>
      <c r="O746" s="3">
        <f ca="1">1-N746/MAX(N$2:N746)</f>
        <v>0.16917665778050783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33"/>
        <v>-1.0799902563585762E-2</v>
      </c>
      <c r="H747" s="3">
        <f>1-E747/MAX(E$2:E747)</f>
        <v>0.19848737494044788</v>
      </c>
      <c r="I747" s="32">
        <v>10876</v>
      </c>
      <c r="J747" s="32">
        <f ca="1">IF(ROW()&gt;计算结果!B$18+1,AVERAGE(OFFSET(I747,0,0,-计算结果!B$18,1)),AVERAGE(OFFSET(I747,0,0,-ROW(),1)))</f>
        <v>8040.1454545454544</v>
      </c>
      <c r="K747" t="str">
        <f ca="1">IF(计算结果!B$20=1,IF(I747&gt;J747,"买","卖"),IF(计算结果!B$20=2,IF(ROW()&gt;计算结果!B$19+1,IF(AND(I747&gt;OFFSET(I747,-计算结果!B$19,0,1,1),'000300'!E747&lt;OFFSET('000300'!E747,-计算结果!B$19,0,1,1)),"买",IF(AND(I747&lt;OFFSET(I747,-计算结果!B$19,0,1,1),'000300'!E747&gt;OFFSET('000300'!E747,-计算结果!B$19,0,1,1)),"卖",K746)),"买"),""))</f>
        <v>买</v>
      </c>
      <c r="L747" s="4" t="str">
        <f t="shared" ca="1" si="34"/>
        <v/>
      </c>
      <c r="M747" s="3">
        <f ca="1">IF(K746="买",E747/E746-1,0)-IF(L747=1,计算结果!B$17,0)</f>
        <v>-1.0799902563585762E-2</v>
      </c>
      <c r="N747" s="2">
        <f t="shared" ca="1" si="35"/>
        <v>3.0063641529268867</v>
      </c>
      <c r="O747" s="3">
        <f ca="1">1-N747/MAX(N$2:N747)</f>
        <v>0.17814946892403105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33"/>
        <v>-1.9158714827040901E-2</v>
      </c>
      <c r="H748" s="3">
        <f>1-E748/MAX(E$2:E748)</f>
        <v>0.21384332675423678</v>
      </c>
      <c r="I748" s="32">
        <v>10233</v>
      </c>
      <c r="J748" s="32">
        <f ca="1">IF(ROW()&gt;计算结果!B$18+1,AVERAGE(OFFSET(I748,0,0,-计算结果!B$18,1)),AVERAGE(OFFSET(I748,0,0,-ROW(),1)))</f>
        <v>8163.0181818181818</v>
      </c>
      <c r="K748" t="str">
        <f ca="1">IF(计算结果!B$20=1,IF(I748&gt;J748,"买","卖"),IF(计算结果!B$20=2,IF(ROW()&gt;计算结果!B$19+1,IF(AND(I748&gt;OFFSET(I748,-计算结果!B$19,0,1,1),'000300'!E748&lt;OFFSET('000300'!E748,-计算结果!B$19,0,1,1)),"买",IF(AND(I748&lt;OFFSET(I748,-计算结果!B$19,0,1,1),'000300'!E748&gt;OFFSET('000300'!E748,-计算结果!B$19,0,1,1)),"卖",K747)),"买"),""))</f>
        <v>买</v>
      </c>
      <c r="L748" s="4" t="str">
        <f t="shared" ca="1" si="34"/>
        <v/>
      </c>
      <c r="M748" s="3">
        <f ca="1">IF(K747="买",E748/E747-1,0)-IF(L748=1,计算结果!B$17,0)</f>
        <v>-1.9158714827040901E-2</v>
      </c>
      <c r="N748" s="2">
        <f t="shared" ca="1" si="35"/>
        <v>2.9487660794547224</v>
      </c>
      <c r="O748" s="3">
        <f ca="1">1-N748/MAX(N$2:N748)</f>
        <v>0.19389506887936758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33"/>
        <v>-1.0488269413903573E-2</v>
      </c>
      <c r="H749" s="3">
        <f>1-E749/MAX(E$2:E749)</f>
        <v>0.22208874974477644</v>
      </c>
      <c r="I749" s="32">
        <v>9553</v>
      </c>
      <c r="J749" s="32">
        <f ca="1">IF(ROW()&gt;计算结果!B$18+1,AVERAGE(OFFSET(I749,0,0,-计算结果!B$18,1)),AVERAGE(OFFSET(I749,0,0,-ROW(),1)))</f>
        <v>8258.6727272727276</v>
      </c>
      <c r="K749" t="str">
        <f ca="1">IF(计算结果!B$20=1,IF(I749&gt;J749,"买","卖"),IF(计算结果!B$20=2,IF(ROW()&gt;计算结果!B$19+1,IF(AND(I749&gt;OFFSET(I749,-计算结果!B$19,0,1,1),'000300'!E749&lt;OFFSET('000300'!E749,-计算结果!B$19,0,1,1)),"买",IF(AND(I749&lt;OFFSET(I749,-计算结果!B$19,0,1,1),'000300'!E749&gt;OFFSET('000300'!E749,-计算结果!B$19,0,1,1)),"卖",K748)),"买"),""))</f>
        <v>买</v>
      </c>
      <c r="L749" s="4" t="str">
        <f t="shared" ca="1" si="34"/>
        <v/>
      </c>
      <c r="M749" s="3">
        <f ca="1">IF(K748="买",E749/E748-1,0)-IF(L749=1,计算结果!B$17,0)</f>
        <v>-1.0488269413903573E-2</v>
      </c>
      <c r="N749" s="2">
        <f t="shared" ca="1" si="35"/>
        <v>2.9178386263748211</v>
      </c>
      <c r="O749" s="3">
        <f ca="1">1-N749/MAX(N$2:N749)</f>
        <v>0.2023497145728369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33"/>
        <v>8.2717620966154426E-2</v>
      </c>
      <c r="H750" s="3">
        <f>1-E750/MAX(E$2:E750)</f>
        <v>0.15774178180085752</v>
      </c>
      <c r="I750" s="32">
        <v>10409</v>
      </c>
      <c r="J750" s="32">
        <f ca="1">IF(ROW()&gt;计算结果!B$18+1,AVERAGE(OFFSET(I750,0,0,-计算结果!B$18,1)),AVERAGE(OFFSET(I750,0,0,-ROW(),1)))</f>
        <v>8377.6727272727276</v>
      </c>
      <c r="K750" t="str">
        <f ca="1">IF(计算结果!B$20=1,IF(I750&gt;J750,"买","卖"),IF(计算结果!B$20=2,IF(ROW()&gt;计算结果!B$19+1,IF(AND(I750&gt;OFFSET(I750,-计算结果!B$19,0,1,1),'000300'!E750&lt;OFFSET('000300'!E750,-计算结果!B$19,0,1,1)),"买",IF(AND(I750&lt;OFFSET(I750,-计算结果!B$19,0,1,1),'000300'!E750&gt;OFFSET('000300'!E750,-计算结果!B$19,0,1,1)),"卖",K749)),"买"),""))</f>
        <v>买</v>
      </c>
      <c r="L750" s="4" t="str">
        <f t="shared" ca="1" si="34"/>
        <v/>
      </c>
      <c r="M750" s="3">
        <f ca="1">IF(K749="买",E750/E749-1,0)-IF(L750=1,计算结果!B$17,0)</f>
        <v>8.2717620966154426E-2</v>
      </c>
      <c r="N750" s="2">
        <f t="shared" ca="1" si="35"/>
        <v>3.1591952959116982</v>
      </c>
      <c r="O750" s="3">
        <f ca="1">1-N750/MAX(N$2:N750)</f>
        <v>0.13636998059932792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33"/>
        <v>-5.7150129693825935E-3</v>
      </c>
      <c r="H751" s="3">
        <f>1-E751/MAX(E$2:E751)</f>
        <v>0.16255529844143468</v>
      </c>
      <c r="I751" s="32">
        <v>10367</v>
      </c>
      <c r="J751" s="32">
        <f ca="1">IF(ROW()&gt;计算结果!B$18+1,AVERAGE(OFFSET(I751,0,0,-计算结果!B$18,1)),AVERAGE(OFFSET(I751,0,0,-ROW(),1)))</f>
        <v>8496.0363636363636</v>
      </c>
      <c r="K751" t="str">
        <f ca="1">IF(计算结果!B$20=1,IF(I751&gt;J751,"买","卖"),IF(计算结果!B$20=2,IF(ROW()&gt;计算结果!B$19+1,IF(AND(I751&gt;OFFSET(I751,-计算结果!B$19,0,1,1),'000300'!E751&lt;OFFSET('000300'!E751,-计算结果!B$19,0,1,1)),"买",IF(AND(I751&lt;OFFSET(I751,-计算结果!B$19,0,1,1),'000300'!E751&gt;OFFSET('000300'!E751,-计算结果!B$19,0,1,1)),"卖",K750)),"买"),""))</f>
        <v>买</v>
      </c>
      <c r="L751" s="4" t="str">
        <f t="shared" ca="1" si="34"/>
        <v/>
      </c>
      <c r="M751" s="3">
        <f ca="1">IF(K750="买",E751/E750-1,0)-IF(L751=1,计算结果!B$17,0)</f>
        <v>-5.7150129693825935E-3</v>
      </c>
      <c r="N751" s="2">
        <f t="shared" ca="1" si="35"/>
        <v>3.1411404538227505</v>
      </c>
      <c r="O751" s="3">
        <f ca="1">1-N751/MAX(N$2:N751)</f>
        <v>0.14130563736095092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33"/>
        <v>-2.1485910728326618E-2</v>
      </c>
      <c r="H752" s="3">
        <f>1-E752/MAX(E$2:E752)</f>
        <v>0.18054856053903223</v>
      </c>
      <c r="I752" s="32">
        <v>10116</v>
      </c>
      <c r="J752" s="32">
        <f ca="1">IF(ROW()&gt;计算结果!B$18+1,AVERAGE(OFFSET(I752,0,0,-计算结果!B$18,1)),AVERAGE(OFFSET(I752,0,0,-ROW(),1)))</f>
        <v>8598.4727272727268</v>
      </c>
      <c r="K752" t="str">
        <f ca="1">IF(计算结果!B$20=1,IF(I752&gt;J752,"买","卖"),IF(计算结果!B$20=2,IF(ROW()&gt;计算结果!B$19+1,IF(AND(I752&gt;OFFSET(I752,-计算结果!B$19,0,1,1),'000300'!E752&lt;OFFSET('000300'!E752,-计算结果!B$19,0,1,1)),"买",IF(AND(I752&lt;OFFSET(I752,-计算结果!B$19,0,1,1),'000300'!E752&gt;OFFSET('000300'!E752,-计算结果!B$19,0,1,1)),"卖",K751)),"买"),""))</f>
        <v>买</v>
      </c>
      <c r="L752" s="4" t="str">
        <f t="shared" ca="1" si="34"/>
        <v/>
      </c>
      <c r="M752" s="3">
        <f ca="1">IF(K751="买",E752/E751-1,0)-IF(L752=1,计算结果!B$17,0)</f>
        <v>-2.1485910728326618E-2</v>
      </c>
      <c r="N752" s="2">
        <f t="shared" ca="1" si="35"/>
        <v>3.0736501904467795</v>
      </c>
      <c r="O752" s="3">
        <f ca="1">1-N752/MAX(N$2:N752)</f>
        <v>0.15975546777953087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33"/>
        <v>1.3324114217371896E-2</v>
      </c>
      <c r="H753" s="3">
        <f>1-E753/MAX(E$2:E753)</f>
        <v>0.16963009596406453</v>
      </c>
      <c r="I753" s="32">
        <v>10855</v>
      </c>
      <c r="J753" s="32">
        <f ca="1">IF(ROW()&gt;计算结果!B$18+1,AVERAGE(OFFSET(I753,0,0,-计算结果!B$18,1)),AVERAGE(OFFSET(I753,0,0,-ROW(),1)))</f>
        <v>8705.6727272727276</v>
      </c>
      <c r="K753" t="str">
        <f ca="1">IF(计算结果!B$20=1,IF(I753&gt;J753,"买","卖"),IF(计算结果!B$20=2,IF(ROW()&gt;计算结果!B$19+1,IF(AND(I753&gt;OFFSET(I753,-计算结果!B$19,0,1,1),'000300'!E753&lt;OFFSET('000300'!E753,-计算结果!B$19,0,1,1)),"买",IF(AND(I753&lt;OFFSET(I753,-计算结果!B$19,0,1,1),'000300'!E753&gt;OFFSET('000300'!E753,-计算结果!B$19,0,1,1)),"卖",K752)),"买"),""))</f>
        <v>买</v>
      </c>
      <c r="L753" s="4" t="str">
        <f t="shared" ca="1" si="34"/>
        <v/>
      </c>
      <c r="M753" s="3">
        <f ca="1">IF(K752="买",E753/E752-1,0)-IF(L753=1,计算结果!B$17,0)</f>
        <v>1.3324114217371896E-2</v>
      </c>
      <c r="N753" s="2">
        <f t="shared" ca="1" si="35"/>
        <v>3.114603856648539</v>
      </c>
      <c r="O753" s="3">
        <f ca="1">1-N753/MAX(N$2:N753)</f>
        <v>0.14855995366170316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33"/>
        <v>-1.3716510424670814E-2</v>
      </c>
      <c r="H754" s="3">
        <f>1-E754/MAX(E$2:E754)</f>
        <v>0.1810198734091063</v>
      </c>
      <c r="I754" s="32">
        <v>10493</v>
      </c>
      <c r="J754" s="32">
        <f ca="1">IF(ROW()&gt;计算结果!B$18+1,AVERAGE(OFFSET(I754,0,0,-计算结果!B$18,1)),AVERAGE(OFFSET(I754,0,0,-ROW(),1)))</f>
        <v>8813.7636363636357</v>
      </c>
      <c r="K754" t="str">
        <f ca="1">IF(计算结果!B$20=1,IF(I754&gt;J754,"买","卖"),IF(计算结果!B$20=2,IF(ROW()&gt;计算结果!B$19+1,IF(AND(I754&gt;OFFSET(I754,-计算结果!B$19,0,1,1),'000300'!E754&lt;OFFSET('000300'!E754,-计算结果!B$19,0,1,1)),"买",IF(AND(I754&lt;OFFSET(I754,-计算结果!B$19,0,1,1),'000300'!E754&gt;OFFSET('000300'!E754,-计算结果!B$19,0,1,1)),"卖",K753)),"买"),""))</f>
        <v>买</v>
      </c>
      <c r="L754" s="4" t="str">
        <f t="shared" ca="1" si="34"/>
        <v/>
      </c>
      <c r="M754" s="3">
        <f ca="1">IF(K753="买",E754/E753-1,0)-IF(L754=1,计算结果!B$17,0)</f>
        <v>-1.3716510424670814E-2</v>
      </c>
      <c r="N754" s="2">
        <f t="shared" ca="1" si="35"/>
        <v>3.0718823603800995</v>
      </c>
      <c r="O754" s="3">
        <f ca="1">1-N754/MAX(N$2:N754)</f>
        <v>0.16023873993328464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33"/>
        <v>2.0293727185658028E-2</v>
      </c>
      <c r="H755" s="3">
        <f>1-E755/MAX(E$2:E755)</f>
        <v>0.16439971414959509</v>
      </c>
      <c r="I755" s="32">
        <v>11293</v>
      </c>
      <c r="J755" s="32">
        <f ca="1">IF(ROW()&gt;计算结果!B$18+1,AVERAGE(OFFSET(I755,0,0,-计算结果!B$18,1)),AVERAGE(OFFSET(I755,0,0,-ROW(),1)))</f>
        <v>8949.5636363636368</v>
      </c>
      <c r="K755" t="str">
        <f ca="1">IF(计算结果!B$20=1,IF(I755&gt;J755,"买","卖"),IF(计算结果!B$20=2,IF(ROW()&gt;计算结果!B$19+1,IF(AND(I755&gt;OFFSET(I755,-计算结果!B$19,0,1,1),'000300'!E755&lt;OFFSET('000300'!E755,-计算结果!B$19,0,1,1)),"买",IF(AND(I755&lt;OFFSET(I755,-计算结果!B$19,0,1,1),'000300'!E755&gt;OFFSET('000300'!E755,-计算结果!B$19,0,1,1)),"卖",K754)),"买"),""))</f>
        <v>买</v>
      </c>
      <c r="L755" s="4" t="str">
        <f t="shared" ca="1" si="34"/>
        <v/>
      </c>
      <c r="M755" s="3">
        <f ca="1">IF(K754="买",E755/E754-1,0)-IF(L755=1,计算结果!B$17,0)</f>
        <v>2.0293727185658028E-2</v>
      </c>
      <c r="N755" s="2">
        <f t="shared" ca="1" si="35"/>
        <v>3.1342223029480887</v>
      </c>
      <c r="O755" s="3">
        <f ca="1">1-N755/MAX(N$2:N755)</f>
        <v>0.14319685402040616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33"/>
        <v>2.2349872428980788E-2</v>
      </c>
      <c r="H756" s="3">
        <f>1-E756/MAX(E$2:E756)</f>
        <v>0.14572415435921859</v>
      </c>
      <c r="I756" s="32">
        <v>11949</v>
      </c>
      <c r="J756" s="32">
        <f ca="1">IF(ROW()&gt;计算结果!B$18+1,AVERAGE(OFFSET(I756,0,0,-计算结果!B$18,1)),AVERAGE(OFFSET(I756,0,0,-ROW(),1)))</f>
        <v>9086.9454545454537</v>
      </c>
      <c r="K756" t="str">
        <f ca="1">IF(计算结果!B$20=1,IF(I756&gt;J756,"买","卖"),IF(计算结果!B$20=2,IF(ROW()&gt;计算结果!B$19+1,IF(AND(I756&gt;OFFSET(I756,-计算结果!B$19,0,1,1),'000300'!E756&lt;OFFSET('000300'!E756,-计算结果!B$19,0,1,1)),"买",IF(AND(I756&lt;OFFSET(I756,-计算结果!B$19,0,1,1),'000300'!E756&gt;OFFSET('000300'!E756,-计算结果!B$19,0,1,1)),"卖",K755)),"买"),""))</f>
        <v>买</v>
      </c>
      <c r="L756" s="4" t="str">
        <f t="shared" ca="1" si="34"/>
        <v/>
      </c>
      <c r="M756" s="3">
        <f ca="1">IF(K755="买",E756/E755-1,0)-IF(L756=1,计算结果!B$17,0)</f>
        <v>2.2349872428980788E-2</v>
      </c>
      <c r="N756" s="2">
        <f t="shared" ca="1" si="35"/>
        <v>3.2042717715830449</v>
      </c>
      <c r="O756" s="3">
        <f ca="1">1-N756/MAX(N$2:N756)</f>
        <v>0.12404741301101285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33"/>
        <v>-2.2313399392520972E-2</v>
      </c>
      <c r="H757" s="3">
        <f>1-E757/MAX(E$2:E757)</f>
        <v>0.16478595249438499</v>
      </c>
      <c r="I757" s="32">
        <v>11560</v>
      </c>
      <c r="J757" s="32">
        <f ca="1">IF(ROW()&gt;计算结果!B$18+1,AVERAGE(OFFSET(I757,0,0,-计算结果!B$18,1)),AVERAGE(OFFSET(I757,0,0,-ROW(),1)))</f>
        <v>9224.2363636363643</v>
      </c>
      <c r="K757" t="str">
        <f ca="1">IF(计算结果!B$20=1,IF(I757&gt;J757,"买","卖"),IF(计算结果!B$20=2,IF(ROW()&gt;计算结果!B$19+1,IF(AND(I757&gt;OFFSET(I757,-计算结果!B$19,0,1,1),'000300'!E757&lt;OFFSET('000300'!E757,-计算结果!B$19,0,1,1)),"买",IF(AND(I757&lt;OFFSET(I757,-计算结果!B$19,0,1,1),'000300'!E757&gt;OFFSET('000300'!E757,-计算结果!B$19,0,1,1)),"卖",K756)),"买"),""))</f>
        <v>买</v>
      </c>
      <c r="L757" s="4" t="str">
        <f t="shared" ca="1" si="34"/>
        <v/>
      </c>
      <c r="M757" s="3">
        <f ca="1">IF(K756="买",E757/E756-1,0)-IF(L757=1,计算结果!B$17,0)</f>
        <v>-2.2313399392520972E-2</v>
      </c>
      <c r="N757" s="2">
        <f t="shared" ca="1" si="35"/>
        <v>3.1327735757815316</v>
      </c>
      <c r="O757" s="3">
        <f ca="1">1-N757/MAX(N$2:N757)</f>
        <v>0.14359289293341015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33"/>
        <v>-6.6595772421325083E-3</v>
      </c>
      <c r="H758" s="3">
        <f>1-E758/MAX(E$2:E758)</f>
        <v>0.17034812495746277</v>
      </c>
      <c r="I758" s="32">
        <v>11800</v>
      </c>
      <c r="J758" s="32">
        <f ca="1">IF(ROW()&gt;计算结果!B$18+1,AVERAGE(OFFSET(I758,0,0,-计算结果!B$18,1)),AVERAGE(OFFSET(I758,0,0,-ROW(),1)))</f>
        <v>9370.2363636363643</v>
      </c>
      <c r="K758" t="str">
        <f ca="1">IF(计算结果!B$20=1,IF(I758&gt;J758,"买","卖"),IF(计算结果!B$20=2,IF(ROW()&gt;计算结果!B$19+1,IF(AND(I758&gt;OFFSET(I758,-计算结果!B$19,0,1,1),'000300'!E758&lt;OFFSET('000300'!E758,-计算结果!B$19,0,1,1)),"买",IF(AND(I758&lt;OFFSET(I758,-计算结果!B$19,0,1,1),'000300'!E758&gt;OFFSET('000300'!E758,-计算结果!B$19,0,1,1)),"卖",K757)),"买"),""))</f>
        <v>买</v>
      </c>
      <c r="L758" s="4" t="str">
        <f t="shared" ca="1" si="34"/>
        <v/>
      </c>
      <c r="M758" s="3">
        <f ca="1">IF(K757="买",E758/E757-1,0)-IF(L758=1,计算结果!B$17,0)</f>
        <v>-6.6595772421325083E-3</v>
      </c>
      <c r="N758" s="2">
        <f t="shared" ca="1" si="35"/>
        <v>3.1119106281715028</v>
      </c>
      <c r="O758" s="3">
        <f ca="1">1-N758/MAX(N$2:N758)</f>
        <v>0.14929620221363138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33"/>
        <v>-3.5641700317676439E-2</v>
      </c>
      <c r="H759" s="3">
        <f>1-E759/MAX(E$2:E759)</f>
        <v>0.19991832845572721</v>
      </c>
      <c r="I759" s="32">
        <v>11294</v>
      </c>
      <c r="J759" s="32">
        <f ca="1">IF(ROW()&gt;计算结果!B$18+1,AVERAGE(OFFSET(I759,0,0,-计算结果!B$18,1)),AVERAGE(OFFSET(I759,0,0,-ROW(),1)))</f>
        <v>9507.3090909090915</v>
      </c>
      <c r="K759" t="str">
        <f ca="1">IF(计算结果!B$20=1,IF(I759&gt;J759,"买","卖"),IF(计算结果!B$20=2,IF(ROW()&gt;计算结果!B$19+1,IF(AND(I759&gt;OFFSET(I759,-计算结果!B$19,0,1,1),'000300'!E759&lt;OFFSET('000300'!E759,-计算结果!B$19,0,1,1)),"买",IF(AND(I759&lt;OFFSET(I759,-计算结果!B$19,0,1,1),'000300'!E759&gt;OFFSET('000300'!E759,-计算结果!B$19,0,1,1)),"卖",K758)),"买"),""))</f>
        <v>买</v>
      </c>
      <c r="L759" s="4" t="str">
        <f t="shared" ca="1" si="34"/>
        <v/>
      </c>
      <c r="M759" s="3">
        <f ca="1">IF(K758="买",E759/E758-1,0)-IF(L759=1,计算结果!B$17,0)</f>
        <v>-3.5641700317676439E-2</v>
      </c>
      <c r="N759" s="2">
        <f t="shared" ca="1" si="35"/>
        <v>3.0009968421468218</v>
      </c>
      <c r="O759" s="3">
        <f ca="1">1-N759/MAX(N$2:N759)</f>
        <v>0.17961673203344231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33"/>
        <v>-3.8802783354316195E-2</v>
      </c>
      <c r="H760" s="3">
        <f>1-E760/MAX(E$2:E760)</f>
        <v>0.23096372422241884</v>
      </c>
      <c r="I760" s="32">
        <v>10645</v>
      </c>
      <c r="J760" s="32">
        <f ca="1">IF(ROW()&gt;计算结果!B$18+1,AVERAGE(OFFSET(I760,0,0,-计算结果!B$18,1)),AVERAGE(OFFSET(I760,0,0,-ROW(),1)))</f>
        <v>9618.8545454545456</v>
      </c>
      <c r="K760" t="str">
        <f ca="1">IF(计算结果!B$20=1,IF(I760&gt;J760,"买","卖"),IF(计算结果!B$20=2,IF(ROW()&gt;计算结果!B$19+1,IF(AND(I760&gt;OFFSET(I760,-计算结果!B$19,0,1,1),'000300'!E760&lt;OFFSET('000300'!E760,-计算结果!B$19,0,1,1)),"买",IF(AND(I760&lt;OFFSET(I760,-计算结果!B$19,0,1,1),'000300'!E760&gt;OFFSET('000300'!E760,-计算结果!B$19,0,1,1)),"卖",K759)),"买"),""))</f>
        <v>买</v>
      </c>
      <c r="L760" s="4" t="str">
        <f t="shared" ca="1" si="34"/>
        <v/>
      </c>
      <c r="M760" s="3">
        <f ca="1">IF(K759="买",E760/E759-1,0)-IF(L760=1,计算结果!B$17,0)</f>
        <v>-3.8802783354316195E-2</v>
      </c>
      <c r="N760" s="2">
        <f t="shared" ca="1" si="35"/>
        <v>2.8845498118340118</v>
      </c>
      <c r="O760" s="3">
        <f ca="1">1-N760/MAX(N$2:N760)</f>
        <v>0.21144988624785455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33"/>
        <v>-9.4031125408755578E-4</v>
      </c>
      <c r="H761" s="3">
        <f>1-E761/MAX(E$2:E761)</f>
        <v>0.2316868576873341</v>
      </c>
      <c r="I761" s="32">
        <v>10823</v>
      </c>
      <c r="J761" s="32">
        <f ca="1">IF(ROW()&gt;计算结果!B$18+1,AVERAGE(OFFSET(I761,0,0,-计算结果!B$18,1)),AVERAGE(OFFSET(I761,0,0,-ROW(),1)))</f>
        <v>9741.636363636364</v>
      </c>
      <c r="K761" t="str">
        <f ca="1">IF(计算结果!B$20=1,IF(I761&gt;J761,"买","卖"),IF(计算结果!B$20=2,IF(ROW()&gt;计算结果!B$19+1,IF(AND(I761&gt;OFFSET(I761,-计算结果!B$19,0,1,1),'000300'!E761&lt;OFFSET('000300'!E761,-计算结果!B$19,0,1,1)),"买",IF(AND(I761&lt;OFFSET(I761,-计算结果!B$19,0,1,1),'000300'!E761&gt;OFFSET('000300'!E761,-计算结果!B$19,0,1,1)),"卖",K760)),"买"),""))</f>
        <v>买</v>
      </c>
      <c r="L761" s="4" t="str">
        <f t="shared" ca="1" si="34"/>
        <v/>
      </c>
      <c r="M761" s="3">
        <f ca="1">IF(K760="买",E761/E760-1,0)-IF(L761=1,计算结果!B$17,0)</f>
        <v>-9.4031125408755578E-4</v>
      </c>
      <c r="N761" s="2">
        <f t="shared" ca="1" si="35"/>
        <v>2.881837437182968</v>
      </c>
      <c r="O761" s="3">
        <f ca="1">1-N761/MAX(N$2:N761)</f>
        <v>0.21219136879422773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33"/>
        <v>2.751393524126744E-2</v>
      </c>
      <c r="H762" s="3">
        <f>1-E762/MAX(E$2:E762)</f>
        <v>0.21054753964472872</v>
      </c>
      <c r="I762" s="32">
        <v>11584</v>
      </c>
      <c r="J762" s="32">
        <f ca="1">IF(ROW()&gt;计算结果!B$18+1,AVERAGE(OFFSET(I762,0,0,-计算结果!B$18,1)),AVERAGE(OFFSET(I762,0,0,-ROW(),1)))</f>
        <v>9871.1454545454544</v>
      </c>
      <c r="K762" t="str">
        <f ca="1">IF(计算结果!B$20=1,IF(I762&gt;J762,"买","卖"),IF(计算结果!B$20=2,IF(ROW()&gt;计算结果!B$19+1,IF(AND(I762&gt;OFFSET(I762,-计算结果!B$19,0,1,1),'000300'!E762&lt;OFFSET('000300'!E762,-计算结果!B$19,0,1,1)),"买",IF(AND(I762&lt;OFFSET(I762,-计算结果!B$19,0,1,1),'000300'!E762&gt;OFFSET('000300'!E762,-计算结果!B$19,0,1,1)),"卖",K761)),"买"),""))</f>
        <v>买</v>
      </c>
      <c r="L762" s="4" t="str">
        <f t="shared" ca="1" si="34"/>
        <v/>
      </c>
      <c r="M762" s="3">
        <f ca="1">IF(K761="买",E762/E761-1,0)-IF(L762=1,计算结果!B$17,0)</f>
        <v>2.751393524126744E-2</v>
      </c>
      <c r="N762" s="2">
        <f t="shared" ca="1" si="35"/>
        <v>2.9611281258054802</v>
      </c>
      <c r="O762" s="3">
        <f ca="1">1-N762/MAX(N$2:N762)</f>
        <v>0.19051565313272056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33"/>
        <v>-3.816999549546618E-3</v>
      </c>
      <c r="H763" s="3">
        <f>1-E763/MAX(E$2:E763)</f>
        <v>0.21356087933029322</v>
      </c>
      <c r="I763" s="32">
        <v>11608</v>
      </c>
      <c r="J763" s="32">
        <f ca="1">IF(ROW()&gt;计算结果!B$18+1,AVERAGE(OFFSET(I763,0,0,-计算结果!B$18,1)),AVERAGE(OFFSET(I763,0,0,-ROW(),1)))</f>
        <v>9998.636363636364</v>
      </c>
      <c r="K763" t="str">
        <f ca="1">IF(计算结果!B$20=1,IF(I763&gt;J763,"买","卖"),IF(计算结果!B$20=2,IF(ROW()&gt;计算结果!B$19+1,IF(AND(I763&gt;OFFSET(I763,-计算结果!B$19,0,1,1),'000300'!E763&lt;OFFSET('000300'!E763,-计算结果!B$19,0,1,1)),"买",IF(AND(I763&lt;OFFSET(I763,-计算结果!B$19,0,1,1),'000300'!E763&gt;OFFSET('000300'!E763,-计算结果!B$19,0,1,1)),"卖",K762)),"买"),""))</f>
        <v>买</v>
      </c>
      <c r="L763" s="4" t="str">
        <f t="shared" ca="1" si="34"/>
        <v/>
      </c>
      <c r="M763" s="3">
        <f ca="1">IF(K762="买",E763/E762-1,0)-IF(L763=1,计算结果!B$17,0)</f>
        <v>-3.816999549546618E-3</v>
      </c>
      <c r="N763" s="2">
        <f t="shared" ca="1" si="35"/>
        <v>2.9498255010831307</v>
      </c>
      <c r="O763" s="3">
        <f ca="1">1-N763/MAX(N$2:N763)</f>
        <v>0.19360545452007805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33"/>
        <v>1.1356408181633304E-2</v>
      </c>
      <c r="H764" s="3">
        <f>1-E764/MAX(E$2:E764)</f>
        <v>0.20462975566596331</v>
      </c>
      <c r="I764" s="32">
        <v>12115</v>
      </c>
      <c r="J764" s="32">
        <f ca="1">IF(ROW()&gt;计算结果!B$18+1,AVERAGE(OFFSET(I764,0,0,-计算结果!B$18,1)),AVERAGE(OFFSET(I764,0,0,-ROW(),1)))</f>
        <v>10122.836363636363</v>
      </c>
      <c r="K764" t="str">
        <f ca="1">IF(计算结果!B$20=1,IF(I764&gt;J764,"买","卖"),IF(计算结果!B$20=2,IF(ROW()&gt;计算结果!B$19+1,IF(AND(I764&gt;OFFSET(I764,-计算结果!B$19,0,1,1),'000300'!E764&lt;OFFSET('000300'!E764,-计算结果!B$19,0,1,1)),"买",IF(AND(I764&lt;OFFSET(I764,-计算结果!B$19,0,1,1),'000300'!E764&gt;OFFSET('000300'!E764,-计算结果!B$19,0,1,1)),"卖",K763)),"买"),""))</f>
        <v>买</v>
      </c>
      <c r="L764" s="4" t="str">
        <f t="shared" ca="1" si="34"/>
        <v/>
      </c>
      <c r="M764" s="3">
        <f ca="1">IF(K763="买",E764/E763-1,0)-IF(L764=1,计算结果!B$17,0)</f>
        <v>1.1356408181633304E-2</v>
      </c>
      <c r="N764" s="2">
        <f t="shared" ca="1" si="35"/>
        <v>2.9833249235380217</v>
      </c>
      <c r="O764" s="3">
        <f ca="1">1-N764/MAX(N$2:N764)</f>
        <v>0.18444770890616546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33"/>
        <v>2.4855868479318755E-2</v>
      </c>
      <c r="H765" s="3">
        <f>1-E765/MAX(E$2:E765)</f>
        <v>0.18486013748043284</v>
      </c>
      <c r="I765" s="32">
        <v>12918</v>
      </c>
      <c r="J765" s="32">
        <f ca="1">IF(ROW()&gt;计算结果!B$18+1,AVERAGE(OFFSET(I765,0,0,-计算结果!B$18,1)),AVERAGE(OFFSET(I765,0,0,-ROW(),1)))</f>
        <v>10259.418181818182</v>
      </c>
      <c r="K765" t="str">
        <f ca="1">IF(计算结果!B$20=1,IF(I765&gt;J765,"买","卖"),IF(计算结果!B$20=2,IF(ROW()&gt;计算结果!B$19+1,IF(AND(I765&gt;OFFSET(I765,-计算结果!B$19,0,1,1),'000300'!E765&lt;OFFSET('000300'!E765,-计算结果!B$19,0,1,1)),"买",IF(AND(I765&lt;OFFSET(I765,-计算结果!B$19,0,1,1),'000300'!E765&gt;OFFSET('000300'!E765,-计算结果!B$19,0,1,1)),"卖",K764)),"买"),""))</f>
        <v>买</v>
      </c>
      <c r="L765" s="4" t="str">
        <f t="shared" ca="1" si="34"/>
        <v/>
      </c>
      <c r="M765" s="3">
        <f ca="1">IF(K764="买",E765/E764-1,0)-IF(L765=1,计算结果!B$17,0)</f>
        <v>2.4855868479318755E-2</v>
      </c>
      <c r="N765" s="2">
        <f t="shared" ca="1" si="35"/>
        <v>3.0574780554685566</v>
      </c>
      <c r="O765" s="3">
        <f ca="1">1-N765/MAX(N$2:N765)</f>
        <v>0.16417644842072998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33"/>
        <v>-2.496274062044701E-2</v>
      </c>
      <c r="H766" s="3">
        <f>1-E766/MAX(E$2:E766)</f>
        <v>0.20520826243789558</v>
      </c>
      <c r="I766" s="32">
        <v>12618</v>
      </c>
      <c r="J766" s="32">
        <f ca="1">IF(ROW()&gt;计算结果!B$18+1,AVERAGE(OFFSET(I766,0,0,-计算结果!B$18,1)),AVERAGE(OFFSET(I766,0,0,-ROW(),1)))</f>
        <v>10378.236363636364</v>
      </c>
      <c r="K766" t="str">
        <f ca="1">IF(计算结果!B$20=1,IF(I766&gt;J766,"买","卖"),IF(计算结果!B$20=2,IF(ROW()&gt;计算结果!B$19+1,IF(AND(I766&gt;OFFSET(I766,-计算结果!B$19,0,1,1),'000300'!E766&lt;OFFSET('000300'!E766,-计算结果!B$19,0,1,1)),"买",IF(AND(I766&lt;OFFSET(I766,-计算结果!B$19,0,1,1),'000300'!E766&gt;OFFSET('000300'!E766,-计算结果!B$19,0,1,1)),"卖",K765)),"买"),""))</f>
        <v>买</v>
      </c>
      <c r="L766" s="4" t="str">
        <f t="shared" ca="1" si="34"/>
        <v/>
      </c>
      <c r="M766" s="3">
        <f ca="1">IF(K765="买",E766/E765-1,0)-IF(L766=1,计算结果!B$17,0)</f>
        <v>-2.496274062044701E-2</v>
      </c>
      <c r="N766" s="2">
        <f t="shared" ca="1" si="35"/>
        <v>2.9811550238171862</v>
      </c>
      <c r="O766" s="3">
        <f ca="1">1-N766/MAX(N$2:N766)</f>
        <v>0.18504089494326414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33"/>
        <v>-9.0834162893504988E-3</v>
      </c>
      <c r="H767" s="3">
        <f>1-E767/MAX(E$2:E767)</f>
        <v>0.21242768665350842</v>
      </c>
      <c r="I767" s="32">
        <v>12643</v>
      </c>
      <c r="J767" s="32">
        <f ca="1">IF(ROW()&gt;计算结果!B$18+1,AVERAGE(OFFSET(I767,0,0,-计算结果!B$18,1)),AVERAGE(OFFSET(I767,0,0,-ROW(),1)))</f>
        <v>10484</v>
      </c>
      <c r="K767" t="str">
        <f ca="1">IF(计算结果!B$20=1,IF(I767&gt;J767,"买","卖"),IF(计算结果!B$20=2,IF(ROW()&gt;计算结果!B$19+1,IF(AND(I767&gt;OFFSET(I767,-计算结果!B$19,0,1,1),'000300'!E767&lt;OFFSET('000300'!E767,-计算结果!B$19,0,1,1)),"买",IF(AND(I767&lt;OFFSET(I767,-计算结果!B$19,0,1,1),'000300'!E767&gt;OFFSET('000300'!E767,-计算结果!B$19,0,1,1)),"卖",K766)),"买"),""))</f>
        <v>买</v>
      </c>
      <c r="L767" s="4" t="str">
        <f t="shared" ca="1" si="34"/>
        <v/>
      </c>
      <c r="M767" s="3">
        <f ca="1">IF(K766="买",E767/E766-1,0)-IF(L767=1,计算结果!B$17,0)</f>
        <v>-9.0834162893504988E-3</v>
      </c>
      <c r="N767" s="2">
        <f t="shared" ca="1" si="35"/>
        <v>2.9540759517127659</v>
      </c>
      <c r="O767" s="3">
        <f ca="1">1-N767/MAX(N$2:N767)</f>
        <v>0.192443507753291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33"/>
        <v>1.2165350248016571E-2</v>
      </c>
      <c r="H768" s="3">
        <f>1-E768/MAX(E$2:E768)</f>
        <v>0.20284659361600765</v>
      </c>
      <c r="I768" s="32">
        <v>12787</v>
      </c>
      <c r="J768" s="32">
        <f ca="1">IF(ROW()&gt;计算结果!B$18+1,AVERAGE(OFFSET(I768,0,0,-计算结果!B$18,1)),AVERAGE(OFFSET(I768,0,0,-ROW(),1)))</f>
        <v>10586.309090909092</v>
      </c>
      <c r="K768" t="str">
        <f ca="1">IF(计算结果!B$20=1,IF(I768&gt;J768,"买","卖"),IF(计算结果!B$20=2,IF(ROW()&gt;计算结果!B$19+1,IF(AND(I768&gt;OFFSET(I768,-计算结果!B$19,0,1,1),'000300'!E768&lt;OFFSET('000300'!E768,-计算结果!B$19,0,1,1)),"买",IF(AND(I768&lt;OFFSET(I768,-计算结果!B$19,0,1,1),'000300'!E768&gt;OFFSET('000300'!E768,-计算结果!B$19,0,1,1)),"卖",K767)),"买"),""))</f>
        <v>买</v>
      </c>
      <c r="L768" s="4" t="str">
        <f t="shared" ca="1" si="34"/>
        <v/>
      </c>
      <c r="M768" s="3">
        <f ca="1">IF(K767="买",E768/E767-1,0)-IF(L768=1,计算结果!B$17,0)</f>
        <v>1.2165350248016571E-2</v>
      </c>
      <c r="N768" s="2">
        <f t="shared" ca="1" si="35"/>
        <v>2.9900133203245947</v>
      </c>
      <c r="O768" s="3">
        <f ca="1">1-N768/MAX(N$2:N768)</f>
        <v>0.18261930018005013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33"/>
        <v>-1.3519657291415466E-2</v>
      </c>
      <c r="H769" s="3">
        <f>1-E769/MAX(E$2:E769)</f>
        <v>0.21362383447900368</v>
      </c>
      <c r="I769" s="32">
        <v>12217</v>
      </c>
      <c r="J769" s="32">
        <f ca="1">IF(ROW()&gt;计算结果!B$18+1,AVERAGE(OFFSET(I769,0,0,-计算结果!B$18,1)),AVERAGE(OFFSET(I769,0,0,-ROW(),1)))</f>
        <v>10676.727272727272</v>
      </c>
      <c r="K769" t="str">
        <f ca="1">IF(计算结果!B$20=1,IF(I769&gt;J769,"买","卖"),IF(计算结果!B$20=2,IF(ROW()&gt;计算结果!B$19+1,IF(AND(I769&gt;OFFSET(I769,-计算结果!B$19,0,1,1),'000300'!E769&lt;OFFSET('000300'!E769,-计算结果!B$19,0,1,1)),"买",IF(AND(I769&lt;OFFSET(I769,-计算结果!B$19,0,1,1),'000300'!E769&gt;OFFSET('000300'!E769,-计算结果!B$19,0,1,1)),"卖",K768)),"买"),""))</f>
        <v>买</v>
      </c>
      <c r="L769" s="4" t="str">
        <f t="shared" ca="1" si="34"/>
        <v/>
      </c>
      <c r="M769" s="3">
        <f ca="1">IF(K768="买",E769/E768-1,0)-IF(L769=1,计算结果!B$17,0)</f>
        <v>-1.3519657291415466E-2</v>
      </c>
      <c r="N769" s="2">
        <f t="shared" ca="1" si="35"/>
        <v>2.9495893649370388</v>
      </c>
      <c r="O769" s="3">
        <f ca="1">1-N769/MAX(N$2:N769)</f>
        <v>0.19367000711823323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33"/>
        <v>-4.1132139974771054E-2</v>
      </c>
      <c r="H770" s="3">
        <f>1-E770/MAX(E$2:E770)</f>
        <v>0.24596916899203702</v>
      </c>
      <c r="I770" s="32">
        <v>11517</v>
      </c>
      <c r="J770" s="32">
        <f ca="1">IF(ROW()&gt;计算结果!B$18+1,AVERAGE(OFFSET(I770,0,0,-计算结果!B$18,1)),AVERAGE(OFFSET(I770,0,0,-ROW(),1)))</f>
        <v>10766.436363636363</v>
      </c>
      <c r="K770" t="str">
        <f ca="1">IF(计算结果!B$20=1,IF(I770&gt;J770,"买","卖"),IF(计算结果!B$20=2,IF(ROW()&gt;计算结果!B$19+1,IF(AND(I770&gt;OFFSET(I770,-计算结果!B$19,0,1,1),'000300'!E770&lt;OFFSET('000300'!E770,-计算结果!B$19,0,1,1)),"买",IF(AND(I770&lt;OFFSET(I770,-计算结果!B$19,0,1,1),'000300'!E770&gt;OFFSET('000300'!E770,-计算结果!B$19,0,1,1)),"卖",K769)),"买"),""))</f>
        <v>买</v>
      </c>
      <c r="L770" s="4" t="str">
        <f t="shared" ca="1" si="34"/>
        <v/>
      </c>
      <c r="M770" s="3">
        <f ca="1">IF(K769="买",E770/E769-1,0)-IF(L770=1,计算结果!B$17,0)</f>
        <v>-4.1132139974771054E-2</v>
      </c>
      <c r="N770" s="2">
        <f t="shared" ca="1" si="35"/>
        <v>2.8282664423103525</v>
      </c>
      <c r="O770" s="3">
        <f ca="1">1-N770/MAX(N$2:N770)</f>
        <v>0.22683608525130217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2">
        <v>11883</v>
      </c>
      <c r="J771" s="32">
        <f ca="1">IF(ROW()&gt;计算结果!B$18+1,AVERAGE(OFFSET(I771,0,0,-计算结果!B$18,1)),AVERAGE(OFFSET(I771,0,0,-ROW(),1)))</f>
        <v>10850.90909090909</v>
      </c>
      <c r="K771" t="str">
        <f ca="1">IF(计算结果!B$20=1,IF(I771&gt;J771,"买","卖"),IF(计算结果!B$20=2,IF(ROW()&gt;计算结果!B$19+1,IF(AND(I771&gt;OFFSET(I771,-计算结果!B$19,0,1,1),'000300'!E771&lt;OFFSET('000300'!E771,-计算结果!B$19,0,1,1)),"买",IF(AND(I771&lt;OFFSET(I771,-计算结果!B$19,0,1,1),'000300'!E771&gt;OFFSET('000300'!E771,-计算结果!B$19,0,1,1)),"卖",K770)),"买"),""))</f>
        <v>买</v>
      </c>
      <c r="L771" s="4" t="str">
        <f t="shared" ca="1" si="34"/>
        <v/>
      </c>
      <c r="M771" s="3">
        <f ca="1">IF(K770="买",E771/E770-1,0)-IF(L771=1,计算结果!B$17,0)</f>
        <v>2.1640088546097669E-3</v>
      </c>
      <c r="N771" s="2">
        <f t="shared" ca="1" si="35"/>
        <v>2.834386835934708</v>
      </c>
      <c r="O771" s="3">
        <f ca="1">1-N771/MAX(N$2:N771)</f>
        <v>0.22516295169372125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36"/>
        <v>-2.9616002954169995E-2</v>
      </c>
      <c r="H772" s="3">
        <f>1-E772/MAX(E$2:E772)</f>
        <v>0.26671714421833526</v>
      </c>
      <c r="I772" s="32">
        <v>11241</v>
      </c>
      <c r="J772" s="32">
        <f ca="1">IF(ROW()&gt;计算结果!B$18+1,AVERAGE(OFFSET(I772,0,0,-计算结果!B$18,1)),AVERAGE(OFFSET(I772,0,0,-ROW(),1)))</f>
        <v>10922.145454545454</v>
      </c>
      <c r="K772" t="str">
        <f ca="1">IF(计算结果!B$20=1,IF(I772&gt;J772,"买","卖"),IF(计算结果!B$20=2,IF(ROW()&gt;计算结果!B$19+1,IF(AND(I772&gt;OFFSET(I772,-计算结果!B$19,0,1,1),'000300'!E772&lt;OFFSET('000300'!E772,-计算结果!B$19,0,1,1)),"买",IF(AND(I772&lt;OFFSET(I772,-计算结果!B$19,0,1,1),'000300'!E772&gt;OFFSET('000300'!E772,-计算结果!B$19,0,1,1)),"卖",K771)),"买"),""))</f>
        <v>买</v>
      </c>
      <c r="L772" s="4" t="str">
        <f t="shared" ref="L772:L835" ca="1" si="37">IF(K771&lt;&gt;K772,1,"")</f>
        <v/>
      </c>
      <c r="M772" s="3">
        <f ca="1">IF(K771="买",E772/E771-1,0)-IF(L772=1,计算结果!B$17,0)</f>
        <v>-2.9616002954169995E-2</v>
      </c>
      <c r="N772" s="2">
        <f t="shared" ref="N772:N835" ca="1" si="38">IFERROR(N771*(1+M772),N771)</f>
        <v>2.7504436270284049</v>
      </c>
      <c r="O772" s="3">
        <f ca="1">1-N772/MAX(N$2:N772)</f>
        <v>0.24811052800536038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36"/>
        <v>-2.5684220296311677E-2</v>
      </c>
      <c r="H773" s="3">
        <f>1-E773/MAX(E$2:E773)</f>
        <v>0.2855509426257401</v>
      </c>
      <c r="I773" s="32">
        <v>10573</v>
      </c>
      <c r="J773" s="32">
        <f ca="1">IF(ROW()&gt;计算结果!B$18+1,AVERAGE(OFFSET(I773,0,0,-计算结果!B$18,1)),AVERAGE(OFFSET(I773,0,0,-ROW(),1)))</f>
        <v>10985.927272727273</v>
      </c>
      <c r="K773" t="str">
        <f ca="1">IF(计算结果!B$20=1,IF(I773&gt;J773,"买","卖"),IF(计算结果!B$20=2,IF(ROW()&gt;计算结果!B$19+1,IF(AND(I773&gt;OFFSET(I773,-计算结果!B$19,0,1,1),'000300'!E773&lt;OFFSET('000300'!E773,-计算结果!B$19,0,1,1)),"买",IF(AND(I773&lt;OFFSET(I773,-计算结果!B$19,0,1,1),'000300'!E773&gt;OFFSET('000300'!E773,-计算结果!B$19,0,1,1)),"卖",K772)),"买"),""))</f>
        <v>买</v>
      </c>
      <c r="L773" s="4" t="str">
        <f t="shared" ca="1" si="37"/>
        <v/>
      </c>
      <c r="M773" s="3">
        <f ca="1">IF(K772="买",E773/E772-1,0)-IF(L773=1,计算结果!B$17,0)</f>
        <v>-2.5684220296311677E-2</v>
      </c>
      <c r="N773" s="2">
        <f t="shared" ca="1" si="38"/>
        <v>2.6798006269992207</v>
      </c>
      <c r="O773" s="3">
        <f ca="1">1-N773/MAX(N$2:N773)</f>
        <v>0.26742222284254824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36"/>
        <v>-9.7857564730314817E-3</v>
      </c>
      <c r="H774" s="3">
        <f>1-E774/MAX(E$2:E774)</f>
        <v>0.29254236711359149</v>
      </c>
      <c r="I774" s="32">
        <v>10409</v>
      </c>
      <c r="J774" s="32">
        <f ca="1">IF(ROW()&gt;计算结果!B$18+1,AVERAGE(OFFSET(I774,0,0,-计算结果!B$18,1)),AVERAGE(OFFSET(I774,0,0,-ROW(),1)))</f>
        <v>11033.036363636364</v>
      </c>
      <c r="K774" t="str">
        <f ca="1">IF(计算结果!B$20=1,IF(I774&gt;J774,"买","卖"),IF(计算结果!B$20=2,IF(ROW()&gt;计算结果!B$19+1,IF(AND(I774&gt;OFFSET(I774,-计算结果!B$19,0,1,1),'000300'!E774&lt;OFFSET('000300'!E774,-计算结果!B$19,0,1,1)),"买",IF(AND(I774&lt;OFFSET(I774,-计算结果!B$19,0,1,1),'000300'!E774&gt;OFFSET('000300'!E774,-计算结果!B$19,0,1,1)),"卖",K773)),"买"),""))</f>
        <v>买</v>
      </c>
      <c r="L774" s="4" t="str">
        <f t="shared" ca="1" si="37"/>
        <v/>
      </c>
      <c r="M774" s="3">
        <f ca="1">IF(K773="买",E774/E773-1,0)-IF(L774=1,计算结果!B$17,0)</f>
        <v>-9.7857564730314817E-3</v>
      </c>
      <c r="N774" s="2">
        <f t="shared" ca="1" si="38"/>
        <v>2.6535767506671291</v>
      </c>
      <c r="O774" s="3">
        <f ca="1">1-N774/MAX(N$2:N774)</f>
        <v>0.27459105056736577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36"/>
        <v>-4.6319389495101948E-2</v>
      </c>
      <c r="H775" s="3">
        <f>1-E775/MAX(E$2:E775)</f>
        <v>0.32531137276253996</v>
      </c>
      <c r="I775" s="32">
        <v>9597</v>
      </c>
      <c r="J775" s="32">
        <f ca="1">IF(ROW()&gt;计算结果!B$18+1,AVERAGE(OFFSET(I775,0,0,-计算结果!B$18,1)),AVERAGE(OFFSET(I775,0,0,-ROW(),1)))</f>
        <v>11056.345454545455</v>
      </c>
      <c r="K775" t="str">
        <f ca="1">IF(计算结果!B$20=1,IF(I775&gt;J775,"买","卖"),IF(计算结果!B$20=2,IF(ROW()&gt;计算结果!B$19+1,IF(AND(I775&gt;OFFSET(I775,-计算结果!B$19,0,1,1),'000300'!E775&lt;OFFSET('000300'!E775,-计算结果!B$19,0,1,1)),"买",IF(AND(I775&lt;OFFSET(I775,-计算结果!B$19,0,1,1),'000300'!E775&gt;OFFSET('000300'!E775,-计算结果!B$19,0,1,1)),"卖",K774)),"买"),""))</f>
        <v>买</v>
      </c>
      <c r="L775" s="4" t="str">
        <f t="shared" ca="1" si="37"/>
        <v/>
      </c>
      <c r="M775" s="3">
        <f ca="1">IF(K774="买",E775/E774-1,0)-IF(L775=1,计算结果!B$17,0)</f>
        <v>-4.6319389495101948E-2</v>
      </c>
      <c r="N775" s="2">
        <f t="shared" ca="1" si="38"/>
        <v>2.5306646955978311</v>
      </c>
      <c r="O775" s="3">
        <f ca="1">1-N775/MAX(N$2:N775)</f>
        <v>0.30819155023936873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36"/>
        <v>-5.0773211475608426E-2</v>
      </c>
      <c r="H776" s="3">
        <f>1-E776/MAX(E$2:E776)</f>
        <v>0.35956748111345538</v>
      </c>
      <c r="I776" s="32">
        <v>8769</v>
      </c>
      <c r="J776" s="32">
        <f ca="1">IF(ROW()&gt;计算结果!B$18+1,AVERAGE(OFFSET(I776,0,0,-计算结果!B$18,1)),AVERAGE(OFFSET(I776,0,0,-ROW(),1)))</f>
        <v>11053.527272727273</v>
      </c>
      <c r="K776" t="str">
        <f ca="1">IF(计算结果!B$20=1,IF(I776&gt;J776,"买","卖"),IF(计算结果!B$20=2,IF(ROW()&gt;计算结果!B$19+1,IF(AND(I776&gt;OFFSET(I776,-计算结果!B$19,0,1,1),'000300'!E776&lt;OFFSET('000300'!E776,-计算结果!B$19,0,1,1)),"买",IF(AND(I776&lt;OFFSET(I776,-计算结果!B$19,0,1,1),'000300'!E776&gt;OFFSET('000300'!E776,-计算结果!B$19,0,1,1)),"卖",K775)),"买"),""))</f>
        <v>买</v>
      </c>
      <c r="L776" s="4" t="str">
        <f t="shared" ca="1" si="37"/>
        <v/>
      </c>
      <c r="M776" s="3">
        <f ca="1">IF(K775="买",E776/E775-1,0)-IF(L776=1,计算结果!B$17,0)</f>
        <v>-5.0773211475608426E-2</v>
      </c>
      <c r="N776" s="2">
        <f t="shared" ca="1" si="38"/>
        <v>2.4021747218343861</v>
      </c>
      <c r="O776" s="3">
        <f ca="1">1-N776/MAX(N$2:N776)</f>
        <v>0.3433168869596781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36"/>
        <v>3.3185881852840771E-2</v>
      </c>
      <c r="H777" s="3">
        <f>1-E777/MAX(E$2:E777)</f>
        <v>0.33831416320696928</v>
      </c>
      <c r="I777" s="32">
        <v>9485</v>
      </c>
      <c r="J777" s="32">
        <f ca="1">IF(ROW()&gt;计算结果!B$18+1,AVERAGE(OFFSET(I777,0,0,-计算结果!B$18,1)),AVERAGE(OFFSET(I777,0,0,-ROW(),1)))</f>
        <v>11053.272727272728</v>
      </c>
      <c r="K777" t="str">
        <f ca="1">IF(计算结果!B$20=1,IF(I777&gt;J777,"买","卖"),IF(计算结果!B$20=2,IF(ROW()&gt;计算结果!B$19+1,IF(AND(I777&gt;OFFSET(I777,-计算结果!B$19,0,1,1),'000300'!E777&lt;OFFSET('000300'!E777,-计算结果!B$19,0,1,1)),"买",IF(AND(I777&lt;OFFSET(I777,-计算结果!B$19,0,1,1),'000300'!E777&gt;OFFSET('000300'!E777,-计算结果!B$19,0,1,1)),"卖",K776)),"买"),""))</f>
        <v>买</v>
      </c>
      <c r="L777" s="4" t="str">
        <f t="shared" ca="1" si="37"/>
        <v/>
      </c>
      <c r="M777" s="3">
        <f ca="1">IF(K776="买",E777/E776-1,0)-IF(L777=1,计算结果!B$17,0)</f>
        <v>3.3185881852840771E-2</v>
      </c>
      <c r="N777" s="2">
        <f t="shared" ca="1" si="38"/>
        <v>2.4818930083430626</v>
      </c>
      <c r="O777" s="3">
        <f ca="1">1-N777/MAX(N$2:N777)</f>
        <v>0.32152427875556633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36"/>
        <v>2.9049644368786653E-2</v>
      </c>
      <c r="H778" s="3">
        <f>1-E778/MAX(E$2:E778)</f>
        <v>0.31909242496426871</v>
      </c>
      <c r="I778" s="32">
        <v>10216</v>
      </c>
      <c r="J778" s="32">
        <f ca="1">IF(ROW()&gt;计算结果!B$18+1,AVERAGE(OFFSET(I778,0,0,-计算结果!B$18,1)),AVERAGE(OFFSET(I778,0,0,-ROW(),1)))</f>
        <v>11060.654545454545</v>
      </c>
      <c r="K778" t="str">
        <f ca="1">IF(计算结果!B$20=1,IF(I778&gt;J778,"买","卖"),IF(计算结果!B$20=2,IF(ROW()&gt;计算结果!B$19+1,IF(AND(I778&gt;OFFSET(I778,-计算结果!B$19,0,1,1),'000300'!E778&lt;OFFSET('000300'!E778,-计算结果!B$19,0,1,1)),"买",IF(AND(I778&lt;OFFSET(I778,-计算结果!B$19,0,1,1),'000300'!E778&gt;OFFSET('000300'!E778,-计算结果!B$19,0,1,1)),"卖",K777)),"买"),""))</f>
        <v>买</v>
      </c>
      <c r="L778" s="4" t="str">
        <f t="shared" ca="1" si="37"/>
        <v/>
      </c>
      <c r="M778" s="3">
        <f ca="1">IF(K777="买",E778/E777-1,0)-IF(L778=1,计算结果!B$17,0)</f>
        <v>2.9049644368786653E-2</v>
      </c>
      <c r="N778" s="2">
        <f t="shared" ca="1" si="38"/>
        <v>2.5539911175968064</v>
      </c>
      <c r="O778" s="3">
        <f ca="1">1-N778/MAX(N$2:N778)</f>
        <v>0.30181480034055963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36"/>
        <v>8.995884382894781E-3</v>
      </c>
      <c r="H779" s="3">
        <f>1-E779/MAX(E$2:E779)</f>
        <v>0.31296705914380996</v>
      </c>
      <c r="I779" s="32">
        <v>10619</v>
      </c>
      <c r="J779" s="32">
        <f ca="1">IF(ROW()&gt;计算结果!B$18+1,AVERAGE(OFFSET(I779,0,0,-计算结果!B$18,1)),AVERAGE(OFFSET(I779,0,0,-ROW(),1)))</f>
        <v>11063.836363636363</v>
      </c>
      <c r="K779" t="str">
        <f ca="1">IF(计算结果!B$20=1,IF(I779&gt;J779,"买","卖"),IF(计算结果!B$20=2,IF(ROW()&gt;计算结果!B$19+1,IF(AND(I779&gt;OFFSET(I779,-计算结果!B$19,0,1,1),'000300'!E779&lt;OFFSET('000300'!E779,-计算结果!B$19,0,1,1)),"买",IF(AND(I779&lt;OFFSET(I779,-计算结果!B$19,0,1,1),'000300'!E779&gt;OFFSET('000300'!E779,-计算结果!B$19,0,1,1)),"卖",K778)),"买"),""))</f>
        <v>买</v>
      </c>
      <c r="L779" s="4" t="str">
        <f t="shared" ca="1" si="37"/>
        <v/>
      </c>
      <c r="M779" s="3">
        <f ca="1">IF(K778="买",E779/E778-1,0)-IF(L779=1,计算结果!B$17,0)</f>
        <v>8.995884382894781E-3</v>
      </c>
      <c r="N779" s="2">
        <f t="shared" ca="1" si="38"/>
        <v>2.5769665264056476</v>
      </c>
      <c r="O779" s="3">
        <f ca="1">1-N779/MAX(N$2:N779)</f>
        <v>0.29553400700657495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36"/>
        <v>-4.4761666538710054E-2</v>
      </c>
      <c r="H780" s="3">
        <f>1-E780/MAX(E$2:E780)</f>
        <v>0.34371979854352408</v>
      </c>
      <c r="I780" s="32">
        <v>10066</v>
      </c>
      <c r="J780" s="32">
        <f ca="1">IF(ROW()&gt;计算结果!B$18+1,AVERAGE(OFFSET(I780,0,0,-计算结果!B$18,1)),AVERAGE(OFFSET(I780,0,0,-ROW(),1)))</f>
        <v>11051.763636363636</v>
      </c>
      <c r="K780" t="str">
        <f ca="1">IF(计算结果!B$20=1,IF(I780&gt;J780,"买","卖"),IF(计算结果!B$20=2,IF(ROW()&gt;计算结果!B$19+1,IF(AND(I780&gt;OFFSET(I780,-计算结果!B$19,0,1,1),'000300'!E780&lt;OFFSET('000300'!E780,-计算结果!B$19,0,1,1)),"买",IF(AND(I780&lt;OFFSET(I780,-计算结果!B$19,0,1,1),'000300'!E780&gt;OFFSET('000300'!E780,-计算结果!B$19,0,1,1)),"卖",K779)),"买"),""))</f>
        <v>买</v>
      </c>
      <c r="L780" s="4" t="str">
        <f t="shared" ca="1" si="37"/>
        <v/>
      </c>
      <c r="M780" s="3">
        <f ca="1">IF(K779="买",E780/E779-1,0)-IF(L780=1,计算结果!B$17,0)</f>
        <v>-4.4761666538710054E-2</v>
      </c>
      <c r="N780" s="2">
        <f t="shared" ca="1" si="38"/>
        <v>2.4616172100692602</v>
      </c>
      <c r="O780" s="3">
        <f ca="1">1-N780/MAX(N$2:N780)</f>
        <v>0.32706707887280784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36"/>
        <v>1.2620913694002533E-2</v>
      </c>
      <c r="H781" s="3">
        <f>1-E781/MAX(E$2:E781)</f>
        <v>0.33543694276185942</v>
      </c>
      <c r="I781" s="32">
        <v>10489</v>
      </c>
      <c r="J781" s="32">
        <f ca="1">IF(ROW()&gt;计算结果!B$18+1,AVERAGE(OFFSET(I781,0,0,-计算结果!B$18,1)),AVERAGE(OFFSET(I781,0,0,-ROW(),1)))</f>
        <v>11051.49090909091</v>
      </c>
      <c r="K781" t="str">
        <f ca="1">IF(计算结果!B$20=1,IF(I781&gt;J781,"买","卖"),IF(计算结果!B$20=2,IF(ROW()&gt;计算结果!B$19+1,IF(AND(I781&gt;OFFSET(I781,-计算结果!B$19,0,1,1),'000300'!E781&lt;OFFSET('000300'!E781,-计算结果!B$19,0,1,1)),"买",IF(AND(I781&lt;OFFSET(I781,-计算结果!B$19,0,1,1),'000300'!E781&gt;OFFSET('000300'!E781,-计算结果!B$19,0,1,1)),"卖",K780)),"买"),""))</f>
        <v>买</v>
      </c>
      <c r="L781" s="4" t="str">
        <f t="shared" ca="1" si="37"/>
        <v/>
      </c>
      <c r="M781" s="3">
        <f ca="1">IF(K780="买",E781/E780-1,0)-IF(L781=1,计算结果!B$17,0)</f>
        <v>1.2620913694002533E-2</v>
      </c>
      <c r="N781" s="2">
        <f t="shared" ca="1" si="38"/>
        <v>2.4926850684252155</v>
      </c>
      <c r="O781" s="3">
        <f ca="1">1-N781/MAX(N$2:N781)</f>
        <v>0.31857405055340859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36"/>
        <v>2.2018705658550797E-3</v>
      </c>
      <c r="H782" s="3">
        <f>1-E782/MAX(E$2:E782)</f>
        <v>0.333973660926972</v>
      </c>
      <c r="I782" s="32">
        <v>10297</v>
      </c>
      <c r="J782" s="32">
        <f ca="1">IF(ROW()&gt;计算结果!B$18+1,AVERAGE(OFFSET(I782,0,0,-计算结果!B$18,1)),AVERAGE(OFFSET(I782,0,0,-ROW(),1)))</f>
        <v>11039.236363636364</v>
      </c>
      <c r="K782" t="str">
        <f ca="1">IF(计算结果!B$20=1,IF(I782&gt;J782,"买","卖"),IF(计算结果!B$20=2,IF(ROW()&gt;计算结果!B$19+1,IF(AND(I782&gt;OFFSET(I782,-计算结果!B$19,0,1,1),'000300'!E782&lt;OFFSET('000300'!E782,-计算结果!B$19,0,1,1)),"买",IF(AND(I782&lt;OFFSET(I782,-计算结果!B$19,0,1,1),'000300'!E782&gt;OFFSET('000300'!E782,-计算结果!B$19,0,1,1)),"卖",K781)),"买"),""))</f>
        <v>买</v>
      </c>
      <c r="L782" s="4" t="str">
        <f t="shared" ca="1" si="37"/>
        <v/>
      </c>
      <c r="M782" s="3">
        <f ca="1">IF(K781="买",E782/E781-1,0)-IF(L782=1,计算结果!B$17,0)</f>
        <v>2.2018705658550797E-3</v>
      </c>
      <c r="N782" s="2">
        <f t="shared" ca="1" si="38"/>
        <v>2.4981736383073274</v>
      </c>
      <c r="O782" s="3">
        <f ca="1">1-N782/MAX(N$2:N782)</f>
        <v>0.31707363881251227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36"/>
        <v>-4.2267338039071345E-2</v>
      </c>
      <c r="H783" s="3">
        <f>1-E783/MAX(E$2:E783)</f>
        <v>0.36212482134349688</v>
      </c>
      <c r="I783" s="32">
        <v>9528</v>
      </c>
      <c r="J783" s="32">
        <f ca="1">IF(ROW()&gt;计算结果!B$18+1,AVERAGE(OFFSET(I783,0,0,-计算结果!B$18,1)),AVERAGE(OFFSET(I783,0,0,-ROW(),1)))</f>
        <v>11003.472727272727</v>
      </c>
      <c r="K783" t="str">
        <f ca="1">IF(计算结果!B$20=1,IF(I783&gt;J783,"买","卖"),IF(计算结果!B$20=2,IF(ROW()&gt;计算结果!B$19+1,IF(AND(I783&gt;OFFSET(I783,-计算结果!B$19,0,1,1),'000300'!E783&lt;OFFSET('000300'!E783,-计算结果!B$19,0,1,1)),"买",IF(AND(I783&lt;OFFSET(I783,-计算结果!B$19,0,1,1),'000300'!E783&gt;OFFSET('000300'!E783,-计算结果!B$19,0,1,1)),"卖",K782)),"买"),""))</f>
        <v>买</v>
      </c>
      <c r="L783" s="4" t="str">
        <f t="shared" ca="1" si="37"/>
        <v/>
      </c>
      <c r="M783" s="3">
        <f ca="1">IF(K782="买",E783/E782-1,0)-IF(L783=1,计算结果!B$17,0)</f>
        <v>-4.2267338039071345E-2</v>
      </c>
      <c r="N783" s="2">
        <f t="shared" ca="1" si="38"/>
        <v>2.3925824886566947</v>
      </c>
      <c r="O783" s="3">
        <f ca="1">1-N783/MAX(N$2:N783)</f>
        <v>0.34593911817661682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36"/>
        <v>4.5143668043063023E-2</v>
      </c>
      <c r="H784" s="3">
        <f>1-E784/MAX(E$2:E784)</f>
        <v>0.33332879602531817</v>
      </c>
      <c r="I784" s="32">
        <v>10218</v>
      </c>
      <c r="J784" s="32">
        <f ca="1">IF(ROW()&gt;计算结果!B$18+1,AVERAGE(OFFSET(I784,0,0,-计算结果!B$18,1)),AVERAGE(OFFSET(I784,0,0,-ROW(),1)))</f>
        <v>10981.472727272727</v>
      </c>
      <c r="K784" t="str">
        <f ca="1">IF(计算结果!B$20=1,IF(I784&gt;J784,"买","卖"),IF(计算结果!B$20=2,IF(ROW()&gt;计算结果!B$19+1,IF(AND(I784&gt;OFFSET(I784,-计算结果!B$19,0,1,1),'000300'!E784&lt;OFFSET('000300'!E784,-计算结果!B$19,0,1,1)),"买",IF(AND(I784&lt;OFFSET(I784,-计算结果!B$19,0,1,1),'000300'!E784&gt;OFFSET('000300'!E784,-计算结果!B$19,0,1,1)),"卖",K783)),"买"),""))</f>
        <v>买</v>
      </c>
      <c r="L784" s="4" t="str">
        <f t="shared" ca="1" si="37"/>
        <v/>
      </c>
      <c r="M784" s="3">
        <f ca="1">IF(K783="买",E784/E783-1,0)-IF(L784=1,计算结果!B$17,0)</f>
        <v>4.5143668043063023E-2</v>
      </c>
      <c r="N784" s="2">
        <f t="shared" ca="1" si="38"/>
        <v>2.500592438290258</v>
      </c>
      <c r="O784" s="3">
        <f ca="1">1-N784/MAX(N$2:N784)</f>
        <v>0.31641241084762894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36"/>
        <v>-3.2573963288890617E-2</v>
      </c>
      <c r="H785" s="3">
        <f>1-E785/MAX(E$2:E785)</f>
        <v>0.35504491934935001</v>
      </c>
      <c r="I785" s="32">
        <v>9496</v>
      </c>
      <c r="J785" s="32">
        <f ca="1">IF(ROW()&gt;计算结果!B$18+1,AVERAGE(OFFSET(I785,0,0,-计算结果!B$18,1)),AVERAGE(OFFSET(I785,0,0,-ROW(),1)))</f>
        <v>10946.345454545455</v>
      </c>
      <c r="K785" t="str">
        <f ca="1">IF(计算结果!B$20=1,IF(I785&gt;J785,"买","卖"),IF(计算结果!B$20=2,IF(ROW()&gt;计算结果!B$19+1,IF(AND(I785&gt;OFFSET(I785,-计算结果!B$19,0,1,1),'000300'!E785&lt;OFFSET('000300'!E785,-计算结果!B$19,0,1,1)),"买",IF(AND(I785&lt;OFFSET(I785,-计算结果!B$19,0,1,1),'000300'!E785&gt;OFFSET('000300'!E785,-计算结果!B$19,0,1,1)),"卖",K784)),"买"),""))</f>
        <v>买</v>
      </c>
      <c r="L785" s="4" t="str">
        <f t="shared" ca="1" si="37"/>
        <v/>
      </c>
      <c r="M785" s="3">
        <f ca="1">IF(K784="买",E785/E784-1,0)-IF(L785=1,计算结果!B$17,0)</f>
        <v>-3.2573963288890617E-2</v>
      </c>
      <c r="N785" s="2">
        <f t="shared" ca="1" si="38"/>
        <v>2.4191382320049137</v>
      </c>
      <c r="O785" s="3">
        <f ca="1">1-N785/MAX(N$2:N785)</f>
        <v>0.33867956788141951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36"/>
        <v>-5.4789171962759897E-2</v>
      </c>
      <c r="H786" s="3">
        <f>1-E786/MAX(E$2:E786)</f>
        <v>0.39038147417137414</v>
      </c>
      <c r="I786" s="32">
        <v>8681</v>
      </c>
      <c r="J786" s="32">
        <f ca="1">IF(ROW()&gt;计算结果!B$18+1,AVERAGE(OFFSET(I786,0,0,-计算结果!B$18,1)),AVERAGE(OFFSET(I786,0,0,-ROW(),1)))</f>
        <v>10906.745454545455</v>
      </c>
      <c r="K786" t="str">
        <f ca="1">IF(计算结果!B$20=1,IF(I786&gt;J786,"买","卖"),IF(计算结果!B$20=2,IF(ROW()&gt;计算结果!B$19+1,IF(AND(I786&gt;OFFSET(I786,-计算结果!B$19,0,1,1),'000300'!E786&lt;OFFSET('000300'!E786,-计算结果!B$19,0,1,1)),"买",IF(AND(I786&lt;OFFSET(I786,-计算结果!B$19,0,1,1),'000300'!E786&gt;OFFSET('000300'!E786,-计算结果!B$19,0,1,1)),"卖",K785)),"买"),""))</f>
        <v>买</v>
      </c>
      <c r="L786" s="4" t="str">
        <f t="shared" ca="1" si="37"/>
        <v/>
      </c>
      <c r="M786" s="3">
        <f ca="1">IF(K785="买",E786/E785-1,0)-IF(L786=1,计算结果!B$17,0)</f>
        <v>-5.4789171962759897E-2</v>
      </c>
      <c r="N786" s="2">
        <f t="shared" ca="1" si="38"/>
        <v>2.2865956514099097</v>
      </c>
      <c r="O786" s="3">
        <f ca="1">1-N786/MAX(N$2:N786)</f>
        <v>0.374912766759251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36"/>
        <v>-9.7324755432127708E-3</v>
      </c>
      <c r="H787" s="3">
        <f>1-E787/MAX(E$2:E787)</f>
        <v>0.39631457156469063</v>
      </c>
      <c r="I787" s="32">
        <v>7997</v>
      </c>
      <c r="J787" s="32">
        <f ca="1">IF(ROW()&gt;计算结果!B$18+1,AVERAGE(OFFSET(I787,0,0,-计算结果!B$18,1)),AVERAGE(OFFSET(I787,0,0,-ROW(),1)))</f>
        <v>10841</v>
      </c>
      <c r="K787" t="str">
        <f ca="1">IF(计算结果!B$20=1,IF(I787&gt;J787,"买","卖"),IF(计算结果!B$20=2,IF(ROW()&gt;计算结果!B$19+1,IF(AND(I787&gt;OFFSET(I787,-计算结果!B$19,0,1,1),'000300'!E787&lt;OFFSET('000300'!E787,-计算结果!B$19,0,1,1)),"买",IF(AND(I787&lt;OFFSET(I787,-计算结果!B$19,0,1,1),'000300'!E787&gt;OFFSET('000300'!E787,-计算结果!B$19,0,1,1)),"卖",K786)),"买"),""))</f>
        <v>买</v>
      </c>
      <c r="L787" s="4" t="str">
        <f t="shared" ca="1" si="37"/>
        <v/>
      </c>
      <c r="M787" s="3">
        <f ca="1">IF(K786="买",E787/E786-1,0)-IF(L787=1,计算结果!B$17,0)</f>
        <v>-9.7324755432127708E-3</v>
      </c>
      <c r="N787" s="2">
        <f t="shared" ca="1" si="38"/>
        <v>2.264341415155346</v>
      </c>
      <c r="O787" s="3">
        <f ca="1">1-N787/MAX(N$2:N787)</f>
        <v>0.38099641296914122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36"/>
        <v>2.8951685184245735E-2</v>
      </c>
      <c r="H788" s="3">
        <f>1-E788/MAX(E$2:E788)</f>
        <v>0.37883686109031511</v>
      </c>
      <c r="I788" s="32">
        <v>8537</v>
      </c>
      <c r="J788" s="32">
        <f ca="1">IF(ROW()&gt;计算结果!B$18+1,AVERAGE(OFFSET(I788,0,0,-计算结果!B$18,1)),AVERAGE(OFFSET(I788,0,0,-ROW(),1)))</f>
        <v>10784.127272727274</v>
      </c>
      <c r="K788" t="str">
        <f ca="1">IF(计算结果!B$20=1,IF(I788&gt;J788,"买","卖"),IF(计算结果!B$20=2,IF(ROW()&gt;计算结果!B$19+1,IF(AND(I788&gt;OFFSET(I788,-计算结果!B$19,0,1,1),'000300'!E788&lt;OFFSET('000300'!E788,-计算结果!B$19,0,1,1)),"买",IF(AND(I788&lt;OFFSET(I788,-计算结果!B$19,0,1,1),'000300'!E788&gt;OFFSET('000300'!E788,-计算结果!B$19,0,1,1)),"卖",K787)),"买"),""))</f>
        <v>买</v>
      </c>
      <c r="L788" s="4" t="str">
        <f t="shared" ca="1" si="37"/>
        <v/>
      </c>
      <c r="M788" s="3">
        <f ca="1">IF(K787="买",E788/E787-1,0)-IF(L788=1,计算结果!B$17,0)</f>
        <v>2.8951685184245735E-2</v>
      </c>
      <c r="N788" s="2">
        <f t="shared" ca="1" si="38"/>
        <v>2.3298979149565731</v>
      </c>
      <c r="O788" s="3">
        <f ca="1">1-N788/MAX(N$2:N788)</f>
        <v>0.36307521598950487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36"/>
        <v>5.3447284082504876E-2</v>
      </c>
      <c r="H789" s="3">
        <f>1-E789/MAX(E$2:E789)</f>
        <v>0.34563737834342878</v>
      </c>
      <c r="I789" s="32">
        <v>9395</v>
      </c>
      <c r="J789" s="32">
        <f ca="1">IF(ROW()&gt;计算结果!B$18+1,AVERAGE(OFFSET(I789,0,0,-计算结果!B$18,1)),AVERAGE(OFFSET(I789,0,0,-ROW(),1)))</f>
        <v>10746.90909090909</v>
      </c>
      <c r="K789" t="str">
        <f ca="1">IF(计算结果!B$20=1,IF(I789&gt;J789,"买","卖"),IF(计算结果!B$20=2,IF(ROW()&gt;计算结果!B$19+1,IF(AND(I789&gt;OFFSET(I789,-计算结果!B$19,0,1,1),'000300'!E789&lt;OFFSET('000300'!E789,-计算结果!B$19,0,1,1)),"买",IF(AND(I789&lt;OFFSET(I789,-计算结果!B$19,0,1,1),'000300'!E789&gt;OFFSET('000300'!E789,-计算结果!B$19,0,1,1)),"卖",K788)),"买"),""))</f>
        <v>买</v>
      </c>
      <c r="L789" s="4" t="str">
        <f t="shared" ca="1" si="37"/>
        <v/>
      </c>
      <c r="M789" s="3">
        <f ca="1">IF(K788="买",E789/E788-1,0)-IF(L789=1,计算结果!B$17,0)</f>
        <v>5.3447284082504876E-2</v>
      </c>
      <c r="N789" s="2">
        <f t="shared" ca="1" si="38"/>
        <v>2.4544246307004927</v>
      </c>
      <c r="O789" s="3">
        <f ca="1">1-N789/MAX(N$2:N789)</f>
        <v>0.32903331611930797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36"/>
        <v>1.1763421064948432E-2</v>
      </c>
      <c r="H790" s="3">
        <f>1-E790/MAX(E$2:E790)</f>
        <v>0.33793983529571903</v>
      </c>
      <c r="I790" s="32">
        <v>10016</v>
      </c>
      <c r="J790" s="32">
        <f ca="1">IF(ROW()&gt;计算结果!B$18+1,AVERAGE(OFFSET(I790,0,0,-计算结果!B$18,1)),AVERAGE(OFFSET(I790,0,0,-ROW(),1)))</f>
        <v>10714.90909090909</v>
      </c>
      <c r="K790" t="str">
        <f ca="1">IF(计算结果!B$20=1,IF(I790&gt;J790,"买","卖"),IF(计算结果!B$20=2,IF(ROW()&gt;计算结果!B$19+1,IF(AND(I790&gt;OFFSET(I790,-计算结果!B$19,0,1,1),'000300'!E790&lt;OFFSET('000300'!E790,-计算结果!B$19,0,1,1)),"买",IF(AND(I790&lt;OFFSET(I790,-计算结果!B$19,0,1,1),'000300'!E790&gt;OFFSET('000300'!E790,-计算结果!B$19,0,1,1)),"卖",K789)),"买"),""))</f>
        <v>买</v>
      </c>
      <c r="L790" s="4" t="str">
        <f t="shared" ca="1" si="37"/>
        <v/>
      </c>
      <c r="M790" s="3">
        <f ca="1">IF(K789="买",E790/E789-1,0)-IF(L790=1,计算结果!B$17,0)</f>
        <v>1.1763421064948432E-2</v>
      </c>
      <c r="N790" s="2">
        <f t="shared" ca="1" si="38"/>
        <v>2.4832970611036029</v>
      </c>
      <c r="O790" s="3">
        <f ca="1">1-N790/MAX(N$2:N790)</f>
        <v>0.32114045249626733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36"/>
        <v>-5.2152883790021143E-2</v>
      </c>
      <c r="H791" s="3">
        <f>1-E791/MAX(E$2:E791)</f>
        <v>0.37246818212754373</v>
      </c>
      <c r="I791" s="32">
        <v>9244</v>
      </c>
      <c r="J791" s="32">
        <f ca="1">IF(ROW()&gt;计算结果!B$18+1,AVERAGE(OFFSET(I791,0,0,-计算结果!B$18,1)),AVERAGE(OFFSET(I791,0,0,-ROW(),1)))</f>
        <v>10666.636363636364</v>
      </c>
      <c r="K791" t="str">
        <f ca="1">IF(计算结果!B$20=1,IF(I791&gt;J791,"买","卖"),IF(计算结果!B$20=2,IF(ROW()&gt;计算结果!B$19+1,IF(AND(I791&gt;OFFSET(I791,-计算结果!B$19,0,1,1),'000300'!E791&lt;OFFSET('000300'!E791,-计算结果!B$19,0,1,1)),"买",IF(AND(I791&lt;OFFSET(I791,-计算结果!B$19,0,1,1),'000300'!E791&gt;OFFSET('000300'!E791,-计算结果!B$19,0,1,1)),"卖",K790)),"买"),""))</f>
        <v>买</v>
      </c>
      <c r="L791" s="4" t="str">
        <f t="shared" ca="1" si="37"/>
        <v/>
      </c>
      <c r="M791" s="3">
        <f ca="1">IF(K790="买",E791/E790-1,0)-IF(L791=1,计算结果!B$17,0)</f>
        <v>-5.2152883790021143E-2</v>
      </c>
      <c r="N791" s="2">
        <f t="shared" ca="1" si="38"/>
        <v>2.3537859580597655</v>
      </c>
      <c r="O791" s="3">
        <f ca="1">1-N791/MAX(N$2:N791)</f>
        <v>0.35654493558697586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36"/>
        <v>1.8055220396244076E-2</v>
      </c>
      <c r="H792" s="3">
        <f>1-E792/MAX(E$2:E792)</f>
        <v>0.36113795685020078</v>
      </c>
      <c r="I792" s="32">
        <v>9852</v>
      </c>
      <c r="J792" s="32">
        <f ca="1">IF(ROW()&gt;计算结果!B$18+1,AVERAGE(OFFSET(I792,0,0,-计算结果!B$18,1)),AVERAGE(OFFSET(I792,0,0,-ROW(),1)))</f>
        <v>10636.054545454546</v>
      </c>
      <c r="K792" t="str">
        <f ca="1">IF(计算结果!B$20=1,IF(I792&gt;J792,"买","卖"),IF(计算结果!B$20=2,IF(ROW()&gt;计算结果!B$19+1,IF(AND(I792&gt;OFFSET(I792,-计算结果!B$19,0,1,1),'000300'!E792&lt;OFFSET('000300'!E792,-计算结果!B$19,0,1,1)),"买",IF(AND(I792&lt;OFFSET(I792,-计算结果!B$19,0,1,1),'000300'!E792&gt;OFFSET('000300'!E792,-计算结果!B$19,0,1,1)),"卖",K791)),"买"),""))</f>
        <v>买</v>
      </c>
      <c r="L792" s="4" t="str">
        <f t="shared" ca="1" si="37"/>
        <v/>
      </c>
      <c r="M792" s="3">
        <f ca="1">IF(K791="买",E792/E791-1,0)-IF(L792=1,计算结果!B$17,0)</f>
        <v>1.8055220396244076E-2</v>
      </c>
      <c r="N792" s="2">
        <f t="shared" ca="1" si="38"/>
        <v>2.3962840822981191</v>
      </c>
      <c r="O792" s="3">
        <f ca="1">1-N792/MAX(N$2:N792)</f>
        <v>0.34492721258391923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36"/>
        <v>7.7262751949547237E-3</v>
      </c>
      <c r="H793" s="3">
        <f>1-E793/MAX(E$2:E793)</f>
        <v>0.35620193289321445</v>
      </c>
      <c r="I793" s="32">
        <v>10382</v>
      </c>
      <c r="J793" s="32">
        <f ca="1">IF(ROW()&gt;计算结果!B$18+1,AVERAGE(OFFSET(I793,0,0,-计算结果!B$18,1)),AVERAGE(OFFSET(I793,0,0,-ROW(),1)))</f>
        <v>10623.963636363636</v>
      </c>
      <c r="K793" t="str">
        <f ca="1">IF(计算结果!B$20=1,IF(I793&gt;J793,"买","卖"),IF(计算结果!B$20=2,IF(ROW()&gt;计算结果!B$19+1,IF(AND(I793&gt;OFFSET(I793,-计算结果!B$19,0,1,1),'000300'!E793&lt;OFFSET('000300'!E793,-计算结果!B$19,0,1,1)),"买",IF(AND(I793&lt;OFFSET(I793,-计算结果!B$19,0,1,1),'000300'!E793&gt;OFFSET('000300'!E793,-计算结果!B$19,0,1,1)),"卖",K792)),"买"),""))</f>
        <v>买</v>
      </c>
      <c r="L793" s="4" t="str">
        <f t="shared" ca="1" si="37"/>
        <v/>
      </c>
      <c r="M793" s="3">
        <f ca="1">IF(K792="买",E793/E792-1,0)-IF(L793=1,计算结果!B$17,0)</f>
        <v>7.7262751949547237E-3</v>
      </c>
      <c r="N793" s="2">
        <f t="shared" ca="1" si="38"/>
        <v>2.4147984325632437</v>
      </c>
      <c r="O793" s="3">
        <f ca="1">1-N793/MAX(N$2:N793)</f>
        <v>0.33986593995561665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36"/>
        <v>-6.5385215118414886E-2</v>
      </c>
      <c r="H794" s="3">
        <f>1-E794/MAX(E$2:E794)</f>
        <v>0.39829680800381129</v>
      </c>
      <c r="I794" s="32">
        <v>9568</v>
      </c>
      <c r="J794" s="32">
        <f ca="1">IF(ROW()&gt;计算结果!B$18+1,AVERAGE(OFFSET(I794,0,0,-计算结果!B$18,1)),AVERAGE(OFFSET(I794,0,0,-ROW(),1)))</f>
        <v>10593.4</v>
      </c>
      <c r="K794" t="str">
        <f ca="1">IF(计算结果!B$20=1,IF(I794&gt;J794,"买","卖"),IF(计算结果!B$20=2,IF(ROW()&gt;计算结果!B$19+1,IF(AND(I794&gt;OFFSET(I794,-计算结果!B$19,0,1,1),'000300'!E794&lt;OFFSET('000300'!E794,-计算结果!B$19,0,1,1)),"买",IF(AND(I794&lt;OFFSET(I794,-计算结果!B$19,0,1,1),'000300'!E794&gt;OFFSET('000300'!E794,-计算结果!B$19,0,1,1)),"卖",K793)),"买"),""))</f>
        <v>买</v>
      </c>
      <c r="L794" s="4" t="str">
        <f t="shared" ca="1" si="37"/>
        <v/>
      </c>
      <c r="M794" s="3">
        <f ca="1">IF(K793="买",E794/E793-1,0)-IF(L794=1,计算结果!B$17,0)</f>
        <v>-6.5385215118414886E-2</v>
      </c>
      <c r="N794" s="2">
        <f t="shared" ca="1" si="38"/>
        <v>2.2569063175824851</v>
      </c>
      <c r="O794" s="3">
        <f ca="1">1-N794/MAX(N$2:N794)</f>
        <v>0.38302894747861116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36"/>
        <v>1.3282131475286674E-2</v>
      </c>
      <c r="H795" s="3">
        <f>1-E795/MAX(E$2:E795)</f>
        <v>0.39030490709861831</v>
      </c>
      <c r="I795" s="32">
        <v>10159</v>
      </c>
      <c r="J795" s="32">
        <f ca="1">IF(ROW()&gt;计算结果!B$18+1,AVERAGE(OFFSET(I795,0,0,-计算结果!B$18,1)),AVERAGE(OFFSET(I795,0,0,-ROW(),1)))</f>
        <v>10585.963636363636</v>
      </c>
      <c r="K795" t="str">
        <f ca="1">IF(计算结果!B$20=1,IF(I795&gt;J795,"买","卖"),IF(计算结果!B$20=2,IF(ROW()&gt;计算结果!B$19+1,IF(AND(I795&gt;OFFSET(I795,-计算结果!B$19,0,1,1),'000300'!E795&lt;OFFSET('000300'!E795,-计算结果!B$19,0,1,1)),"买",IF(AND(I795&lt;OFFSET(I795,-计算结果!B$19,0,1,1),'000300'!E795&gt;OFFSET('000300'!E795,-计算结果!B$19,0,1,1)),"卖",K794)),"买"),""))</f>
        <v>买</v>
      </c>
      <c r="L795" s="4" t="str">
        <f t="shared" ca="1" si="37"/>
        <v/>
      </c>
      <c r="M795" s="3">
        <f ca="1">IF(K794="买",E795/E794-1,0)-IF(L795=1,计算结果!B$17,0)</f>
        <v>1.3282131475286674E-2</v>
      </c>
      <c r="N795" s="2">
        <f t="shared" ca="1" si="38"/>
        <v>2.2868828440200208</v>
      </c>
      <c r="O795" s="3">
        <f ca="1">1-N795/MAX(N$2:N795)</f>
        <v>0.3748342568425761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36"/>
        <v>-2.4915580610052279E-2</v>
      </c>
      <c r="H796" s="3">
        <f>1-E796/MAX(E$2:E796)</f>
        <v>0.40549581433335602</v>
      </c>
      <c r="I796" s="32">
        <v>9527</v>
      </c>
      <c r="J796" s="32">
        <f ca="1">IF(ROW()&gt;计算结果!B$18+1,AVERAGE(OFFSET(I796,0,0,-计算结果!B$18,1)),AVERAGE(OFFSET(I796,0,0,-ROW(),1)))</f>
        <v>10582.127272727274</v>
      </c>
      <c r="K796" t="str">
        <f ca="1">IF(计算结果!B$20=1,IF(I796&gt;J796,"买","卖"),IF(计算结果!B$20=2,IF(ROW()&gt;计算结果!B$19+1,IF(AND(I796&gt;OFFSET(I796,-计算结果!B$19,0,1,1),'000300'!E796&lt;OFFSET('000300'!E796,-计算结果!B$19,0,1,1)),"买",IF(AND(I796&lt;OFFSET(I796,-计算结果!B$19,0,1,1),'000300'!E796&gt;OFFSET('000300'!E796,-计算结果!B$19,0,1,1)),"卖",K795)),"买"),""))</f>
        <v>买</v>
      </c>
      <c r="L796" s="4" t="str">
        <f t="shared" ca="1" si="37"/>
        <v/>
      </c>
      <c r="M796" s="3">
        <f ca="1">IF(K795="买",E796/E795-1,0)-IF(L796=1,计算结果!B$17,0)</f>
        <v>-2.4915580610052279E-2</v>
      </c>
      <c r="N796" s="2">
        <f t="shared" ca="1" si="38"/>
        <v>2.2299038301740945</v>
      </c>
      <c r="O796" s="3">
        <f ca="1">1-N796/MAX(N$2:N796)</f>
        <v>0.39041062431085805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36"/>
        <v>-3.0735370719114363E-2</v>
      </c>
      <c r="H797" s="3">
        <f>1-E797/MAX(E$2:E797)</f>
        <v>0.42376812087388549</v>
      </c>
      <c r="I797" s="32">
        <v>8832</v>
      </c>
      <c r="J797" s="32">
        <f ca="1">IF(ROW()&gt;计算结果!B$18+1,AVERAGE(OFFSET(I797,0,0,-计算结果!B$18,1)),AVERAGE(OFFSET(I797,0,0,-ROW(),1)))</f>
        <v>10553.054545454546</v>
      </c>
      <c r="K797" t="str">
        <f ca="1">IF(计算结果!B$20=1,IF(I797&gt;J797,"买","卖"),IF(计算结果!B$20=2,IF(ROW()&gt;计算结果!B$19+1,IF(AND(I797&gt;OFFSET(I797,-计算结果!B$19,0,1,1),'000300'!E797&lt;OFFSET('000300'!E797,-计算结果!B$19,0,1,1)),"买",IF(AND(I797&lt;OFFSET(I797,-计算结果!B$19,0,1,1),'000300'!E797&gt;OFFSET('000300'!E797,-计算结果!B$19,0,1,1)),"卖",K796)),"买"),""))</f>
        <v>买</v>
      </c>
      <c r="L797" s="4" t="str">
        <f t="shared" ca="1" si="37"/>
        <v/>
      </c>
      <c r="M797" s="3">
        <f ca="1">IF(K796="买",E797/E796-1,0)-IF(L797=1,计算结果!B$17,0)</f>
        <v>-3.0735370719114363E-2</v>
      </c>
      <c r="N797" s="2">
        <f t="shared" ca="1" si="38"/>
        <v>2.1613669092857206</v>
      </c>
      <c r="O797" s="3">
        <f ca="1">1-N797/MAX(N$2:N797)</f>
        <v>0.4091465797590973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36"/>
        <v>-3.3700168013630072E-2</v>
      </c>
      <c r="H798" s="3">
        <f>1-E798/MAX(E$2:E798)</f>
        <v>0.44318723201524535</v>
      </c>
      <c r="I798" s="32">
        <v>8099</v>
      </c>
      <c r="J798" s="32">
        <f ca="1">IF(ROW()&gt;计算结果!B$18+1,AVERAGE(OFFSET(I798,0,0,-计算结果!B$18,1)),AVERAGE(OFFSET(I798,0,0,-ROW(),1)))</f>
        <v>10499.654545454545</v>
      </c>
      <c r="K798" t="str">
        <f ca="1">IF(计算结果!B$20=1,IF(I798&gt;J798,"买","卖"),IF(计算结果!B$20=2,IF(ROW()&gt;计算结果!B$19+1,IF(AND(I798&gt;OFFSET(I798,-计算结果!B$19,0,1,1),'000300'!E798&lt;OFFSET('000300'!E798,-计算结果!B$19,0,1,1)),"买",IF(AND(I798&lt;OFFSET(I798,-计算结果!B$19,0,1,1),'000300'!E798&gt;OFFSET('000300'!E798,-计算结果!B$19,0,1,1)),"卖",K797)),"买"),""))</f>
        <v>买</v>
      </c>
      <c r="L798" s="4" t="str">
        <f t="shared" ca="1" si="37"/>
        <v/>
      </c>
      <c r="M798" s="3">
        <f ca="1">IF(K797="买",E798/E797-1,0)-IF(L798=1,计算结果!B$17,0)</f>
        <v>-3.3700168013630072E-2</v>
      </c>
      <c r="N798" s="2">
        <f t="shared" ca="1" si="38"/>
        <v>2.0885284813036913</v>
      </c>
      <c r="O798" s="3">
        <f ca="1">1-N798/MAX(N$2:N798)</f>
        <v>0.42905843929264376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36"/>
        <v>-1.5126050420167791E-3</v>
      </c>
      <c r="H799" s="3">
        <f>1-E799/MAX(E$2:E799)</f>
        <v>0.44402946981555835</v>
      </c>
      <c r="I799" s="32">
        <v>8185</v>
      </c>
      <c r="J799" s="32">
        <f ca="1">IF(ROW()&gt;计算结果!B$18+1,AVERAGE(OFFSET(I799,0,0,-计算结果!B$18,1)),AVERAGE(OFFSET(I799,0,0,-ROW(),1)))</f>
        <v>10448.09090909091</v>
      </c>
      <c r="K799" t="str">
        <f ca="1">IF(计算结果!B$20=1,IF(I799&gt;J799,"买","卖"),IF(计算结果!B$20=2,IF(ROW()&gt;计算结果!B$19+1,IF(AND(I799&gt;OFFSET(I799,-计算结果!B$19,0,1,1),'000300'!E799&lt;OFFSET('000300'!E799,-计算结果!B$19,0,1,1)),"买",IF(AND(I799&lt;OFFSET(I799,-计算结果!B$19,0,1,1),'000300'!E799&gt;OFFSET('000300'!E799,-计算结果!B$19,0,1,1)),"卖",K798)),"买"),""))</f>
        <v>买</v>
      </c>
      <c r="L799" s="4" t="str">
        <f t="shared" ca="1" si="37"/>
        <v/>
      </c>
      <c r="M799" s="3">
        <f ca="1">IF(K798="买",E799/E798-1,0)-IF(L799=1,计算结果!B$17,0)</f>
        <v>-1.5126050420167791E-3</v>
      </c>
      <c r="N799" s="2">
        <f t="shared" ca="1" si="38"/>
        <v>2.0853693625924756</v>
      </c>
      <c r="O799" s="3">
        <f ca="1">1-N799/MAX(N$2:N799)</f>
        <v>0.42992204837606673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36"/>
        <v>8.7925203898946425E-3</v>
      </c>
      <c r="H800" s="3">
        <f>1-E800/MAX(E$2:E800)</f>
        <v>0.43914108759273118</v>
      </c>
      <c r="I800" s="32">
        <v>7922</v>
      </c>
      <c r="J800" s="32">
        <f ca="1">IF(ROW()&gt;计算结果!B$18+1,AVERAGE(OFFSET(I800,0,0,-计算结果!B$18,1)),AVERAGE(OFFSET(I800,0,0,-ROW(),1)))</f>
        <v>10405.727272727272</v>
      </c>
      <c r="K800" t="str">
        <f ca="1">IF(计算结果!B$20=1,IF(I800&gt;J800,"买","卖"),IF(计算结果!B$20=2,IF(ROW()&gt;计算结果!B$19+1,IF(AND(I800&gt;OFFSET(I800,-计算结果!B$19,0,1,1),'000300'!E800&lt;OFFSET('000300'!E800,-计算结果!B$19,0,1,1)),"买",IF(AND(I800&lt;OFFSET(I800,-计算结果!B$19,0,1,1),'000300'!E800&gt;OFFSET('000300'!E800,-计算结果!B$19,0,1,1)),"卖",K799)),"买"),""))</f>
        <v>买</v>
      </c>
      <c r="L800" s="4" t="str">
        <f t="shared" ca="1" si="37"/>
        <v/>
      </c>
      <c r="M800" s="3">
        <f ca="1">IF(K799="买",E800/E799-1,0)-IF(L800=1,计算结果!B$17,0)</f>
        <v>8.7925203898946425E-3</v>
      </c>
      <c r="N800" s="2">
        <f t="shared" ca="1" si="38"/>
        <v>2.1037050152335315</v>
      </c>
      <c r="O800" s="3">
        <f ca="1">1-N800/MAX(N$2:N800)</f>
        <v>0.42490962636258389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36"/>
        <v>4.7765966483429789E-2</v>
      </c>
      <c r="H801" s="3">
        <f>1-E801/MAX(E$2:E801)</f>
        <v>0.41235111958075277</v>
      </c>
      <c r="I801" s="32">
        <v>8752</v>
      </c>
      <c r="J801" s="32">
        <f ca="1">IF(ROW()&gt;计算结果!B$18+1,AVERAGE(OFFSET(I801,0,0,-计算结果!B$18,1)),AVERAGE(OFFSET(I801,0,0,-ROW(),1)))</f>
        <v>10369.218181818182</v>
      </c>
      <c r="K801" t="str">
        <f ca="1">IF(计算结果!B$20=1,IF(I801&gt;J801,"买","卖"),IF(计算结果!B$20=2,IF(ROW()&gt;计算结果!B$19+1,IF(AND(I801&gt;OFFSET(I801,-计算结果!B$19,0,1,1),'000300'!E801&lt;OFFSET('000300'!E801,-计算结果!B$19,0,1,1)),"买",IF(AND(I801&lt;OFFSET(I801,-计算结果!B$19,0,1,1),'000300'!E801&gt;OFFSET('000300'!E801,-计算结果!B$19,0,1,1)),"卖",K800)),"买"),""))</f>
        <v>买</v>
      </c>
      <c r="L801" s="4" t="str">
        <f t="shared" ca="1" si="37"/>
        <v/>
      </c>
      <c r="M801" s="3">
        <f ca="1">IF(K800="买",E801/E800-1,0)-IF(L801=1,计算结果!B$17,0)</f>
        <v>4.7765966483429789E-2</v>
      </c>
      <c r="N801" s="2">
        <f t="shared" ca="1" si="38"/>
        <v>2.2041905184821995</v>
      </c>
      <c r="O801" s="3">
        <f ca="1">1-N801/MAX(N$2:N801)</f>
        <v>0.39743987885047594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36"/>
        <v>9.2876397402228861E-2</v>
      </c>
      <c r="H802" s="3">
        <f>1-E802/MAX(E$2:E802)</f>
        <v>0.35777240862995985</v>
      </c>
      <c r="I802" s="32">
        <v>9604</v>
      </c>
      <c r="J802" s="32">
        <f ca="1">IF(ROW()&gt;计算结果!B$18+1,AVERAGE(OFFSET(I802,0,0,-计算结果!B$18,1)),AVERAGE(OFFSET(I802,0,0,-ROW(),1)))</f>
        <v>10346.09090909091</v>
      </c>
      <c r="K802" t="str">
        <f ca="1">IF(计算结果!B$20=1,IF(I802&gt;J802,"买","卖"),IF(计算结果!B$20=2,IF(ROW()&gt;计算结果!B$19+1,IF(AND(I802&gt;OFFSET(I802,-计算结果!B$19,0,1,1),'000300'!E802&lt;OFFSET('000300'!E802,-计算结果!B$19,0,1,1)),"买",IF(AND(I802&lt;OFFSET(I802,-计算结果!B$19,0,1,1),'000300'!E802&gt;OFFSET('000300'!E802,-计算结果!B$19,0,1,1)),"卖",K801)),"买"),""))</f>
        <v>买</v>
      </c>
      <c r="L802" s="4" t="str">
        <f t="shared" ca="1" si="37"/>
        <v/>
      </c>
      <c r="M802" s="3">
        <f ca="1">IF(K801="买",E802/E801-1,0)-IF(L802=1,计算结果!B$17,0)</f>
        <v>9.2876397402228861E-2</v>
      </c>
      <c r="N802" s="2">
        <f t="shared" ca="1" si="38"/>
        <v>2.4089077930269771</v>
      </c>
      <c r="O802" s="3">
        <f ca="1">1-N802/MAX(N$2:N802)</f>
        <v>0.34147626557985766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36"/>
        <v>7.5692144654921911E-3</v>
      </c>
      <c r="H803" s="3">
        <f>1-E803/MAX(E$2:E803)</f>
        <v>0.35291125025522352</v>
      </c>
      <c r="I803" s="32">
        <v>9720</v>
      </c>
      <c r="J803" s="32">
        <f ca="1">IF(ROW()&gt;计算结果!B$18+1,AVERAGE(OFFSET(I803,0,0,-计算结果!B$18,1)),AVERAGE(OFFSET(I803,0,0,-ROW(),1)))</f>
        <v>10336.763636363636</v>
      </c>
      <c r="K803" t="str">
        <f ca="1">IF(计算结果!B$20=1,IF(I803&gt;J803,"买","卖"),IF(计算结果!B$20=2,IF(ROW()&gt;计算结果!B$19+1,IF(AND(I803&gt;OFFSET(I803,-计算结果!B$19,0,1,1),'000300'!E803&lt;OFFSET('000300'!E803,-计算结果!B$19,0,1,1)),"买",IF(AND(I803&lt;OFFSET(I803,-计算结果!B$19,0,1,1),'000300'!E803&gt;OFFSET('000300'!E803,-计算结果!B$19,0,1,1)),"卖",K802)),"买"),""))</f>
        <v>买</v>
      </c>
      <c r="L803" s="4" t="str">
        <f t="shared" ca="1" si="37"/>
        <v/>
      </c>
      <c r="M803" s="3">
        <f ca="1">IF(K802="买",E803/E802-1,0)-IF(L803=1,计算结果!B$17,0)</f>
        <v>7.5692144654921911E-3</v>
      </c>
      <c r="N803" s="2">
        <f t="shared" ca="1" si="38"/>
        <v>2.4271413327399936</v>
      </c>
      <c r="O803" s="3">
        <f ca="1">1-N803/MAX(N$2:N803)</f>
        <v>0.33649175820341481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36"/>
        <v>-1.9436928586641811E-2</v>
      </c>
      <c r="H804" s="3">
        <f>1-E804/MAX(E$2:E804)</f>
        <v>0.3654886680732321</v>
      </c>
      <c r="I804" s="32">
        <v>9482</v>
      </c>
      <c r="J804" s="32">
        <f ca="1">IF(ROW()&gt;计算结果!B$18+1,AVERAGE(OFFSET(I804,0,0,-计算结果!B$18,1)),AVERAGE(OFFSET(I804,0,0,-ROW(),1)))</f>
        <v>10335.472727272727</v>
      </c>
      <c r="K804" t="str">
        <f ca="1">IF(计算结果!B$20=1,IF(I804&gt;J804,"买","卖"),IF(计算结果!B$20=2,IF(ROW()&gt;计算结果!B$19+1,IF(AND(I804&gt;OFFSET(I804,-计算结果!B$19,0,1,1),'000300'!E804&lt;OFFSET('000300'!E804,-计算结果!B$19,0,1,1)),"买",IF(AND(I804&lt;OFFSET(I804,-计算结果!B$19,0,1,1),'000300'!E804&gt;OFFSET('000300'!E804,-计算结果!B$19,0,1,1)),"卖",K803)),"买"),""))</f>
        <v>买</v>
      </c>
      <c r="L804" s="4" t="str">
        <f t="shared" ca="1" si="37"/>
        <v/>
      </c>
      <c r="M804" s="3">
        <f ca="1">IF(K803="买",E804/E803-1,0)-IF(L804=1,计算结果!B$17,0)</f>
        <v>-1.9436928586641811E-2</v>
      </c>
      <c r="N804" s="2">
        <f t="shared" ca="1" si="38"/>
        <v>2.3799651599858396</v>
      </c>
      <c r="O804" s="3">
        <f ca="1">1-N804/MAX(N$2:N804)</f>
        <v>0.34938832051586333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36"/>
        <v>1.2815252805599142E-2</v>
      </c>
      <c r="H805" s="3">
        <f>1-E805/MAX(E$2:E805)</f>
        <v>0.35735724494657317</v>
      </c>
      <c r="I805" s="32">
        <v>9862</v>
      </c>
      <c r="J805" s="32">
        <f ca="1">IF(ROW()&gt;计算结果!B$18+1,AVERAGE(OFFSET(I805,0,0,-计算结果!B$18,1)),AVERAGE(OFFSET(I805,0,0,-ROW(),1)))</f>
        <v>10325.527272727273</v>
      </c>
      <c r="K805" t="str">
        <f ca="1">IF(计算结果!B$20=1,IF(I805&gt;J805,"买","卖"),IF(计算结果!B$20=2,IF(ROW()&gt;计算结果!B$19+1,IF(AND(I805&gt;OFFSET(I805,-计算结果!B$19,0,1,1),'000300'!E805&lt;OFFSET('000300'!E805,-计算结果!B$19,0,1,1)),"买",IF(AND(I805&lt;OFFSET(I805,-计算结果!B$19,0,1,1),'000300'!E805&gt;OFFSET('000300'!E805,-计算结果!B$19,0,1,1)),"卖",K804)),"买"),""))</f>
        <v>买</v>
      </c>
      <c r="L805" s="4" t="str">
        <f t="shared" ca="1" si="37"/>
        <v/>
      </c>
      <c r="M805" s="3">
        <f ca="1">IF(K804="买",E805/E804-1,0)-IF(L805=1,计算结果!B$17,0)</f>
        <v>1.2815252805599142E-2</v>
      </c>
      <c r="N805" s="2">
        <f t="shared" ca="1" si="38"/>
        <v>2.4104650151795761</v>
      </c>
      <c r="O805" s="3">
        <f ca="1">1-N805/MAX(N$2:N805)</f>
        <v>0.34105056736499872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36"/>
        <v>4.8234814426493466E-2</v>
      </c>
      <c r="H806" s="3">
        <f>1-E806/MAX(E$2:E806)</f>
        <v>0.32635949091404071</v>
      </c>
      <c r="I806" s="32">
        <v>10674</v>
      </c>
      <c r="J806" s="32">
        <f ca="1">IF(ROW()&gt;计算结果!B$18+1,AVERAGE(OFFSET(I806,0,0,-计算结果!B$18,1)),AVERAGE(OFFSET(I806,0,0,-ROW(),1)))</f>
        <v>10331.109090909091</v>
      </c>
      <c r="K806" t="str">
        <f ca="1">IF(计算结果!B$20=1,IF(I806&gt;J806,"买","卖"),IF(计算结果!B$20=2,IF(ROW()&gt;计算结果!B$19+1,IF(AND(I806&gt;OFFSET(I806,-计算结果!B$19,0,1,1),'000300'!E806&lt;OFFSET('000300'!E806,-计算结果!B$19,0,1,1)),"买",IF(AND(I806&lt;OFFSET(I806,-计算结果!B$19,0,1,1),'000300'!E806&gt;OFFSET('000300'!E806,-计算结果!B$19,0,1,1)),"卖",K805)),"买"),""))</f>
        <v>买</v>
      </c>
      <c r="L806" s="4" t="str">
        <f t="shared" ca="1" si="37"/>
        <v/>
      </c>
      <c r="M806" s="3">
        <f ca="1">IF(K805="买",E806/E805-1,0)-IF(L806=1,计算结果!B$17,0)</f>
        <v>4.8234814426493466E-2</v>
      </c>
      <c r="N806" s="2">
        <f t="shared" ca="1" si="38"/>
        <v>2.5267333478683178</v>
      </c>
      <c r="O806" s="3">
        <f ca="1">1-N806/MAX(N$2:N806)</f>
        <v>0.30926626376540622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36"/>
        <v>2.4414516357170291E-2</v>
      </c>
      <c r="H807" s="3">
        <f>1-E807/MAX(E$2:E807)</f>
        <v>0.30991288368610903</v>
      </c>
      <c r="I807" s="32">
        <v>11449</v>
      </c>
      <c r="J807" s="32">
        <f ca="1">IF(ROW()&gt;计算结果!B$18+1,AVERAGE(OFFSET(I807,0,0,-计算结果!B$18,1)),AVERAGE(OFFSET(I807,0,0,-ROW(),1)))</f>
        <v>10355.345454545455</v>
      </c>
      <c r="K807" t="str">
        <f ca="1">IF(计算结果!B$20=1,IF(I807&gt;J807,"买","卖"),IF(计算结果!B$20=2,IF(ROW()&gt;计算结果!B$19+1,IF(AND(I807&gt;OFFSET(I807,-计算结果!B$19,0,1,1),'000300'!E807&lt;OFFSET('000300'!E807,-计算结果!B$19,0,1,1)),"买",IF(AND(I807&lt;OFFSET(I807,-计算结果!B$19,0,1,1),'000300'!E807&gt;OFFSET('000300'!E807,-计算结果!B$19,0,1,1)),"卖",K806)),"买"),""))</f>
        <v>买</v>
      </c>
      <c r="L807" s="4" t="str">
        <f t="shared" ca="1" si="37"/>
        <v/>
      </c>
      <c r="M807" s="3">
        <f ca="1">IF(K806="买",E807/E806-1,0)-IF(L807=1,计算结果!B$17,0)</f>
        <v>2.4414516357170291E-2</v>
      </c>
      <c r="N807" s="2">
        <f t="shared" ca="1" si="38"/>
        <v>2.5884223205200567</v>
      </c>
      <c r="O807" s="3">
        <f ca="1">1-N807/MAX(N$2:N807)</f>
        <v>0.29240233366365731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36"/>
        <v>-1.1068154584321754E-2</v>
      </c>
      <c r="H808" s="3">
        <f>1-E808/MAX(E$2:E808)</f>
        <v>0.31755087456611997</v>
      </c>
      <c r="I808" s="32">
        <v>11195</v>
      </c>
      <c r="J808" s="32">
        <f ca="1">IF(ROW()&gt;计算结果!B$18+1,AVERAGE(OFFSET(I808,0,0,-计算结果!B$18,1)),AVERAGE(OFFSET(I808,0,0,-ROW(),1)))</f>
        <v>10361.527272727273</v>
      </c>
      <c r="K808" t="str">
        <f ca="1">IF(计算结果!B$20=1,IF(I808&gt;J808,"买","卖"),IF(计算结果!B$20=2,IF(ROW()&gt;计算结果!B$19+1,IF(AND(I808&gt;OFFSET(I808,-计算结果!B$19,0,1,1),'000300'!E808&lt;OFFSET('000300'!E808,-计算结果!B$19,0,1,1)),"买",IF(AND(I808&lt;OFFSET(I808,-计算结果!B$19,0,1,1),'000300'!E808&gt;OFFSET('000300'!E808,-计算结果!B$19,0,1,1)),"卖",K807)),"买"),""))</f>
        <v>买</v>
      </c>
      <c r="L808" s="4" t="str">
        <f t="shared" ca="1" si="37"/>
        <v/>
      </c>
      <c r="M808" s="3">
        <f ca="1">IF(K807="买",E808/E807-1,0)-IF(L808=1,计算结果!B$17,0)</f>
        <v>-1.1068154584321754E-2</v>
      </c>
      <c r="N808" s="2">
        <f t="shared" ca="1" si="38"/>
        <v>2.5597732621470319</v>
      </c>
      <c r="O808" s="3">
        <f ca="1">1-N808/MAX(N$2:N808)</f>
        <v>0.30023413401817334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36"/>
        <v>-4.726382423851061E-2</v>
      </c>
      <c r="H809" s="3">
        <f>1-E809/MAX(E$2:E809)</f>
        <v>0.34980603008235212</v>
      </c>
      <c r="I809" s="32">
        <v>10508</v>
      </c>
      <c r="J809" s="32">
        <f ca="1">IF(ROW()&gt;计算结果!B$18+1,AVERAGE(OFFSET(I809,0,0,-计算结果!B$18,1)),AVERAGE(OFFSET(I809,0,0,-ROW(),1)))</f>
        <v>10361.799999999999</v>
      </c>
      <c r="K809" t="str">
        <f ca="1">IF(计算结果!B$20=1,IF(I809&gt;J809,"买","卖"),IF(计算结果!B$20=2,IF(ROW()&gt;计算结果!B$19+1,IF(AND(I809&gt;OFFSET(I809,-计算结果!B$19,0,1,1),'000300'!E809&lt;OFFSET('000300'!E809,-计算结果!B$19,0,1,1)),"买",IF(AND(I809&lt;OFFSET(I809,-计算结果!B$19,0,1,1),'000300'!E809&gt;OFFSET('000300'!E809,-计算结果!B$19,0,1,1)),"卖",K808)),"买"),""))</f>
        <v>买</v>
      </c>
      <c r="L809" s="4" t="str">
        <f t="shared" ca="1" si="37"/>
        <v/>
      </c>
      <c r="M809" s="3">
        <f ca="1">IF(K808="买",E809/E808-1,0)-IF(L809=1,计算结果!B$17,0)</f>
        <v>-4.726382423851061E-2</v>
      </c>
      <c r="N809" s="2">
        <f t="shared" ca="1" si="38"/>
        <v>2.4387885885944756</v>
      </c>
      <c r="O809" s="3">
        <f ca="1">1-N809/MAX(N$2:N809)</f>
        <v>0.33330774491604753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36"/>
        <v>2.71424533930682E-2</v>
      </c>
      <c r="H810" s="3">
        <f>1-E810/MAX(E$2:E810)</f>
        <v>0.33215817055740826</v>
      </c>
      <c r="I810" s="32">
        <v>11279</v>
      </c>
      <c r="J810" s="32">
        <f ca="1">IF(ROW()&gt;计算结果!B$18+1,AVERAGE(OFFSET(I810,0,0,-计算结果!B$18,1)),AVERAGE(OFFSET(I810,0,0,-ROW(),1)))</f>
        <v>10361.545454545454</v>
      </c>
      <c r="K810" t="str">
        <f ca="1">IF(计算结果!B$20=1,IF(I810&gt;J810,"买","卖"),IF(计算结果!B$20=2,IF(ROW()&gt;计算结果!B$19+1,IF(AND(I810&gt;OFFSET(I810,-计算结果!B$19,0,1,1),'000300'!E810&lt;OFFSET('000300'!E810,-计算结果!B$19,0,1,1)),"买",IF(AND(I810&lt;OFFSET(I810,-计算结果!B$19,0,1,1),'000300'!E810&gt;OFFSET('000300'!E810,-计算结果!B$19,0,1,1)),"卖",K809)),"买"),""))</f>
        <v>买</v>
      </c>
      <c r="L810" s="4" t="str">
        <f t="shared" ca="1" si="37"/>
        <v/>
      </c>
      <c r="M810" s="3">
        <f ca="1">IF(K809="买",E810/E809-1,0)-IF(L810=1,计算结果!B$17,0)</f>
        <v>2.71424533930682E-2</v>
      </c>
      <c r="N810" s="2">
        <f t="shared" ca="1" si="38"/>
        <v>2.5049832941959478</v>
      </c>
      <c r="O810" s="3">
        <f ca="1">1-N810/MAX(N$2:N810)</f>
        <v>0.31521208145491186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36"/>
        <v>-1.1750198724089445E-2</v>
      </c>
      <c r="H811" s="3">
        <f>1-E811/MAX(E$2:E811)</f>
        <v>0.34000544476961814</v>
      </c>
      <c r="I811" s="32">
        <v>11144</v>
      </c>
      <c r="J811" s="32">
        <f ca="1">IF(ROW()&gt;计算结果!B$18+1,AVERAGE(OFFSET(I811,0,0,-计算结果!B$18,1)),AVERAGE(OFFSET(I811,0,0,-ROW(),1)))</f>
        <v>10346.90909090909</v>
      </c>
      <c r="K811" t="str">
        <f ca="1">IF(计算结果!B$20=1,IF(I811&gt;J811,"买","卖"),IF(计算结果!B$20=2,IF(ROW()&gt;计算结果!B$19+1,IF(AND(I811&gt;OFFSET(I811,-计算结果!B$19,0,1,1),'000300'!E811&lt;OFFSET('000300'!E811,-计算结果!B$19,0,1,1)),"买",IF(AND(I811&lt;OFFSET(I811,-计算结果!B$19,0,1,1),'000300'!E811&gt;OFFSET('000300'!E811,-计算结果!B$19,0,1,1)),"卖",K810)),"买"),""))</f>
        <v>买</v>
      </c>
      <c r="L811" s="4" t="str">
        <f t="shared" ca="1" si="37"/>
        <v/>
      </c>
      <c r="M811" s="3">
        <f ca="1">IF(K810="买",E811/E810-1,0)-IF(L811=1,计算结果!B$17,0)</f>
        <v>-1.1750198724089445E-2</v>
      </c>
      <c r="N811" s="2">
        <f t="shared" ca="1" si="38"/>
        <v>2.4755492426886212</v>
      </c>
      <c r="O811" s="3">
        <f ca="1">1-N811/MAX(N$2:N811)</f>
        <v>0.3232584755816722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36"/>
        <v>6.7028966825817271E-3</v>
      </c>
      <c r="H812" s="3">
        <f>1-E812/MAX(E$2:E812)</f>
        <v>0.33558156945484241</v>
      </c>
      <c r="I812" s="32">
        <v>11548</v>
      </c>
      <c r="J812" s="32">
        <f ca="1">IF(ROW()&gt;计算结果!B$18+1,AVERAGE(OFFSET(I812,0,0,-计算结果!B$18,1)),AVERAGE(OFFSET(I812,0,0,-ROW(),1)))</f>
        <v>10346.690909090908</v>
      </c>
      <c r="K812" t="str">
        <f ca="1">IF(计算结果!B$20=1,IF(I812&gt;J812,"买","卖"),IF(计算结果!B$20=2,IF(ROW()&gt;计算结果!B$19+1,IF(AND(I812&gt;OFFSET(I812,-计算结果!B$19,0,1,1),'000300'!E812&lt;OFFSET('000300'!E812,-计算结果!B$19,0,1,1)),"买",IF(AND(I812&lt;OFFSET(I812,-计算结果!B$19,0,1,1),'000300'!E812&gt;OFFSET('000300'!E812,-计算结果!B$19,0,1,1)),"卖",K811)),"买"),""))</f>
        <v>买</v>
      </c>
      <c r="L812" s="4" t="str">
        <f t="shared" ca="1" si="37"/>
        <v/>
      </c>
      <c r="M812" s="3">
        <f ca="1">IF(K811="买",E812/E811-1,0)-IF(L812=1,计算结果!B$17,0)</f>
        <v>6.7028966825817271E-3</v>
      </c>
      <c r="N812" s="2">
        <f t="shared" ca="1" si="38"/>
        <v>2.4921425934950063</v>
      </c>
      <c r="O812" s="3">
        <f ca="1">1-N812/MAX(N$2:N812)</f>
        <v>0.31872234706268332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36"/>
        <v>-1.3631521260358714E-2</v>
      </c>
      <c r="H813" s="3">
        <f>1-E813/MAX(E$2:E813)</f>
        <v>0.34463860341659291</v>
      </c>
      <c r="I813" s="32">
        <v>11381</v>
      </c>
      <c r="J813" s="32">
        <f ca="1">IF(ROW()&gt;计算结果!B$18+1,AVERAGE(OFFSET(I813,0,0,-计算结果!B$18,1)),AVERAGE(OFFSET(I813,0,0,-ROW(),1)))</f>
        <v>10339.072727272727</v>
      </c>
      <c r="K813" t="str">
        <f ca="1">IF(计算结果!B$20=1,IF(I813&gt;J813,"买","卖"),IF(计算结果!B$20=2,IF(ROW()&gt;计算结果!B$19+1,IF(AND(I813&gt;OFFSET(I813,-计算结果!B$19,0,1,1),'000300'!E813&lt;OFFSET('000300'!E813,-计算结果!B$19,0,1,1)),"买",IF(AND(I813&lt;OFFSET(I813,-计算结果!B$19,0,1,1),'000300'!E813&gt;OFFSET('000300'!E813,-计算结果!B$19,0,1,1)),"卖",K812)),"买"),""))</f>
        <v>买</v>
      </c>
      <c r="L813" s="4" t="str">
        <f t="shared" ca="1" si="37"/>
        <v/>
      </c>
      <c r="M813" s="3">
        <f ca="1">IF(K812="买",E813/E812-1,0)-IF(L813=1,计算结果!B$17,0)</f>
        <v>-1.3631521260358714E-2</v>
      </c>
      <c r="N813" s="2">
        <f t="shared" ca="1" si="38"/>
        <v>2.4581708987479338</v>
      </c>
      <c r="O813" s="3">
        <f ca="1">1-N813/MAX(N$2:N813)</f>
        <v>0.32800919787290561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36"/>
        <v>3.2217026811607319E-2</v>
      </c>
      <c r="H814" s="3">
        <f>1-E814/MAX(E$2:E814)</f>
        <v>0.32352480773157277</v>
      </c>
      <c r="I814" s="32">
        <v>11962</v>
      </c>
      <c r="J814" s="32">
        <f ca="1">IF(ROW()&gt;计算结果!B$18+1,AVERAGE(OFFSET(I814,0,0,-计算结果!B$18,1)),AVERAGE(OFFSET(I814,0,0,-ROW(),1)))</f>
        <v>10351.218181818182</v>
      </c>
      <c r="K814" t="str">
        <f ca="1">IF(计算结果!B$20=1,IF(I814&gt;J814,"买","卖"),IF(计算结果!B$20=2,IF(ROW()&gt;计算结果!B$19+1,IF(AND(I814&gt;OFFSET(I814,-计算结果!B$19,0,1,1),'000300'!E814&lt;OFFSET('000300'!E814,-计算结果!B$19,0,1,1)),"买",IF(AND(I814&lt;OFFSET(I814,-计算结果!B$19,0,1,1),'000300'!E814&gt;OFFSET('000300'!E814,-计算结果!B$19,0,1,1)),"卖",K813)),"买"),""))</f>
        <v>买</v>
      </c>
      <c r="L814" s="4" t="str">
        <f t="shared" ca="1" si="37"/>
        <v/>
      </c>
      <c r="M814" s="3">
        <f ca="1">IF(K813="买",E814/E813-1,0)-IF(L814=1,计算结果!B$17,0)</f>
        <v>3.2217026811607319E-2</v>
      </c>
      <c r="N814" s="2">
        <f t="shared" ca="1" si="38"/>
        <v>2.5373658565004087</v>
      </c>
      <c r="O814" s="3">
        <f ca="1">1-N814/MAX(N$2:N814)</f>
        <v>0.30635965218362349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36"/>
        <v>-6.9646710834100345E-3</v>
      </c>
      <c r="H815" s="3">
        <f>1-E815/MAX(E$2:E815)</f>
        <v>0.32823623494180898</v>
      </c>
      <c r="I815" s="32">
        <v>11674</v>
      </c>
      <c r="J815" s="32">
        <f ca="1">IF(ROW()&gt;计算结果!B$18+1,AVERAGE(OFFSET(I815,0,0,-计算结果!B$18,1)),AVERAGE(OFFSET(I815,0,0,-ROW(),1)))</f>
        <v>10369.927272727273</v>
      </c>
      <c r="K815" t="str">
        <f ca="1">IF(计算结果!B$20=1,IF(I815&gt;J815,"买","卖"),IF(计算结果!B$20=2,IF(ROW()&gt;计算结果!B$19+1,IF(AND(I815&gt;OFFSET(I815,-计算结果!B$19,0,1,1),'000300'!E815&lt;OFFSET('000300'!E815,-计算结果!B$19,0,1,1)),"买",IF(AND(I815&lt;OFFSET(I815,-计算结果!B$19,0,1,1),'000300'!E815&gt;OFFSET('000300'!E815,-计算结果!B$19,0,1,1)),"卖",K814)),"买"),""))</f>
        <v>买</v>
      </c>
      <c r="L815" s="4" t="str">
        <f t="shared" ca="1" si="37"/>
        <v/>
      </c>
      <c r="M815" s="3">
        <f ca="1">IF(K814="买",E815/E814-1,0)-IF(L815=1,计算结果!B$17,0)</f>
        <v>-6.9646710834100345E-3</v>
      </c>
      <c r="N815" s="2">
        <f t="shared" ca="1" si="38"/>
        <v>2.5196939378916086</v>
      </c>
      <c r="O815" s="3">
        <f ca="1">1-N815/MAX(N$2:N815)</f>
        <v>0.31119062905634665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36"/>
        <v>-3.0318457785917241E-3</v>
      </c>
      <c r="H816" s="3">
        <f>1-E816/MAX(E$2:E816)</f>
        <v>0.33027291907711154</v>
      </c>
      <c r="I816" s="32">
        <v>11280</v>
      </c>
      <c r="J816" s="32">
        <f ca="1">IF(ROW()&gt;计算结果!B$18+1,AVERAGE(OFFSET(I816,0,0,-计算结果!B$18,1)),AVERAGE(OFFSET(I816,0,0,-ROW(),1)))</f>
        <v>10378.236363636364</v>
      </c>
      <c r="K816" t="str">
        <f ca="1">IF(计算结果!B$20=1,IF(I816&gt;J816,"买","卖"),IF(计算结果!B$20=2,IF(ROW()&gt;计算结果!B$19+1,IF(AND(I816&gt;OFFSET(I816,-计算结果!B$19,0,1,1),'000300'!E816&lt;OFFSET('000300'!E816,-计算结果!B$19,0,1,1)),"买",IF(AND(I816&lt;OFFSET(I816,-计算结果!B$19,0,1,1),'000300'!E816&gt;OFFSET('000300'!E816,-计算结果!B$19,0,1,1)),"卖",K815)),"买"),""))</f>
        <v>买</v>
      </c>
      <c r="L816" s="4" t="str">
        <f t="shared" ca="1" si="37"/>
        <v/>
      </c>
      <c r="M816" s="3">
        <f ca="1">IF(K815="买",E816/E815-1,0)-IF(L816=1,计算结果!B$17,0)</f>
        <v>-3.0318457785917241E-3</v>
      </c>
      <c r="N816" s="2">
        <f t="shared" ca="1" si="38"/>
        <v>2.5120546144626688</v>
      </c>
      <c r="O816" s="3">
        <f ca="1">1-N816/MAX(N$2:N816)</f>
        <v>0.31327899283989658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36"/>
        <v>-5.6019633547756964E-3</v>
      </c>
      <c r="H817" s="3">
        <f>1-E817/MAX(E$2:E817)</f>
        <v>0.33402470564214248</v>
      </c>
      <c r="I817" s="32">
        <v>11202</v>
      </c>
      <c r="J817" s="32">
        <f ca="1">IF(ROW()&gt;计算结果!B$18+1,AVERAGE(OFFSET(I817,0,0,-计算结果!B$18,1)),AVERAGE(OFFSET(I817,0,0,-ROW(),1)))</f>
        <v>10371.290909090909</v>
      </c>
      <c r="K817" t="str">
        <f ca="1">IF(计算结果!B$20=1,IF(I817&gt;J817,"买","卖"),IF(计算结果!B$20=2,IF(ROW()&gt;计算结果!B$19+1,IF(AND(I817&gt;OFFSET(I817,-计算结果!B$19,0,1,1),'000300'!E817&lt;OFFSET('000300'!E817,-计算结果!B$19,0,1,1)),"买",IF(AND(I817&lt;OFFSET(I817,-计算结果!B$19,0,1,1),'000300'!E817&gt;OFFSET('000300'!E817,-计算结果!B$19,0,1,1)),"卖",K816)),"买"),""))</f>
        <v>买</v>
      </c>
      <c r="L817" s="4" t="str">
        <f t="shared" ca="1" si="37"/>
        <v/>
      </c>
      <c r="M817" s="3">
        <f ca="1">IF(K816="买",E817/E816-1,0)-IF(L817=1,计算结果!B$17,0)</f>
        <v>-5.6019633547756964E-3</v>
      </c>
      <c r="N817" s="2">
        <f t="shared" ca="1" si="38"/>
        <v>2.4979821765672536</v>
      </c>
      <c r="O817" s="3">
        <f ca="1">1-N817/MAX(N$2:N817)</f>
        <v>0.31712597875696213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36"/>
        <v>-5.1928044209735624E-2</v>
      </c>
      <c r="H818" s="3">
        <f>1-E818/MAX(E$2:E818)</f>
        <v>0.36860750017014898</v>
      </c>
      <c r="I818" s="32">
        <v>10444</v>
      </c>
      <c r="J818" s="32">
        <f ca="1">IF(ROW()&gt;计算结果!B$18+1,AVERAGE(OFFSET(I818,0,0,-计算结果!B$18,1)),AVERAGE(OFFSET(I818,0,0,-ROW(),1)))</f>
        <v>10350.127272727274</v>
      </c>
      <c r="K818" t="str">
        <f ca="1">IF(计算结果!B$20=1,IF(I818&gt;J818,"买","卖"),IF(计算结果!B$20=2,IF(ROW()&gt;计算结果!B$19+1,IF(AND(I818&gt;OFFSET(I818,-计算结果!B$19,0,1,1),'000300'!E818&lt;OFFSET('000300'!E818,-计算结果!B$19,0,1,1)),"买",IF(AND(I818&lt;OFFSET(I818,-计算结果!B$19,0,1,1),'000300'!E818&gt;OFFSET('000300'!E818,-计算结果!B$19,0,1,1)),"卖",K817)),"买"),""))</f>
        <v>买</v>
      </c>
      <c r="L818" s="4" t="str">
        <f t="shared" ca="1" si="37"/>
        <v/>
      </c>
      <c r="M818" s="3">
        <f ca="1">IF(K817="买",E818/E817-1,0)-IF(L818=1,计算结果!B$17,0)</f>
        <v>-5.1928044209735624E-2</v>
      </c>
      <c r="N818" s="2">
        <f t="shared" ca="1" si="38"/>
        <v>2.3682668476673379</v>
      </c>
      <c r="O818" s="3">
        <f ca="1">1-N818/MAX(N$2:N818)</f>
        <v>0.35258629112175055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36"/>
        <v>1.9464700524412404E-2</v>
      </c>
      <c r="H819" s="3">
        <f>1-E819/MAX(E$2:E819)</f>
        <v>0.35631763424760088</v>
      </c>
      <c r="I819" s="32">
        <v>10997</v>
      </c>
      <c r="J819" s="32">
        <f ca="1">IF(ROW()&gt;计算结果!B$18+1,AVERAGE(OFFSET(I819,0,0,-计算结果!B$18,1)),AVERAGE(OFFSET(I819,0,0,-ROW(),1)))</f>
        <v>10329.799999999999</v>
      </c>
      <c r="K819" t="str">
        <f ca="1">IF(计算结果!B$20=1,IF(I819&gt;J819,"买","卖"),IF(计算结果!B$20=2,IF(ROW()&gt;计算结果!B$19+1,IF(AND(I819&gt;OFFSET(I819,-计算结果!B$19,0,1,1),'000300'!E819&lt;OFFSET('000300'!E819,-计算结果!B$19,0,1,1)),"买",IF(AND(I819&lt;OFFSET(I819,-计算结果!B$19,0,1,1),'000300'!E819&gt;OFFSET('000300'!E819,-计算结果!B$19,0,1,1)),"卖",K818)),"买"),""))</f>
        <v>买</v>
      </c>
      <c r="L819" s="4" t="str">
        <f t="shared" ca="1" si="37"/>
        <v/>
      </c>
      <c r="M819" s="3">
        <f ca="1">IF(K818="买",E819/E818-1,0)-IF(L819=1,计算结果!B$17,0)</f>
        <v>1.9464700524412404E-2</v>
      </c>
      <c r="N819" s="2">
        <f t="shared" ca="1" si="38"/>
        <v>2.4143644526190768</v>
      </c>
      <c r="O819" s="3">
        <f ca="1">1-N819/MAX(N$2:N819)</f>
        <v>0.33998457716303632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36"/>
        <v>-1.8929170907072357E-2</v>
      </c>
      <c r="H820" s="3">
        <f>1-E820/MAX(E$2:E820)</f>
        <v>0.36850200775879671</v>
      </c>
      <c r="I820" s="32">
        <v>10666</v>
      </c>
      <c r="J820" s="32">
        <f ca="1">IF(ROW()&gt;计算结果!B$18+1,AVERAGE(OFFSET(I820,0,0,-计算结果!B$18,1)),AVERAGE(OFFSET(I820,0,0,-ROW(),1)))</f>
        <v>10288.854545454546</v>
      </c>
      <c r="K820" t="str">
        <f ca="1">IF(计算结果!B$20=1,IF(I820&gt;J820,"买","卖"),IF(计算结果!B$20=2,IF(ROW()&gt;计算结果!B$19+1,IF(AND(I820&gt;OFFSET(I820,-计算结果!B$19,0,1,1),'000300'!E820&lt;OFFSET('000300'!E820,-计算结果!B$19,0,1,1)),"买",IF(AND(I820&lt;OFFSET(I820,-计算结果!B$19,0,1,1),'000300'!E820&gt;OFFSET('000300'!E820,-计算结果!B$19,0,1,1)),"卖",K819)),"买"),""))</f>
        <v>买</v>
      </c>
      <c r="L820" s="4" t="str">
        <f t="shared" ca="1" si="37"/>
        <v/>
      </c>
      <c r="M820" s="3">
        <f ca="1">IF(K819="买",E820/E819-1,0)-IF(L820=1,计算结果!B$17,0)</f>
        <v>-1.8929170907072357E-2</v>
      </c>
      <c r="N820" s="2">
        <f t="shared" ca="1" si="38"/>
        <v>2.36866253526349</v>
      </c>
      <c r="O820" s="3">
        <f ca="1">1-N820/MAX(N$2:N820)</f>
        <v>0.35247812190322081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36"/>
        <v>-9.7778759726683262E-3</v>
      </c>
      <c r="H821" s="3">
        <f>1-E821/MAX(E$2:E821)</f>
        <v>0.37467671680392023</v>
      </c>
      <c r="I821" s="32">
        <v>10357</v>
      </c>
      <c r="J821" s="32">
        <f ca="1">IF(ROW()&gt;计算结果!B$18+1,AVERAGE(OFFSET(I821,0,0,-计算结果!B$18,1)),AVERAGE(OFFSET(I821,0,0,-ROW(),1)))</f>
        <v>10247.745454545455</v>
      </c>
      <c r="K821" t="str">
        <f ca="1">IF(计算结果!B$20=1,IF(I821&gt;J821,"买","卖"),IF(计算结果!B$20=2,IF(ROW()&gt;计算结果!B$19+1,IF(AND(I821&gt;OFFSET(I821,-计算结果!B$19,0,1,1),'000300'!E821&lt;OFFSET('000300'!E821,-计算结果!B$19,0,1,1)),"买",IF(AND(I821&lt;OFFSET(I821,-计算结果!B$19,0,1,1),'000300'!E821&gt;OFFSET('000300'!E821,-计算结果!B$19,0,1,1)),"卖",K820)),"买"),""))</f>
        <v>买</v>
      </c>
      <c r="L821" s="4" t="str">
        <f t="shared" ca="1" si="37"/>
        <v/>
      </c>
      <c r="M821" s="3">
        <f ca="1">IF(K820="买",E821/E820-1,0)-IF(L821=1,计算结果!B$17,0)</f>
        <v>-9.7778759726683262E-3</v>
      </c>
      <c r="N821" s="2">
        <f t="shared" ca="1" si="38"/>
        <v>2.3455020467725776</v>
      </c>
      <c r="O821" s="3">
        <f ca="1">1-N821/MAX(N$2:N821)</f>
        <v>0.3588095105168404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36"/>
        <v>-3.1544290709222822E-2</v>
      </c>
      <c r="H822" s="3">
        <f>1-E822/MAX(E$2:E822)</f>
        <v>0.39440209623630307</v>
      </c>
      <c r="I822" s="32">
        <v>9788</v>
      </c>
      <c r="J822" s="32">
        <f ca="1">IF(ROW()&gt;计算结果!B$18+1,AVERAGE(OFFSET(I822,0,0,-计算结果!B$18,1)),AVERAGE(OFFSET(I822,0,0,-ROW(),1)))</f>
        <v>10195.836363636363</v>
      </c>
      <c r="K822" t="str">
        <f ca="1">IF(计算结果!B$20=1,IF(I822&gt;J822,"买","卖"),IF(计算结果!B$20=2,IF(ROW()&gt;计算结果!B$19+1,IF(AND(I822&gt;OFFSET(I822,-计算结果!B$19,0,1,1),'000300'!E822&lt;OFFSET('000300'!E822,-计算结果!B$19,0,1,1)),"买",IF(AND(I822&lt;OFFSET(I822,-计算结果!B$19,0,1,1),'000300'!E822&gt;OFFSET('000300'!E822,-计算结果!B$19,0,1,1)),"卖",K821)),"买"),""))</f>
        <v>买</v>
      </c>
      <c r="L822" s="4" t="str">
        <f t="shared" ca="1" si="37"/>
        <v/>
      </c>
      <c r="M822" s="3">
        <f ca="1">IF(K821="买",E822/E821-1,0)-IF(L822=1,计算结果!B$17,0)</f>
        <v>-3.1544290709222822E-2</v>
      </c>
      <c r="N822" s="2">
        <f t="shared" ca="1" si="38"/>
        <v>2.2715148483501064</v>
      </c>
      <c r="O822" s="3">
        <f ca="1">1-N822/MAX(N$2:N822)</f>
        <v>0.37903540971708594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36"/>
        <v>4.7707081888728187E-3</v>
      </c>
      <c r="H823" s="3">
        <f>1-E823/MAX(E$2:E823)</f>
        <v>0.39151296535765334</v>
      </c>
      <c r="I823" s="32">
        <v>10061</v>
      </c>
      <c r="J823" s="32">
        <f ca="1">IF(ROW()&gt;计算结果!B$18+1,AVERAGE(OFFSET(I823,0,0,-计算结果!B$18,1)),AVERAGE(OFFSET(I823,0,0,-ROW(),1)))</f>
        <v>10146.272727272728</v>
      </c>
      <c r="K823" t="str">
        <f ca="1">IF(计算结果!B$20=1,IF(I823&gt;J823,"买","卖"),IF(计算结果!B$20=2,IF(ROW()&gt;计算结果!B$19+1,IF(AND(I823&gt;OFFSET(I823,-计算结果!B$19,0,1,1),'000300'!E823&lt;OFFSET('000300'!E823,-计算结果!B$19,0,1,1)),"买",IF(AND(I823&lt;OFFSET(I823,-计算结果!B$19,0,1,1),'000300'!E823&gt;OFFSET('000300'!E823,-计算结果!B$19,0,1,1)),"卖",K822)),"买"),""))</f>
        <v>买</v>
      </c>
      <c r="L823" s="4" t="str">
        <f t="shared" ca="1" si="37"/>
        <v/>
      </c>
      <c r="M823" s="3">
        <f ca="1">IF(K822="买",E823/E822-1,0)-IF(L823=1,计算结果!B$17,0)</f>
        <v>4.7707081888728187E-3</v>
      </c>
      <c r="N823" s="2">
        <f t="shared" ca="1" si="38"/>
        <v>2.2823515828382765</v>
      </c>
      <c r="O823" s="3">
        <f ca="1">1-N823/MAX(N$2:N823)</f>
        <v>0.37607296886122321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36"/>
        <v>2.7971030702980793E-2</v>
      </c>
      <c r="H824" s="3">
        <f>1-E824/MAX(E$2:E824)</f>
        <v>0.37449295582930642</v>
      </c>
      <c r="I824" s="32">
        <v>10803</v>
      </c>
      <c r="J824" s="32">
        <f ca="1">IF(ROW()&gt;计算结果!B$18+1,AVERAGE(OFFSET(I824,0,0,-计算结果!B$18,1)),AVERAGE(OFFSET(I824,0,0,-ROW(),1)))</f>
        <v>10120.563636363637</v>
      </c>
      <c r="K824" t="str">
        <f ca="1">IF(计算结果!B$20=1,IF(I824&gt;J824,"买","卖"),IF(计算结果!B$20=2,IF(ROW()&gt;计算结果!B$19+1,IF(AND(I824&gt;OFFSET(I824,-计算结果!B$19,0,1,1),'000300'!E824&lt;OFFSET('000300'!E824,-计算结果!B$19,0,1,1)),"买",IF(AND(I824&lt;OFFSET(I824,-计算结果!B$19,0,1,1),'000300'!E824&gt;OFFSET('000300'!E824,-计算结果!B$19,0,1,1)),"卖",K823)),"买"),""))</f>
        <v>买</v>
      </c>
      <c r="L824" s="4" t="str">
        <f t="shared" ca="1" si="37"/>
        <v/>
      </c>
      <c r="M824" s="3">
        <f ca="1">IF(K823="买",E824/E823-1,0)-IF(L824=1,计算结果!B$17,0)</f>
        <v>2.7971030702980793E-2</v>
      </c>
      <c r="N824" s="2">
        <f t="shared" ca="1" si="38"/>
        <v>2.3461913090368429</v>
      </c>
      <c r="O824" s="3">
        <f ca="1">1-N824/MAX(N$2:N824)</f>
        <v>0.3586210867168208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36"/>
        <v>-2.5939617488568434E-2</v>
      </c>
      <c r="H825" s="3">
        <f>1-E825/MAX(E$2:E825)</f>
        <v>0.39071836929149939</v>
      </c>
      <c r="I825" s="32">
        <v>10169</v>
      </c>
      <c r="J825" s="32">
        <f ca="1">IF(ROW()&gt;计算结果!B$18+1,AVERAGE(OFFSET(I825,0,0,-计算结果!B$18,1)),AVERAGE(OFFSET(I825,0,0,-ROW(),1)))</f>
        <v>10096.054545454546</v>
      </c>
      <c r="K825" t="str">
        <f ca="1">IF(计算结果!B$20=1,IF(I825&gt;J825,"买","卖"),IF(计算结果!B$20=2,IF(ROW()&gt;计算结果!B$19+1,IF(AND(I825&gt;OFFSET(I825,-计算结果!B$19,0,1,1),'000300'!E825&lt;OFFSET('000300'!E825,-计算结果!B$19,0,1,1)),"买",IF(AND(I825&lt;OFFSET(I825,-计算结果!B$19,0,1,1),'000300'!E825&gt;OFFSET('000300'!E825,-计算结果!B$19,0,1,1)),"卖",K824)),"买"),""))</f>
        <v>买</v>
      </c>
      <c r="L825" s="4" t="str">
        <f t="shared" ca="1" si="37"/>
        <v/>
      </c>
      <c r="M825" s="3">
        <f ca="1">IF(K824="买",E825/E824-1,0)-IF(L825=1,计算结果!B$17,0)</f>
        <v>-2.5939617488568434E-2</v>
      </c>
      <c r="N825" s="2">
        <f t="shared" ca="1" si="38"/>
        <v>2.2853320039254235</v>
      </c>
      <c r="O825" s="3">
        <f ca="1">1-N825/MAX(N$2:N825)</f>
        <v>0.3752582103926202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36"/>
        <v>8.5063127117153137E-3</v>
      </c>
      <c r="H826" s="3">
        <f>1-E826/MAX(E$2:E826)</f>
        <v>0.385535629211189</v>
      </c>
      <c r="I826" s="32">
        <v>10319</v>
      </c>
      <c r="J826" s="32">
        <f ca="1">IF(ROW()&gt;计算结果!B$18+1,AVERAGE(OFFSET(I826,0,0,-计算结果!B$18,1)),AVERAGE(OFFSET(I826,0,0,-ROW(),1)))</f>
        <v>10067.618181818181</v>
      </c>
      <c r="K826" t="str">
        <f ca="1">IF(计算结果!B$20=1,IF(I826&gt;J826,"买","卖"),IF(计算结果!B$20=2,IF(ROW()&gt;计算结果!B$19+1,IF(AND(I826&gt;OFFSET(I826,-计算结果!B$19,0,1,1),'000300'!E826&lt;OFFSET('000300'!E826,-计算结果!B$19,0,1,1)),"买",IF(AND(I826&lt;OFFSET(I826,-计算结果!B$19,0,1,1),'000300'!E826&gt;OFFSET('000300'!E826,-计算结果!B$19,0,1,1)),"卖",K825)),"买"),""))</f>
        <v>买</v>
      </c>
      <c r="L826" s="4" t="str">
        <f t="shared" ca="1" si="37"/>
        <v/>
      </c>
      <c r="M826" s="3">
        <f ca="1">IF(K825="买",E826/E825-1,0)-IF(L826=1,计算结果!B$17,0)</f>
        <v>8.5063127117153137E-3</v>
      </c>
      <c r="N826" s="2">
        <f t="shared" ca="1" si="38"/>
        <v>2.3047717526009039</v>
      </c>
      <c r="O826" s="3">
        <f ca="1">1-N826/MAX(N$2:N826)</f>
        <v>0.36994396136614316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36"/>
        <v>4.0151412360542871E-3</v>
      </c>
      <c r="H827" s="3">
        <f>1-E827/MAX(E$2:E827)</f>
        <v>0.38306846797794869</v>
      </c>
      <c r="I827" s="32">
        <v>10597</v>
      </c>
      <c r="J827" s="32">
        <f ca="1">IF(ROW()&gt;计算结果!B$18+1,AVERAGE(OFFSET(I827,0,0,-计算结果!B$18,1)),AVERAGE(OFFSET(I827,0,0,-ROW(),1)))</f>
        <v>10055.90909090909</v>
      </c>
      <c r="K827" t="str">
        <f ca="1">IF(计算结果!B$20=1,IF(I827&gt;J827,"买","卖"),IF(计算结果!B$20=2,IF(ROW()&gt;计算结果!B$19+1,IF(AND(I827&gt;OFFSET(I827,-计算结果!B$19,0,1,1),'000300'!E827&lt;OFFSET('000300'!E827,-计算结果!B$19,0,1,1)),"买",IF(AND(I827&lt;OFFSET(I827,-计算结果!B$19,0,1,1),'000300'!E827&gt;OFFSET('000300'!E827,-计算结果!B$19,0,1,1)),"卖",K826)),"买"),""))</f>
        <v>买</v>
      </c>
      <c r="L827" s="4" t="str">
        <f t="shared" ca="1" si="37"/>
        <v/>
      </c>
      <c r="M827" s="3">
        <f ca="1">IF(K826="买",E827/E826-1,0)-IF(L827=1,计算结果!B$17,0)</f>
        <v>4.0151412360542871E-3</v>
      </c>
      <c r="N827" s="2">
        <f t="shared" ca="1" si="38"/>
        <v>2.314025736704465</v>
      </c>
      <c r="O827" s="3">
        <f ca="1">1-N827/MAX(N$2:N827)</f>
        <v>0.3674141973843994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36"/>
        <v>-3.232363348529832E-3</v>
      </c>
      <c r="H828" s="3">
        <f>1-E828/MAX(E$2:E828)</f>
        <v>0.38506261485060911</v>
      </c>
      <c r="I828" s="32">
        <v>10440</v>
      </c>
      <c r="J828" s="32">
        <f ca="1">IF(ROW()&gt;计算结果!B$18+1,AVERAGE(OFFSET(I828,0,0,-计算结果!B$18,1)),AVERAGE(OFFSET(I828,0,0,-ROW(),1)))</f>
        <v>10053.49090909091</v>
      </c>
      <c r="K828" t="str">
        <f ca="1">IF(计算结果!B$20=1,IF(I828&gt;J828,"买","卖"),IF(计算结果!B$20=2,IF(ROW()&gt;计算结果!B$19+1,IF(AND(I828&gt;OFFSET(I828,-计算结果!B$19,0,1,1),'000300'!E828&lt;OFFSET('000300'!E828,-计算结果!B$19,0,1,1)),"买",IF(AND(I828&lt;OFFSET(I828,-计算结果!B$19,0,1,1),'000300'!E828&gt;OFFSET('000300'!E828,-计算结果!B$19,0,1,1)),"卖",K827)),"买"),""))</f>
        <v>买</v>
      </c>
      <c r="L828" s="4" t="str">
        <f t="shared" ca="1" si="37"/>
        <v/>
      </c>
      <c r="M828" s="3">
        <f ca="1">IF(K827="买",E828/E827-1,0)-IF(L828=1,计算结果!B$17,0)</f>
        <v>-3.232363348529832E-3</v>
      </c>
      <c r="N828" s="2">
        <f t="shared" ca="1" si="38"/>
        <v>2.3065459647255868</v>
      </c>
      <c r="O828" s="3">
        <f ca="1">1-N828/MAX(N$2:N828)</f>
        <v>0.36945894454757433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36"/>
        <v>-1.8591022409389923E-2</v>
      </c>
      <c r="H829" s="3">
        <f>1-E829/MAX(E$2:E829)</f>
        <v>0.39649492955829302</v>
      </c>
      <c r="I829" s="32">
        <v>9988</v>
      </c>
      <c r="J829" s="32">
        <f ca="1">IF(ROW()&gt;计算结果!B$18+1,AVERAGE(OFFSET(I829,0,0,-计算结果!B$18,1)),AVERAGE(OFFSET(I829,0,0,-ROW(),1)))</f>
        <v>10045.836363636363</v>
      </c>
      <c r="K829" t="str">
        <f ca="1">IF(计算结果!B$20=1,IF(I829&gt;J829,"买","卖"),IF(计算结果!B$20=2,IF(ROW()&gt;计算结果!B$19+1,IF(AND(I829&gt;OFFSET(I829,-计算结果!B$19,0,1,1),'000300'!E829&lt;OFFSET('000300'!E829,-计算结果!B$19,0,1,1)),"买",IF(AND(I829&lt;OFFSET(I829,-计算结果!B$19,0,1,1),'000300'!E829&gt;OFFSET('000300'!E829,-计算结果!B$19,0,1,1)),"卖",K828)),"买"),""))</f>
        <v>买</v>
      </c>
      <c r="L829" s="4" t="str">
        <f t="shared" ca="1" si="37"/>
        <v/>
      </c>
      <c r="M829" s="3">
        <f ca="1">IF(K828="买",E829/E828-1,0)-IF(L829=1,计算结果!B$17,0)</f>
        <v>-1.8591022409389923E-2</v>
      </c>
      <c r="N829" s="2">
        <f t="shared" ca="1" si="38"/>
        <v>2.2636649170070857</v>
      </c>
      <c r="O829" s="3">
        <f ca="1">1-N829/MAX(N$2:N829)</f>
        <v>0.38118134743953069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36"/>
        <v>-9.8056905709743569E-3</v>
      </c>
      <c r="H830" s="3">
        <f>1-E830/MAX(E$2:E830)</f>
        <v>0.40241271353705843</v>
      </c>
      <c r="I830" s="32">
        <v>9810</v>
      </c>
      <c r="J830" s="32">
        <f ca="1">IF(ROW()&gt;计算结果!B$18+1,AVERAGE(OFFSET(I830,0,0,-计算结果!B$18,1)),AVERAGE(OFFSET(I830,0,0,-ROW(),1)))</f>
        <v>10049.709090909091</v>
      </c>
      <c r="K830" t="str">
        <f ca="1">IF(计算结果!B$20=1,IF(I830&gt;J830,"买","卖"),IF(计算结果!B$20=2,IF(ROW()&gt;计算结果!B$19+1,IF(AND(I830&gt;OFFSET(I830,-计算结果!B$19,0,1,1),'000300'!E830&lt;OFFSET('000300'!E830,-计算结果!B$19,0,1,1)),"买",IF(AND(I830&lt;OFFSET(I830,-计算结果!B$19,0,1,1),'000300'!E830&gt;OFFSET('000300'!E830,-计算结果!B$19,0,1,1)),"卖",K829)),"买"),""))</f>
        <v>买</v>
      </c>
      <c r="L830" s="4" t="str">
        <f t="shared" ca="1" si="37"/>
        <v/>
      </c>
      <c r="M830" s="3">
        <f ca="1">IF(K829="买",E830/E829-1,0)-IF(L830=1,计算结果!B$17,0)</f>
        <v>-9.8056905709743569E-3</v>
      </c>
      <c r="N830" s="2">
        <f t="shared" ca="1" si="38"/>
        <v>2.2414681192745438</v>
      </c>
      <c r="O830" s="3">
        <f ca="1">1-N830/MAX(N$2:N830)</f>
        <v>0.38724929166608602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36"/>
        <v>-6.4462122808316424E-3</v>
      </c>
      <c r="H831" s="3">
        <f>1-E831/MAX(E$2:E831)</f>
        <v>0.40626488804192473</v>
      </c>
      <c r="I831" s="32">
        <v>9638</v>
      </c>
      <c r="J831" s="32">
        <f ca="1">IF(ROW()&gt;计算结果!B$18+1,AVERAGE(OFFSET(I831,0,0,-计算结果!B$18,1)),AVERAGE(OFFSET(I831,0,0,-ROW(),1)))</f>
        <v>10065.50909090909</v>
      </c>
      <c r="K831" t="str">
        <f ca="1">IF(计算结果!B$20=1,IF(I831&gt;J831,"买","卖"),IF(计算结果!B$20=2,IF(ROW()&gt;计算结果!B$19+1,IF(AND(I831&gt;OFFSET(I831,-计算结果!B$19,0,1,1),'000300'!E831&lt;OFFSET('000300'!E831,-计算结果!B$19,0,1,1)),"买",IF(AND(I831&lt;OFFSET(I831,-计算结果!B$19,0,1,1),'000300'!E831&gt;OFFSET('000300'!E831,-计算结果!B$19,0,1,1)),"卖",K830)),"买"),""))</f>
        <v>买</v>
      </c>
      <c r="L831" s="4" t="str">
        <f t="shared" ca="1" si="37"/>
        <v/>
      </c>
      <c r="M831" s="3">
        <f ca="1">IF(K830="买",E831/E830-1,0)-IF(L831=1,计算结果!B$17,0)</f>
        <v>-6.4462122808316424E-3</v>
      </c>
      <c r="N831" s="2">
        <f t="shared" ca="1" si="38"/>
        <v>2.2270191399569836</v>
      </c>
      <c r="O831" s="3">
        <f ca="1">1-N831/MAX(N$2:N831)</f>
        <v>0.39119921280723635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36"/>
        <v>-8.1083249749247743E-2</v>
      </c>
      <c r="H832" s="3">
        <f>1-E832/MAX(E$2:E832)</f>
        <v>0.45440686040971889</v>
      </c>
      <c r="I832" s="32">
        <v>8789</v>
      </c>
      <c r="J832" s="32">
        <f ca="1">IF(ROW()&gt;计算结果!B$18+1,AVERAGE(OFFSET(I832,0,0,-计算结果!B$18,1)),AVERAGE(OFFSET(I832,0,0,-ROW(),1)))</f>
        <v>10052.854545454546</v>
      </c>
      <c r="K832" t="str">
        <f ca="1">IF(计算结果!B$20=1,IF(I832&gt;J832,"买","卖"),IF(计算结果!B$20=2,IF(ROW()&gt;计算结果!B$19+1,IF(AND(I832&gt;OFFSET(I832,-计算结果!B$19,0,1,1),'000300'!E832&lt;OFFSET('000300'!E832,-计算结果!B$19,0,1,1)),"买",IF(AND(I832&lt;OFFSET(I832,-计算结果!B$19,0,1,1),'000300'!E832&gt;OFFSET('000300'!E832,-计算结果!B$19,0,1,1)),"卖",K831)),"买"),""))</f>
        <v>买</v>
      </c>
      <c r="L832" s="4" t="str">
        <f t="shared" ca="1" si="37"/>
        <v/>
      </c>
      <c r="M832" s="3">
        <f ca="1">IF(K831="买",E832/E831-1,0)-IF(L832=1,计算结果!B$17,0)</f>
        <v>-8.1083249749247743E-2</v>
      </c>
      <c r="N832" s="2">
        <f t="shared" ca="1" si="38"/>
        <v>2.0464451908354966</v>
      </c>
      <c r="O832" s="3">
        <f ca="1">1-N832/MAX(N$2:N832)</f>
        <v>0.44056275908272591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36"/>
        <v>-2.0663889027493609E-2</v>
      </c>
      <c r="H833" s="3">
        <f>1-E833/MAX(E$2:E833)</f>
        <v>0.46568093650037423</v>
      </c>
      <c r="I833" s="32">
        <v>8334</v>
      </c>
      <c r="J833" s="32">
        <f ca="1">IF(ROW()&gt;计算结果!B$18+1,AVERAGE(OFFSET(I833,0,0,-计算结果!B$18,1)),AVERAGE(OFFSET(I833,0,0,-ROW(),1)))</f>
        <v>10018.636363636364</v>
      </c>
      <c r="K833" t="str">
        <f ca="1">IF(计算结果!B$20=1,IF(I833&gt;J833,"买","卖"),IF(计算结果!B$20=2,IF(ROW()&gt;计算结果!B$19+1,IF(AND(I833&gt;OFFSET(I833,-计算结果!B$19,0,1,1),'000300'!E833&lt;OFFSET('000300'!E833,-计算结果!B$19,0,1,1)),"买",IF(AND(I833&lt;OFFSET(I833,-计算结果!B$19,0,1,1),'000300'!E833&gt;OFFSET('000300'!E833,-计算结果!B$19,0,1,1)),"卖",K832)),"买"),""))</f>
        <v>买</v>
      </c>
      <c r="L833" s="4" t="str">
        <f t="shared" ca="1" si="37"/>
        <v/>
      </c>
      <c r="M833" s="3">
        <f ca="1">IF(K832="买",E833/E832-1,0)-IF(L833=1,计算结果!B$17,0)</f>
        <v>-2.0663889027493609E-2</v>
      </c>
      <c r="N833" s="2">
        <f t="shared" ca="1" si="38"/>
        <v>2.004157674511224</v>
      </c>
      <c r="O833" s="3">
        <f ca="1">1-N833/MAX(N$2:N833)</f>
        <v>0.4521229081468876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36"/>
        <v>-1.7727605642772981E-2</v>
      </c>
      <c r="H834" s="3">
        <f>1-E834/MAX(E$2:E834)</f>
        <v>0.47515313414551141</v>
      </c>
      <c r="I834" s="32">
        <v>8067</v>
      </c>
      <c r="J834" s="32">
        <f ca="1">IF(ROW()&gt;计算结果!B$18+1,AVERAGE(OFFSET(I834,0,0,-计算结果!B$18,1)),AVERAGE(OFFSET(I834,0,0,-ROW(),1)))</f>
        <v>9972.2363636363643</v>
      </c>
      <c r="K834" t="str">
        <f ca="1">IF(计算结果!B$20=1,IF(I834&gt;J834,"买","卖"),IF(计算结果!B$20=2,IF(ROW()&gt;计算结果!B$19+1,IF(AND(I834&gt;OFFSET(I834,-计算结果!B$19,0,1,1),'000300'!E834&lt;OFFSET('000300'!E834,-计算结果!B$19,0,1,1)),"买",IF(AND(I834&lt;OFFSET(I834,-计算结果!B$19,0,1,1),'000300'!E834&gt;OFFSET('000300'!E834,-计算结果!B$19,0,1,1)),"卖",K833)),"买"),""))</f>
        <v>买</v>
      </c>
      <c r="L834" s="4" t="str">
        <f t="shared" ca="1" si="37"/>
        <v/>
      </c>
      <c r="M834" s="3">
        <f ca="1">IF(K833="买",E834/E833-1,0)-IF(L834=1,计算结果!B$17,0)</f>
        <v>-1.7727605642772981E-2</v>
      </c>
      <c r="N834" s="2">
        <f t="shared" ca="1" si="38"/>
        <v>1.968628757611552</v>
      </c>
      <c r="O834" s="3">
        <f ca="1">1-N834/MAX(N$2:N834)</f>
        <v>0.46183545717196894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2">
        <v>7338</v>
      </c>
      <c r="J835" s="32">
        <f ca="1">IF(ROW()&gt;计算结果!B$18+1,AVERAGE(OFFSET(I835,0,0,-计算结果!B$18,1)),AVERAGE(OFFSET(I835,0,0,-ROW(),1)))</f>
        <v>9922.636363636364</v>
      </c>
      <c r="K835" t="str">
        <f ca="1">IF(计算结果!B$20=1,IF(I835&gt;J835,"买","卖"),IF(计算结果!B$20=2,IF(ROW()&gt;计算结果!B$19+1,IF(AND(I835&gt;OFFSET(I835,-计算结果!B$19,0,1,1),'000300'!E835&lt;OFFSET('000300'!E835,-计算结果!B$19,0,1,1)),"买",IF(AND(I835&lt;OFFSET(I835,-计算结果!B$19,0,1,1),'000300'!E835&gt;OFFSET('000300'!E835,-计算结果!B$19,0,1,1)),"卖",K834)),"买"),""))</f>
        <v>买</v>
      </c>
      <c r="L835" s="4" t="str">
        <f t="shared" ca="1" si="37"/>
        <v/>
      </c>
      <c r="M835" s="3">
        <f ca="1">IF(K834="买",E835/E834-1,0)-IF(L835=1,计算结果!B$17,0)</f>
        <v>-3.4205074838797644E-2</v>
      </c>
      <c r="N835" s="2">
        <f t="shared" ca="1" si="38"/>
        <v>1.9012916636276396</v>
      </c>
      <c r="O835" s="3">
        <f ca="1">1-N835/MAX(N$2:N835)</f>
        <v>0.48024341563498907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39"/>
        <v>-9.0227986788045111E-3</v>
      </c>
      <c r="H836" s="3">
        <f>1-E836/MAX(E$2:E836)</f>
        <v>0.49767916695024839</v>
      </c>
      <c r="I836" s="32">
        <v>6844</v>
      </c>
      <c r="J836" s="32">
        <f ca="1">IF(ROW()&gt;计算结果!B$18+1,AVERAGE(OFFSET(I836,0,0,-计算结果!B$18,1)),AVERAGE(OFFSET(I836,0,0,-ROW(),1)))</f>
        <v>9856.363636363636</v>
      </c>
      <c r="K836" t="str">
        <f ca="1">IF(计算结果!B$20=1,IF(I836&gt;J836,"买","卖"),IF(计算结果!B$20=2,IF(ROW()&gt;计算结果!B$19+1,IF(AND(I836&gt;OFFSET(I836,-计算结果!B$19,0,1,1),'000300'!E836&lt;OFFSET('000300'!E836,-计算结果!B$19,0,1,1)),"买",IF(AND(I836&lt;OFFSET(I836,-计算结果!B$19,0,1,1),'000300'!E836&gt;OFFSET('000300'!E836,-计算结果!B$19,0,1,1)),"卖",K835)),"买"),""))</f>
        <v>买</v>
      </c>
      <c r="L836" s="4" t="str">
        <f t="shared" ref="L836:L899" ca="1" si="40">IF(K835&lt;&gt;K836,1,"")</f>
        <v/>
      </c>
      <c r="M836" s="3">
        <f ca="1">IF(K835="买",E836/E835-1,0)-IF(L836=1,计算结果!B$17,0)</f>
        <v>-9.0227986788045111E-3</v>
      </c>
      <c r="N836" s="2">
        <f t="shared" ref="N836:N899" ca="1" si="41">IFERROR(N835*(1+M836),N835)</f>
        <v>1.8841366917170381</v>
      </c>
      <c r="O836" s="3">
        <f ca="1">1-N836/MAX(N$2:N836)</f>
        <v>0.48493307465769764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39"/>
        <v>-3.7110803999674813E-2</v>
      </c>
      <c r="H837" s="3">
        <f>1-E837/MAX(E$2:E837)</f>
        <v>0.51632069693051119</v>
      </c>
      <c r="I837" s="32">
        <v>6085</v>
      </c>
      <c r="J837" s="32">
        <f ca="1">IF(ROW()&gt;计算结果!B$18+1,AVERAGE(OFFSET(I837,0,0,-计算结果!B$18,1)),AVERAGE(OFFSET(I837,0,0,-ROW(),1)))</f>
        <v>9779.7818181818184</v>
      </c>
      <c r="K837" t="str">
        <f ca="1">IF(计算结果!B$20=1,IF(I837&gt;J837,"买","卖"),IF(计算结果!B$20=2,IF(ROW()&gt;计算结果!B$19+1,IF(AND(I837&gt;OFFSET(I837,-计算结果!B$19,0,1,1),'000300'!E837&lt;OFFSET('000300'!E837,-计算结果!B$19,0,1,1)),"买",IF(AND(I837&lt;OFFSET(I837,-计算结果!B$19,0,1,1),'000300'!E837&gt;OFFSET('000300'!E837,-计算结果!B$19,0,1,1)),"卖",K836)),"买"),""))</f>
        <v>买</v>
      </c>
      <c r="L837" s="4" t="str">
        <f t="shared" ca="1" si="40"/>
        <v/>
      </c>
      <c r="M837" s="3">
        <f ca="1">IF(K836="买",E837/E836-1,0)-IF(L837=1,计算结果!B$17,0)</f>
        <v>-3.7110803999674813E-2</v>
      </c>
      <c r="N837" s="2">
        <f t="shared" ca="1" si="41"/>
        <v>1.8142148642421314</v>
      </c>
      <c r="O837" s="3">
        <f ca="1">1-N837/MAX(N$2:N837)</f>
        <v>0.50404762237079093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39"/>
        <v>5.2271096289417063E-2</v>
      </c>
      <c r="H838" s="3">
        <f>1-E838/MAX(E$2:E838)</f>
        <v>0.49103824950656771</v>
      </c>
      <c r="I838" s="32">
        <v>6913</v>
      </c>
      <c r="J838" s="32">
        <f ca="1">IF(ROW()&gt;计算结果!B$18+1,AVERAGE(OFFSET(I838,0,0,-计算结果!B$18,1)),AVERAGE(OFFSET(I838,0,0,-ROW(),1)))</f>
        <v>9732.2363636363643</v>
      </c>
      <c r="K838" t="str">
        <f ca="1">IF(计算结果!B$20=1,IF(I838&gt;J838,"买","卖"),IF(计算结果!B$20=2,IF(ROW()&gt;计算结果!B$19+1,IF(AND(I838&gt;OFFSET(I838,-计算结果!B$19,0,1,1),'000300'!E838&lt;OFFSET('000300'!E838,-计算结果!B$19,0,1,1)),"买",IF(AND(I838&lt;OFFSET(I838,-计算结果!B$19,0,1,1),'000300'!E838&gt;OFFSET('000300'!E838,-计算结果!B$19,0,1,1)),"卖",K837)),"买"),""))</f>
        <v>买</v>
      </c>
      <c r="L838" s="4" t="str">
        <f t="shared" ca="1" si="40"/>
        <v/>
      </c>
      <c r="M838" s="3">
        <f ca="1">IF(K837="买",E838/E837-1,0)-IF(L838=1,计算结果!B$17,0)</f>
        <v>5.2271096289417063E-2</v>
      </c>
      <c r="N838" s="2">
        <f t="shared" ca="1" si="41"/>
        <v>1.9090458641006236</v>
      </c>
      <c r="O838" s="3">
        <f ca="1">1-N838/MAX(N$2:N838)</f>
        <v>0.47812364788476913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39"/>
        <v>-7.294226198236875E-2</v>
      </c>
      <c r="H839" s="3">
        <f>1-E839/MAX(E$2:E839)</f>
        <v>0.52816307085006464</v>
      </c>
      <c r="I839" s="32">
        <v>6078</v>
      </c>
      <c r="J839" s="32">
        <f ca="1">IF(ROW()&gt;计算结果!B$18+1,AVERAGE(OFFSET(I839,0,0,-计算结果!B$18,1)),AVERAGE(OFFSET(I839,0,0,-ROW(),1)))</f>
        <v>9656.9636363636364</v>
      </c>
      <c r="K839" t="str">
        <f ca="1">IF(计算结果!B$20=1,IF(I839&gt;J839,"买","卖"),IF(计算结果!B$20=2,IF(ROW()&gt;计算结果!B$19+1,IF(AND(I839&gt;OFFSET(I839,-计算结果!B$19,0,1,1),'000300'!E839&lt;OFFSET('000300'!E839,-计算结果!B$19,0,1,1)),"买",IF(AND(I839&lt;OFFSET(I839,-计算结果!B$19,0,1,1),'000300'!E839&gt;OFFSET('000300'!E839,-计算结果!B$19,0,1,1)),"卖",K838)),"买"),""))</f>
        <v>买</v>
      </c>
      <c r="L839" s="4" t="str">
        <f t="shared" ca="1" si="40"/>
        <v/>
      </c>
      <c r="M839" s="3">
        <f ca="1">IF(K838="买",E839/E838-1,0)-IF(L839=1,计算结果!B$17,0)</f>
        <v>-7.294226198236875E-2</v>
      </c>
      <c r="N839" s="2">
        <f t="shared" ca="1" si="41"/>
        <v>1.7697957405450384</v>
      </c>
      <c r="O839" s="3">
        <f ca="1">1-N839/MAX(N$2:N839)</f>
        <v>0.51619048948316126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39"/>
        <v>2.7619109437881484E-2</v>
      </c>
      <c r="H840" s="3">
        <f>1-E840/MAX(E$2:E840)</f>
        <v>0.51513135506703867</v>
      </c>
      <c r="I840" s="32">
        <v>6465</v>
      </c>
      <c r="J840" s="32">
        <f ca="1">IF(ROW()&gt;计算结果!B$18+1,AVERAGE(OFFSET(I840,0,0,-计算结果!B$18,1)),AVERAGE(OFFSET(I840,0,0,-ROW(),1)))</f>
        <v>9601.8545454545456</v>
      </c>
      <c r="K840" t="str">
        <f ca="1">IF(计算结果!B$20=1,IF(I840&gt;J840,"买","卖"),IF(计算结果!B$20=2,IF(ROW()&gt;计算结果!B$19+1,IF(AND(I840&gt;OFFSET(I840,-计算结果!B$19,0,1,1),'000300'!E840&lt;OFFSET('000300'!E840,-计算结果!B$19,0,1,1)),"买",IF(AND(I840&lt;OFFSET(I840,-计算结果!B$19,0,1,1),'000300'!E840&gt;OFFSET('000300'!E840,-计算结果!B$19,0,1,1)),"卖",K839)),"买"),""))</f>
        <v>买</v>
      </c>
      <c r="L840" s="4" t="str">
        <f t="shared" ca="1" si="40"/>
        <v/>
      </c>
      <c r="M840" s="3">
        <f ca="1">IF(K839="买",E840/E839-1,0)-IF(L840=1,计算结果!B$17,0)</f>
        <v>2.7619109437881484E-2</v>
      </c>
      <c r="N840" s="2">
        <f t="shared" ca="1" si="41"/>
        <v>1.8186759227858482</v>
      </c>
      <c r="O840" s="3">
        <f ca="1">1-N840/MAX(N$2:N840)</f>
        <v>0.50282810166510883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39"/>
        <v>-2.0960321721462449E-2</v>
      </c>
      <c r="H841" s="3">
        <f>1-E841/MAX(E$2:E841)</f>
        <v>0.52529435785748313</v>
      </c>
      <c r="I841" s="32">
        <v>6059</v>
      </c>
      <c r="J841" s="32">
        <f ca="1">IF(ROW()&gt;计算结果!B$18+1,AVERAGE(OFFSET(I841,0,0,-计算结果!B$18,1)),AVERAGE(OFFSET(I841,0,0,-ROW(),1)))</f>
        <v>9554.181818181818</v>
      </c>
      <c r="K841" t="str">
        <f ca="1">IF(计算结果!B$20=1,IF(I841&gt;J841,"买","卖"),IF(计算结果!B$20=2,IF(ROW()&gt;计算结果!B$19+1,IF(AND(I841&gt;OFFSET(I841,-计算结果!B$19,0,1,1),'000300'!E841&lt;OFFSET('000300'!E841,-计算结果!B$19,0,1,1)),"买",IF(AND(I841&lt;OFFSET(I841,-计算结果!B$19,0,1,1),'000300'!E841&gt;OFFSET('000300'!E841,-计算结果!B$19,0,1,1)),"卖",K840)),"买"),""))</f>
        <v>买</v>
      </c>
      <c r="L841" s="4" t="str">
        <f t="shared" ca="1" si="40"/>
        <v/>
      </c>
      <c r="M841" s="3">
        <f ca="1">IF(K840="买",E841/E840-1,0)-IF(L841=1,计算结果!B$17,0)</f>
        <v>-2.0960321721462449E-2</v>
      </c>
      <c r="N841" s="2">
        <f t="shared" ca="1" si="41"/>
        <v>1.7805558903371792</v>
      </c>
      <c r="O841" s="3">
        <f ca="1">1-N841/MAX(N$2:N841)</f>
        <v>0.5132489846050784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39"/>
        <v>2.2215531516806886E-2</v>
      </c>
      <c r="H842" s="3">
        <f>1-E842/MAX(E$2:E842)</f>
        <v>0.51474851970325997</v>
      </c>
      <c r="I842" s="32">
        <v>6774</v>
      </c>
      <c r="J842" s="32">
        <f ca="1">IF(ROW()&gt;计算结果!B$18+1,AVERAGE(OFFSET(I842,0,0,-计算结果!B$18,1)),AVERAGE(OFFSET(I842,0,0,-ROW(),1)))</f>
        <v>9531.9454545454537</v>
      </c>
      <c r="K842" t="str">
        <f ca="1">IF(计算结果!B$20=1,IF(I842&gt;J842,"买","卖"),IF(计算结果!B$20=2,IF(ROW()&gt;计算结果!B$19+1,IF(AND(I842&gt;OFFSET(I842,-计算结果!B$19,0,1,1),'000300'!E842&lt;OFFSET('000300'!E842,-计算结果!B$19,0,1,1)),"买",IF(AND(I842&lt;OFFSET(I842,-计算结果!B$19,0,1,1),'000300'!E842&gt;OFFSET('000300'!E842,-计算结果!B$19,0,1,1)),"卖",K841)),"买"),""))</f>
        <v>买</v>
      </c>
      <c r="L842" s="4" t="str">
        <f t="shared" ca="1" si="40"/>
        <v/>
      </c>
      <c r="M842" s="3">
        <f ca="1">IF(K841="买",E842/E841-1,0)-IF(L842=1,计算结果!B$17,0)</f>
        <v>2.2215531516806886E-2</v>
      </c>
      <c r="N842" s="2">
        <f t="shared" ca="1" si="41"/>
        <v>1.8201118858364009</v>
      </c>
      <c r="O842" s="3">
        <f ca="1">1-N842/MAX(N$2:N842)</f>
        <v>0.50243555208173474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39"/>
        <v>4.1242391090914099E-2</v>
      </c>
      <c r="H843" s="3">
        <f>1-E843/MAX(E$2:E843)</f>
        <v>0.49473558837541687</v>
      </c>
      <c r="I843" s="32">
        <v>7626</v>
      </c>
      <c r="J843" s="32">
        <f ca="1">IF(ROW()&gt;计算结果!B$18+1,AVERAGE(OFFSET(I843,0,0,-计算结果!B$18,1)),AVERAGE(OFFSET(I843,0,0,-ROW(),1)))</f>
        <v>9515.3818181818187</v>
      </c>
      <c r="K843" t="str">
        <f ca="1">IF(计算结果!B$20=1,IF(I843&gt;J843,"买","卖"),IF(计算结果!B$20=2,IF(ROW()&gt;计算结果!B$19+1,IF(AND(I843&gt;OFFSET(I843,-计算结果!B$19,0,1,1),'000300'!E843&lt;OFFSET('000300'!E843,-计算结果!B$19,0,1,1)),"买",IF(AND(I843&lt;OFFSET(I843,-计算结果!B$19,0,1,1),'000300'!E843&gt;OFFSET('000300'!E843,-计算结果!B$19,0,1,1)),"卖",K842)),"买"),""))</f>
        <v>买</v>
      </c>
      <c r="L843" s="4" t="str">
        <f t="shared" ca="1" si="40"/>
        <v/>
      </c>
      <c r="M843" s="3">
        <f ca="1">IF(K842="买",E843/E842-1,0)-IF(L843=1,计算结果!B$17,0)</f>
        <v>4.1242391090914099E-2</v>
      </c>
      <c r="N843" s="2">
        <f t="shared" ca="1" si="41"/>
        <v>1.8951776520612871</v>
      </c>
      <c r="O843" s="3">
        <f ca="1">1-N843/MAX(N$2:N843)</f>
        <v>0.48191480452775493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39"/>
        <v>3.8288758528257638E-3</v>
      </c>
      <c r="H844" s="3">
        <f>1-E844/MAX(E$2:E844)</f>
        <v>0.49280099367045538</v>
      </c>
      <c r="I844" s="32">
        <v>8007</v>
      </c>
      <c r="J844" s="32">
        <f ca="1">IF(ROW()&gt;计算结果!B$18+1,AVERAGE(OFFSET(I844,0,0,-计算结果!B$18,1)),AVERAGE(OFFSET(I844,0,0,-ROW(),1)))</f>
        <v>9490.1454545454544</v>
      </c>
      <c r="K844" t="str">
        <f ca="1">IF(计算结果!B$20=1,IF(I844&gt;J844,"买","卖"),IF(计算结果!B$20=2,IF(ROW()&gt;计算结果!B$19+1,IF(AND(I844&gt;OFFSET(I844,-计算结果!B$19,0,1,1),'000300'!E844&lt;OFFSET('000300'!E844,-计算结果!B$19,0,1,1)),"买",IF(AND(I844&lt;OFFSET(I844,-计算结果!B$19,0,1,1),'000300'!E844&gt;OFFSET('000300'!E844,-计算结果!B$19,0,1,1)),"卖",K843)),"买"),""))</f>
        <v>买</v>
      </c>
      <c r="L844" s="4" t="str">
        <f t="shared" ca="1" si="40"/>
        <v/>
      </c>
      <c r="M844" s="3">
        <f ca="1">IF(K843="买",E844/E843-1,0)-IF(L844=1,计算结果!B$17,0)</f>
        <v>3.8288758528257638E-3</v>
      </c>
      <c r="N844" s="2">
        <f t="shared" ca="1" si="41"/>
        <v>1.9024340520100795</v>
      </c>
      <c r="O844" s="3">
        <f ca="1">1-N844/MAX(N$2:N844)</f>
        <v>0.47993112063310472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39"/>
        <v>-5.5315323173124931E-2</v>
      </c>
      <c r="H845" s="3">
        <f>1-E845/MAX(E$2:E845)</f>
        <v>0.52085687061866193</v>
      </c>
      <c r="I845" s="32">
        <v>7237</v>
      </c>
      <c r="J845" s="32">
        <f ca="1">IF(ROW()&gt;计算结果!B$18+1,AVERAGE(OFFSET(I845,0,0,-计算结果!B$18,1)),AVERAGE(OFFSET(I845,0,0,-ROW(),1)))</f>
        <v>9439.6181818181813</v>
      </c>
      <c r="K845" t="str">
        <f ca="1">IF(计算结果!B$20=1,IF(I845&gt;J845,"买","卖"),IF(计算结果!B$20=2,IF(ROW()&gt;计算结果!B$19+1,IF(AND(I845&gt;OFFSET(I845,-计算结果!B$19,0,1,1),'000300'!E845&lt;OFFSET('000300'!E845,-计算结果!B$19,0,1,1)),"买",IF(AND(I845&lt;OFFSET(I845,-计算结果!B$19,0,1,1),'000300'!E845&gt;OFFSET('000300'!E845,-计算结果!B$19,0,1,1)),"卖",K844)),"买"),""))</f>
        <v>买</v>
      </c>
      <c r="L845" s="4" t="str">
        <f t="shared" ca="1" si="40"/>
        <v/>
      </c>
      <c r="M845" s="3">
        <f ca="1">IF(K844="买",E845/E844-1,0)-IF(L845=1,计算结果!B$17,0)</f>
        <v>-5.5315323173124931E-2</v>
      </c>
      <c r="N845" s="2">
        <f t="shared" ca="1" si="41"/>
        <v>1.7972002976075845</v>
      </c>
      <c r="O845" s="3">
        <f ca="1">1-N845/MAX(N$2:N845)</f>
        <v>0.50869889876756935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39"/>
        <v>-8.5936889652771242E-3</v>
      </c>
      <c r="H846" s="3">
        <f>1-E846/MAX(E$2:E846)</f>
        <v>0.52497447764241478</v>
      </c>
      <c r="I846" s="32">
        <v>7365</v>
      </c>
      <c r="J846" s="32">
        <f ca="1">IF(ROW()&gt;计算结果!B$18+1,AVERAGE(OFFSET(I846,0,0,-计算结果!B$18,1)),AVERAGE(OFFSET(I846,0,0,-ROW(),1)))</f>
        <v>9405.454545454546</v>
      </c>
      <c r="K846" t="str">
        <f ca="1">IF(计算结果!B$20=1,IF(I846&gt;J846,"买","卖"),IF(计算结果!B$20=2,IF(ROW()&gt;计算结果!B$19+1,IF(AND(I846&gt;OFFSET(I846,-计算结果!B$19,0,1,1),'000300'!E846&lt;OFFSET('000300'!E846,-计算结果!B$19,0,1,1)),"买",IF(AND(I846&lt;OFFSET(I846,-计算结果!B$19,0,1,1),'000300'!E846&gt;OFFSET('000300'!E846,-计算结果!B$19,0,1,1)),"卖",K845)),"买"),""))</f>
        <v>买</v>
      </c>
      <c r="L846" s="4" t="str">
        <f t="shared" ca="1" si="40"/>
        <v/>
      </c>
      <c r="M846" s="3">
        <f ca="1">IF(K845="买",E846/E845-1,0)-IF(L846=1,计算结果!B$17,0)</f>
        <v>-8.5936889652771242E-3</v>
      </c>
      <c r="N846" s="2">
        <f t="shared" ca="1" si="41"/>
        <v>1.7817557172416414</v>
      </c>
      <c r="O846" s="3">
        <f ca="1">1-N846/MAX(N$2:N846)</f>
        <v>0.51292098761985905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39"/>
        <v>-3.347995214591204E-2</v>
      </c>
      <c r="H847" s="3">
        <f>1-E847/MAX(E$2:E847)</f>
        <v>0.54087830939903347</v>
      </c>
      <c r="I847" s="32">
        <v>6780</v>
      </c>
      <c r="J847" s="32">
        <f ca="1">IF(ROW()&gt;计算结果!B$18+1,AVERAGE(OFFSET(I847,0,0,-计算结果!B$18,1)),AVERAGE(OFFSET(I847,0,0,-ROW(),1)))</f>
        <v>9349.6</v>
      </c>
      <c r="K847" t="str">
        <f ca="1">IF(计算结果!B$20=1,IF(I847&gt;J847,"买","卖"),IF(计算结果!B$20=2,IF(ROW()&gt;计算结果!B$19+1,IF(AND(I847&gt;OFFSET(I847,-计算结果!B$19,0,1,1),'000300'!E847&lt;OFFSET('000300'!E847,-计算结果!B$19,0,1,1)),"买",IF(AND(I847&lt;OFFSET(I847,-计算结果!B$19,0,1,1),'000300'!E847&gt;OFFSET('000300'!E847,-计算结果!B$19,0,1,1)),"卖",K846)),"买"),""))</f>
        <v>买</v>
      </c>
      <c r="L847" s="4" t="str">
        <f t="shared" ca="1" si="40"/>
        <v/>
      </c>
      <c r="M847" s="3">
        <f ca="1">IF(K846="买",E847/E846-1,0)-IF(L847=1,计算结果!B$17,0)</f>
        <v>-3.347995214591204E-2</v>
      </c>
      <c r="N847" s="2">
        <f t="shared" ca="1" si="41"/>
        <v>1.722102621092686</v>
      </c>
      <c r="O847" s="3">
        <f ca="1">1-N847/MAX(N$2:N847)</f>
        <v>0.52922836964562436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39"/>
        <v>4.6324605777603445E-4</v>
      </c>
      <c r="H848" s="3">
        <f>1-E848/MAX(E$2:E848)</f>
        <v>0.54066562308582311</v>
      </c>
      <c r="I848" s="32">
        <v>7372</v>
      </c>
      <c r="J848" s="32">
        <f ca="1">IF(ROW()&gt;计算结果!B$18+1,AVERAGE(OFFSET(I848,0,0,-计算结果!B$18,1)),AVERAGE(OFFSET(I848,0,0,-ROW(),1)))</f>
        <v>9294.8727272727265</v>
      </c>
      <c r="K848" t="str">
        <f ca="1">IF(计算结果!B$20=1,IF(I848&gt;J848,"买","卖"),IF(计算结果!B$20=2,IF(ROW()&gt;计算结果!B$19+1,IF(AND(I848&gt;OFFSET(I848,-计算结果!B$19,0,1,1),'000300'!E848&lt;OFFSET('000300'!E848,-计算结果!B$19,0,1,1)),"买",IF(AND(I848&lt;OFFSET(I848,-计算结果!B$19,0,1,1),'000300'!E848&gt;OFFSET('000300'!E848,-计算结果!B$19,0,1,1)),"卖",K847)),"买"),""))</f>
        <v>买</v>
      </c>
      <c r="L848" s="4" t="str">
        <f t="shared" ca="1" si="40"/>
        <v/>
      </c>
      <c r="M848" s="3">
        <f ca="1">IF(K847="买",E848/E847-1,0)-IF(L848=1,计算结果!B$17,0)</f>
        <v>4.6324605777603445E-4</v>
      </c>
      <c r="N848" s="2">
        <f t="shared" ca="1" si="41"/>
        <v>1.722900378342993</v>
      </c>
      <c r="O848" s="3">
        <f ca="1">1-N848/MAX(N$2:N848)</f>
        <v>0.52901028654374982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39"/>
        <v>2.2599644391761764E-2</v>
      </c>
      <c r="H849" s="3">
        <f>1-E849/MAX(E$2:E849)</f>
        <v>0.53028482951065126</v>
      </c>
      <c r="I849" s="32">
        <v>8217</v>
      </c>
      <c r="J849" s="32">
        <f ca="1">IF(ROW()&gt;计算结果!B$18+1,AVERAGE(OFFSET(I849,0,0,-计算结果!B$18,1)),AVERAGE(OFFSET(I849,0,0,-ROW(),1)))</f>
        <v>9270.3090909090915</v>
      </c>
      <c r="K849" t="str">
        <f ca="1">IF(计算结果!B$20=1,IF(I849&gt;J849,"买","卖"),IF(计算结果!B$20=2,IF(ROW()&gt;计算结果!B$19+1,IF(AND(I849&gt;OFFSET(I849,-计算结果!B$19,0,1,1),'000300'!E849&lt;OFFSET('000300'!E849,-计算结果!B$19,0,1,1)),"买",IF(AND(I849&lt;OFFSET(I849,-计算结果!B$19,0,1,1),'000300'!E849&gt;OFFSET('000300'!E849,-计算结果!B$19,0,1,1)),"卖",K848)),"买"),""))</f>
        <v>买</v>
      </c>
      <c r="L849" s="4" t="str">
        <f t="shared" ca="1" si="40"/>
        <v/>
      </c>
      <c r="M849" s="3">
        <f ca="1">IF(K848="买",E849/E848-1,0)-IF(L849=1,计算结果!B$17,0)</f>
        <v>2.2599644391761764E-2</v>
      </c>
      <c r="N849" s="2">
        <f t="shared" ca="1" si="41"/>
        <v>1.7618373142159764</v>
      </c>
      <c r="O849" s="3">
        <f ca="1">1-N849/MAX(N$2:N849)</f>
        <v>0.51836608650746085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39"/>
        <v>-6.7955995232938937E-3</v>
      </c>
      <c r="H850" s="3">
        <f>1-E850/MAX(E$2:E850)</f>
        <v>0.53347682569931254</v>
      </c>
      <c r="I850" s="32">
        <v>8103</v>
      </c>
      <c r="J850" s="32">
        <f ca="1">IF(ROW()&gt;计算结果!B$18+1,AVERAGE(OFFSET(I850,0,0,-计算结果!B$18,1)),AVERAGE(OFFSET(I850,0,0,-ROW(),1)))</f>
        <v>9232.9272727272728</v>
      </c>
      <c r="K850" t="str">
        <f ca="1">IF(计算结果!B$20=1,IF(I850&gt;J850,"买","卖"),IF(计算结果!B$20=2,IF(ROW()&gt;计算结果!B$19+1,IF(AND(I850&gt;OFFSET(I850,-计算结果!B$19,0,1,1),'000300'!E850&lt;OFFSET('000300'!E850,-计算结果!B$19,0,1,1)),"买",IF(AND(I850&lt;OFFSET(I850,-计算结果!B$19,0,1,1),'000300'!E850&gt;OFFSET('000300'!E850,-计算结果!B$19,0,1,1)),"卖",K849)),"买"),""))</f>
        <v>买</v>
      </c>
      <c r="L850" s="4" t="str">
        <f t="shared" ca="1" si="40"/>
        <v/>
      </c>
      <c r="M850" s="3">
        <f ca="1">IF(K849="买",E850/E849-1,0)-IF(L850=1,计算结果!B$17,0)</f>
        <v>-6.7955995232938937E-3</v>
      </c>
      <c r="N850" s="2">
        <f t="shared" ca="1" si="41"/>
        <v>1.7498645734033689</v>
      </c>
      <c r="O850" s="3">
        <f ca="1">1-N850/MAX(N$2:N850)</f>
        <v>0.52163907770039297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39"/>
        <v>5.1392308113135332E-2</v>
      </c>
      <c r="H851" s="3">
        <f>1-E851/MAX(E$2:E851)</f>
        <v>0.50950112298373362</v>
      </c>
      <c r="I851" s="32">
        <v>8972</v>
      </c>
      <c r="J851" s="32">
        <f ca="1">IF(ROW()&gt;计算结果!B$18+1,AVERAGE(OFFSET(I851,0,0,-计算结果!B$18,1)),AVERAGE(OFFSET(I851,0,0,-ROW(),1)))</f>
        <v>9222.8363636363629</v>
      </c>
      <c r="K851" t="str">
        <f ca="1">IF(计算结果!B$20=1,IF(I851&gt;J851,"买","卖"),IF(计算结果!B$20=2,IF(ROW()&gt;计算结果!B$19+1,IF(AND(I851&gt;OFFSET(I851,-计算结果!B$19,0,1,1),'000300'!E851&lt;OFFSET('000300'!E851,-计算结果!B$19,0,1,1)),"买",IF(AND(I851&lt;OFFSET(I851,-计算结果!B$19,0,1,1),'000300'!E851&gt;OFFSET('000300'!E851,-计算结果!B$19,0,1,1)),"卖",K850)),"买"),""))</f>
        <v>买</v>
      </c>
      <c r="L851" s="4" t="str">
        <f t="shared" ca="1" si="40"/>
        <v/>
      </c>
      <c r="M851" s="3">
        <f ca="1">IF(K850="买",E851/E850-1,0)-IF(L851=1,计算结果!B$17,0)</f>
        <v>5.1392308113135332E-2</v>
      </c>
      <c r="N851" s="2">
        <f t="shared" ca="1" si="41"/>
        <v>1.8397941527159749</v>
      </c>
      <c r="O851" s="3">
        <f ca="1">1-N851/MAX(N$2:N851)</f>
        <v>0.4970550057922879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39"/>
        <v>6.6186571202597744E-3</v>
      </c>
      <c r="H852" s="3">
        <f>1-E852/MAX(E$2:E852)</f>
        <v>0.50625467909889066</v>
      </c>
      <c r="I852" s="32">
        <v>9328</v>
      </c>
      <c r="J852" s="32">
        <f ca="1">IF(ROW()&gt;计算结果!B$18+1,AVERAGE(OFFSET(I852,0,0,-计算结果!B$18,1)),AVERAGE(OFFSET(I852,0,0,-ROW(),1)))</f>
        <v>9231.8545454545456</v>
      </c>
      <c r="K852" t="str">
        <f ca="1">IF(计算结果!B$20=1,IF(I852&gt;J852,"买","卖"),IF(计算结果!B$20=2,IF(ROW()&gt;计算结果!B$19+1,IF(AND(I852&gt;OFFSET(I852,-计算结果!B$19,0,1,1),'000300'!E852&lt;OFFSET('000300'!E852,-计算结果!B$19,0,1,1)),"买",IF(AND(I852&lt;OFFSET(I852,-计算结果!B$19,0,1,1),'000300'!E852&gt;OFFSET('000300'!E852,-计算结果!B$19,0,1,1)),"卖",K851)),"买"),""))</f>
        <v>买</v>
      </c>
      <c r="L852" s="4" t="str">
        <f t="shared" ca="1" si="40"/>
        <v/>
      </c>
      <c r="M852" s="3">
        <f ca="1">IF(K851="买",E852/E851-1,0)-IF(L852=1,计算结果!B$17,0)</f>
        <v>6.6186571202597744E-3</v>
      </c>
      <c r="N852" s="2">
        <f t="shared" ca="1" si="41"/>
        <v>1.8519711193846609</v>
      </c>
      <c r="O852" s="3">
        <f ca="1">1-N852/MAX(N$2:N852)</f>
        <v>0.49372618532527601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39"/>
        <v>3.9040746560802697E-2</v>
      </c>
      <c r="H853" s="3">
        <f>1-E853/MAX(E$2:E853)</f>
        <v>0.48697849316000819</v>
      </c>
      <c r="I853" s="32">
        <v>10097</v>
      </c>
      <c r="J853" s="32">
        <f ca="1">IF(ROW()&gt;计算结果!B$18+1,AVERAGE(OFFSET(I853,0,0,-计算结果!B$18,1)),AVERAGE(OFFSET(I853,0,0,-ROW(),1)))</f>
        <v>9268.181818181818</v>
      </c>
      <c r="K853" t="str">
        <f ca="1">IF(计算结果!B$20=1,IF(I853&gt;J853,"买","卖"),IF(计算结果!B$20=2,IF(ROW()&gt;计算结果!B$19+1,IF(AND(I853&gt;OFFSET(I853,-计算结果!B$19,0,1,1),'000300'!E853&lt;OFFSET('000300'!E853,-计算结果!B$19,0,1,1)),"买",IF(AND(I853&lt;OFFSET(I853,-计算结果!B$19,0,1,1),'000300'!E853&gt;OFFSET('000300'!E853,-计算结果!B$19,0,1,1)),"卖",K852)),"买"),""))</f>
        <v>买</v>
      </c>
      <c r="L853" s="4" t="str">
        <f t="shared" ca="1" si="40"/>
        <v/>
      </c>
      <c r="M853" s="3">
        <f ca="1">IF(K852="买",E853/E852-1,0)-IF(L853=1,计算结果!B$17,0)</f>
        <v>3.9040746560802697E-2</v>
      </c>
      <c r="N853" s="2">
        <f t="shared" ca="1" si="41"/>
        <v>1.9242734544944835</v>
      </c>
      <c r="O853" s="3">
        <f ca="1">1-N853/MAX(N$2:N853)</f>
        <v>0.47396087763618933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39"/>
        <v>-1.3730751244556694E-2</v>
      </c>
      <c r="H854" s="3">
        <f>1-E854/MAX(E$2:E854)</f>
        <v>0.49402266385353566</v>
      </c>
      <c r="I854" s="32">
        <v>9519</v>
      </c>
      <c r="J854" s="32">
        <f ca="1">IF(ROW()&gt;计算结果!B$18+1,AVERAGE(OFFSET(I854,0,0,-计算结果!B$18,1)),AVERAGE(OFFSET(I854,0,0,-ROW(),1)))</f>
        <v>9292.4363636363632</v>
      </c>
      <c r="K854" t="str">
        <f ca="1">IF(计算结果!B$20=1,IF(I854&gt;J854,"买","卖"),IF(计算结果!B$20=2,IF(ROW()&gt;计算结果!B$19+1,IF(AND(I854&gt;OFFSET(I854,-计算结果!B$19,0,1,1),'000300'!E854&lt;OFFSET('000300'!E854,-计算结果!B$19,0,1,1)),"买",IF(AND(I854&lt;OFFSET(I854,-计算结果!B$19,0,1,1),'000300'!E854&gt;OFFSET('000300'!E854,-计算结果!B$19,0,1,1)),"卖",K853)),"买"),""))</f>
        <v>买</v>
      </c>
      <c r="L854" s="4" t="str">
        <f t="shared" ca="1" si="40"/>
        <v/>
      </c>
      <c r="M854" s="3">
        <f ca="1">IF(K853="买",E854/E853-1,0)-IF(L854=1,计算结果!B$17,0)</f>
        <v>-1.3730751244556694E-2</v>
      </c>
      <c r="N854" s="2">
        <f t="shared" ca="1" si="41"/>
        <v>1.897851734364316</v>
      </c>
      <c r="O854" s="3">
        <f ca="1">1-N854/MAX(N$2:N854)</f>
        <v>0.48118378997027167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39"/>
        <v>-6.8029040968750065E-3</v>
      </c>
      <c r="H855" s="3">
        <f>1-E855/MAX(E$2:E855)</f>
        <v>0.49746477914653231</v>
      </c>
      <c r="I855" s="32">
        <v>9228</v>
      </c>
      <c r="J855" s="32">
        <f ca="1">IF(ROW()&gt;计算结果!B$18+1,AVERAGE(OFFSET(I855,0,0,-计算结果!B$18,1)),AVERAGE(OFFSET(I855,0,0,-ROW(),1)))</f>
        <v>9316.181818181818</v>
      </c>
      <c r="K855" t="str">
        <f ca="1">IF(计算结果!B$20=1,IF(I855&gt;J855,"买","卖"),IF(计算结果!B$20=2,IF(ROW()&gt;计算结果!B$19+1,IF(AND(I855&gt;OFFSET(I855,-计算结果!B$19,0,1,1),'000300'!E855&lt;OFFSET('000300'!E855,-计算结果!B$19,0,1,1)),"买",IF(AND(I855&lt;OFFSET(I855,-计算结果!B$19,0,1,1),'000300'!E855&gt;OFFSET('000300'!E855,-计算结果!B$19,0,1,1)),"卖",K854)),"买"),""))</f>
        <v>买</v>
      </c>
      <c r="L855" s="4" t="str">
        <f t="shared" ca="1" si="40"/>
        <v/>
      </c>
      <c r="M855" s="3">
        <f ca="1">IF(K854="买",E855/E854-1,0)-IF(L855=1,计算结果!B$17,0)</f>
        <v>-6.8029040968750065E-3</v>
      </c>
      <c r="N855" s="2">
        <f t="shared" ca="1" si="41"/>
        <v>1.8849408310253477</v>
      </c>
      <c r="O855" s="3">
        <f ca="1">1-N855/MAX(N$2:N855)</f>
        <v>0.48471324689100803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39"/>
        <v>7.5740646690367619E-3</v>
      </c>
      <c r="H856" s="3">
        <f>1-E856/MAX(E$2:E856)</f>
        <v>0.49365854488531957</v>
      </c>
      <c r="I856" s="32">
        <v>9813</v>
      </c>
      <c r="J856" s="32">
        <f ca="1">IF(ROW()&gt;计算结果!B$18+1,AVERAGE(OFFSET(I856,0,0,-计算结果!B$18,1)),AVERAGE(OFFSET(I856,0,0,-ROW(),1)))</f>
        <v>9335.4727272727268</v>
      </c>
      <c r="K856" t="str">
        <f ca="1">IF(计算结果!B$20=1,IF(I856&gt;J856,"买","卖"),IF(计算结果!B$20=2,IF(ROW()&gt;计算结果!B$19+1,IF(AND(I856&gt;OFFSET(I856,-计算结果!B$19,0,1,1),'000300'!E856&lt;OFFSET('000300'!E856,-计算结果!B$19,0,1,1)),"买",IF(AND(I856&lt;OFFSET(I856,-计算结果!B$19,0,1,1),'000300'!E856&gt;OFFSET('000300'!E856,-计算结果!B$19,0,1,1)),"卖",K855)),"买"),""))</f>
        <v>买</v>
      </c>
      <c r="L856" s="4" t="str">
        <f t="shared" ca="1" si="40"/>
        <v/>
      </c>
      <c r="M856" s="3">
        <f ca="1">IF(K855="买",E856/E855-1,0)-IF(L856=1,计算结果!B$17,0)</f>
        <v>7.5740646690367619E-3</v>
      </c>
      <c r="N856" s="2">
        <f t="shared" ca="1" si="41"/>
        <v>1.8992174947768417</v>
      </c>
      <c r="O856" s="3">
        <f ca="1">1-N856/MAX(N$2:N856)</f>
        <v>0.48081043169986259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39"/>
        <v>-4.1295486698007644E-2</v>
      </c>
      <c r="H857" s="3">
        <f>1-E857/MAX(E$2:E857)</f>
        <v>0.51456816170965758</v>
      </c>
      <c r="I857" s="32">
        <v>9168</v>
      </c>
      <c r="J857" s="32">
        <f ca="1">IF(ROW()&gt;计算结果!B$18+1,AVERAGE(OFFSET(I857,0,0,-计算结果!B$18,1)),AVERAGE(OFFSET(I857,0,0,-ROW(),1)))</f>
        <v>9327.545454545454</v>
      </c>
      <c r="K857" t="str">
        <f ca="1">IF(计算结果!B$20=1,IF(I857&gt;J857,"买","卖"),IF(计算结果!B$20=2,IF(ROW()&gt;计算结果!B$19+1,IF(AND(I857&gt;OFFSET(I857,-计算结果!B$19,0,1,1),'000300'!E857&lt;OFFSET('000300'!E857,-计算结果!B$19,0,1,1)),"买",IF(AND(I857&lt;OFFSET(I857,-计算结果!B$19,0,1,1),'000300'!E857&gt;OFFSET('000300'!E857,-计算结果!B$19,0,1,1)),"卖",K856)),"买"),""))</f>
        <v>买</v>
      </c>
      <c r="L857" s="4" t="str">
        <f t="shared" ca="1" si="40"/>
        <v/>
      </c>
      <c r="M857" s="3">
        <f ca="1">IF(K856="买",E857/E856-1,0)-IF(L857=1,计算结果!B$17,0)</f>
        <v>-4.1295486698007644E-2</v>
      </c>
      <c r="N857" s="2">
        <f t="shared" ca="1" si="41"/>
        <v>1.8207883839846613</v>
      </c>
      <c r="O857" s="3">
        <f ca="1">1-N857/MAX(N$2:N857)</f>
        <v>0.50225061761134526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39"/>
        <v>-3.7637838330447537E-2</v>
      </c>
      <c r="H858" s="3">
        <f>1-E858/MAX(E$2:E858)</f>
        <v>0.53283876675968145</v>
      </c>
      <c r="I858" s="32">
        <v>8414</v>
      </c>
      <c r="J858" s="32">
        <f ca="1">IF(ROW()&gt;计算结果!B$18+1,AVERAGE(OFFSET(I858,0,0,-计算结果!B$18,1)),AVERAGE(OFFSET(I858,0,0,-ROW(),1)))</f>
        <v>9303.7999999999993</v>
      </c>
      <c r="K858" t="str">
        <f ca="1">IF(计算结果!B$20=1,IF(I858&gt;J858,"买","卖"),IF(计算结果!B$20=2,IF(ROW()&gt;计算结果!B$19+1,IF(AND(I858&gt;OFFSET(I858,-计算结果!B$19,0,1,1),'000300'!E858&lt;OFFSET('000300'!E858,-计算结果!B$19,0,1,1)),"买",IF(AND(I858&lt;OFFSET(I858,-计算结果!B$19,0,1,1),'000300'!E858&gt;OFFSET('000300'!E858,-计算结果!B$19,0,1,1)),"卖",K857)),"买"),""))</f>
        <v>买</v>
      </c>
      <c r="L858" s="4" t="str">
        <f t="shared" ca="1" si="40"/>
        <v/>
      </c>
      <c r="M858" s="3">
        <f ca="1">IF(K857="买",E858/E857-1,0)-IF(L858=1,计算结果!B$17,0)</f>
        <v>-3.7637838330447537E-2</v>
      </c>
      <c r="N858" s="2">
        <f t="shared" ca="1" si="41"/>
        <v>1.7522578451542898</v>
      </c>
      <c r="O858" s="3">
        <f ca="1">1-N858/MAX(N$2:N858)</f>
        <v>0.52098482839476956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39"/>
        <v>-1.0026952214452156E-2</v>
      </c>
      <c r="H859" s="3">
        <f>1-E859/MAX(E$2:E859)</f>
        <v>0.5375229701218267</v>
      </c>
      <c r="I859" s="32">
        <v>8104</v>
      </c>
      <c r="J859" s="32">
        <f ca="1">IF(ROW()&gt;计算结果!B$18+1,AVERAGE(OFFSET(I859,0,0,-计算结果!B$18,1)),AVERAGE(OFFSET(I859,0,0,-ROW(),1)))</f>
        <v>9278.7454545454548</v>
      </c>
      <c r="K859" t="str">
        <f ca="1">IF(计算结果!B$20=1,IF(I859&gt;J859,"买","卖"),IF(计算结果!B$20=2,IF(ROW()&gt;计算结果!B$19+1,IF(AND(I859&gt;OFFSET(I859,-计算结果!B$19,0,1,1),'000300'!E859&lt;OFFSET('000300'!E859,-计算结果!B$19,0,1,1)),"买",IF(AND(I859&lt;OFFSET(I859,-计算结果!B$19,0,1,1),'000300'!E859&gt;OFFSET('000300'!E859,-计算结果!B$19,0,1,1)),"卖",K858)),"买"),""))</f>
        <v>买</v>
      </c>
      <c r="L859" s="4" t="str">
        <f t="shared" ca="1" si="40"/>
        <v/>
      </c>
      <c r="M859" s="3">
        <f ca="1">IF(K858="买",E859/E858-1,0)-IF(L859=1,计算结果!B$17,0)</f>
        <v>-1.0026952214452156E-2</v>
      </c>
      <c r="N859" s="2">
        <f t="shared" ca="1" si="41"/>
        <v>1.7346880394735289</v>
      </c>
      <c r="O859" s="3">
        <f ca="1">1-N859/MAX(N$2:N859)</f>
        <v>0.52578789063045273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39"/>
        <v>3.5830570956597807E-2</v>
      </c>
      <c r="H860" s="3">
        <f>1-E860/MAX(E$2:E860)</f>
        <v>0.52095215408698015</v>
      </c>
      <c r="I860" s="32">
        <v>8828</v>
      </c>
      <c r="J860" s="32">
        <f ca="1">IF(ROW()&gt;计算结果!B$18+1,AVERAGE(OFFSET(I860,0,0,-计算结果!B$18,1)),AVERAGE(OFFSET(I860,0,0,-ROW(),1)))</f>
        <v>9259.9454545454537</v>
      </c>
      <c r="K860" t="str">
        <f ca="1">IF(计算结果!B$20=1,IF(I860&gt;J860,"买","卖"),IF(计算结果!B$20=2,IF(ROW()&gt;计算结果!B$19+1,IF(AND(I860&gt;OFFSET(I860,-计算结果!B$19,0,1,1),'000300'!E860&lt;OFFSET('000300'!E860,-计算结果!B$19,0,1,1)),"买",IF(AND(I860&lt;OFFSET(I860,-计算结果!B$19,0,1,1),'000300'!E860&gt;OFFSET('000300'!E860,-计算结果!B$19,0,1,1)),"卖",K859)),"买"),""))</f>
        <v>买</v>
      </c>
      <c r="L860" s="4" t="str">
        <f t="shared" ca="1" si="40"/>
        <v/>
      </c>
      <c r="M860" s="3">
        <f ca="1">IF(K859="买",E860/E859-1,0)-IF(L860=1,计算结果!B$17,0)</f>
        <v>3.5830570956597807E-2</v>
      </c>
      <c r="N860" s="2">
        <f t="shared" ca="1" si="41"/>
        <v>1.7968429023594468</v>
      </c>
      <c r="O860" s="3">
        <f ca="1">1-N860/MAX(N$2:N860)</f>
        <v>0.50879659999720928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39"/>
        <v>3.3951823147904792E-2</v>
      </c>
      <c r="H861" s="3">
        <f>1-E861/MAX(E$2:E861)</f>
        <v>0.50468760634315657</v>
      </c>
      <c r="I861" s="32">
        <v>9713</v>
      </c>
      <c r="J861" s="32">
        <f ca="1">IF(ROW()&gt;计算结果!B$18+1,AVERAGE(OFFSET(I861,0,0,-计算结果!B$18,1)),AVERAGE(OFFSET(I861,0,0,-ROW(),1)))</f>
        <v>9242.4727272727268</v>
      </c>
      <c r="K861" t="str">
        <f ca="1">IF(计算结果!B$20=1,IF(I861&gt;J861,"买","卖"),IF(计算结果!B$20=2,IF(ROW()&gt;计算结果!B$19+1,IF(AND(I861&gt;OFFSET(I861,-计算结果!B$19,0,1,1),'000300'!E861&lt;OFFSET('000300'!E861,-计算结果!B$19,0,1,1)),"买",IF(AND(I861&lt;OFFSET(I861,-计算结果!B$19,0,1,1),'000300'!E861&gt;OFFSET('000300'!E861,-计算结果!B$19,0,1,1)),"卖",K860)),"买"),""))</f>
        <v>买</v>
      </c>
      <c r="L861" s="4" t="str">
        <f t="shared" ca="1" si="40"/>
        <v/>
      </c>
      <c r="M861" s="3">
        <f ca="1">IF(K860="买",E861/E860-1,0)-IF(L861=1,计算结果!B$17,0)</f>
        <v>3.3951823147904792E-2</v>
      </c>
      <c r="N861" s="2">
        <f t="shared" ca="1" si="41"/>
        <v>1.8578489948049226</v>
      </c>
      <c r="O861" s="3">
        <f ca="1">1-N861/MAX(N$2:N861)</f>
        <v>0.49211934903066501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39"/>
        <v>-2.1676027550198151E-3</v>
      </c>
      <c r="H862" s="3">
        <f>1-E862/MAX(E$2:E862)</f>
        <v>0.50576124685224255</v>
      </c>
      <c r="I862" s="32">
        <v>9779</v>
      </c>
      <c r="J862" s="32">
        <f ca="1">IF(ROW()&gt;计算结果!B$18+1,AVERAGE(OFFSET(I862,0,0,-计算结果!B$18,1)),AVERAGE(OFFSET(I862,0,0,-ROW(),1)))</f>
        <v>9212.1090909090908</v>
      </c>
      <c r="K862" t="str">
        <f ca="1">IF(计算结果!B$20=1,IF(I862&gt;J862,"买","卖"),IF(计算结果!B$20=2,IF(ROW()&gt;计算结果!B$19+1,IF(AND(I862&gt;OFFSET(I862,-计算结果!B$19,0,1,1),'000300'!E862&lt;OFFSET('000300'!E862,-计算结果!B$19,0,1,1)),"买",IF(AND(I862&lt;OFFSET(I862,-计算结果!B$19,0,1,1),'000300'!E862&gt;OFFSET('000300'!E862,-计算结果!B$19,0,1,1)),"卖",K861)),"买"),""))</f>
        <v>买</v>
      </c>
      <c r="L862" s="4" t="str">
        <f t="shared" ca="1" si="40"/>
        <v/>
      </c>
      <c r="M862" s="3">
        <f ca="1">IF(K861="买",E862/E861-1,0)-IF(L862=1,计算结果!B$17,0)</f>
        <v>-2.1676027550198151E-3</v>
      </c>
      <c r="N862" s="2">
        <f t="shared" ca="1" si="41"/>
        <v>1.8538219162053726</v>
      </c>
      <c r="O862" s="3">
        <f ca="1">1-N862/MAX(N$2:N862)</f>
        <v>0.49322023252892733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39"/>
        <v>-7.3741539690298508E-3</v>
      </c>
      <c r="H863" s="3">
        <f>1-E863/MAX(E$2:E863)</f>
        <v>0.50940583951541551</v>
      </c>
      <c r="I863" s="32">
        <v>9462</v>
      </c>
      <c r="J863" s="32">
        <f ca="1">IF(ROW()&gt;计算结果!B$18+1,AVERAGE(OFFSET(I863,0,0,-计算结果!B$18,1)),AVERAGE(OFFSET(I863,0,0,-ROW(),1)))</f>
        <v>9180.6</v>
      </c>
      <c r="K863" t="str">
        <f ca="1">IF(计算结果!B$20=1,IF(I863&gt;J863,"买","卖"),IF(计算结果!B$20=2,IF(ROW()&gt;计算结果!B$19+1,IF(AND(I863&gt;OFFSET(I863,-计算结果!B$19,0,1,1),'000300'!E863&lt;OFFSET('000300'!E863,-计算结果!B$19,0,1,1)),"买",IF(AND(I863&lt;OFFSET(I863,-计算结果!B$19,0,1,1),'000300'!E863&gt;OFFSET('000300'!E863,-计算结果!B$19,0,1,1)),"卖",K862)),"买"),""))</f>
        <v>买</v>
      </c>
      <c r="L863" s="4" t="str">
        <f t="shared" ca="1" si="40"/>
        <v/>
      </c>
      <c r="M863" s="3">
        <f ca="1">IF(K862="买",E863/E862-1,0)-IF(L863=1,计算结果!B$17,0)</f>
        <v>-7.3741539690298508E-3</v>
      </c>
      <c r="N863" s="2">
        <f t="shared" ca="1" si="41"/>
        <v>1.8401515479641122</v>
      </c>
      <c r="O863" s="3">
        <f ca="1">1-N863/MAX(N$2:N863)</f>
        <v>0.49695730456264819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39"/>
        <v>3.2615179723374466E-2</v>
      </c>
      <c r="H864" s="3">
        <f>1-E864/MAX(E$2:E864)</f>
        <v>0.49340502279997278</v>
      </c>
      <c r="I864" s="32">
        <v>10308</v>
      </c>
      <c r="J864" s="32">
        <f ca="1">IF(ROW()&gt;计算结果!B$18+1,AVERAGE(OFFSET(I864,0,0,-计算结果!B$18,1)),AVERAGE(OFFSET(I864,0,0,-ROW(),1)))</f>
        <v>9176.9636363636364</v>
      </c>
      <c r="K864" t="str">
        <f ca="1">IF(计算结果!B$20=1,IF(I864&gt;J864,"买","卖"),IF(计算结果!B$20=2,IF(ROW()&gt;计算结果!B$19+1,IF(AND(I864&gt;OFFSET(I864,-计算结果!B$19,0,1,1),'000300'!E864&lt;OFFSET('000300'!E864,-计算结果!B$19,0,1,1)),"买",IF(AND(I864&lt;OFFSET(I864,-计算结果!B$19,0,1,1),'000300'!E864&gt;OFFSET('000300'!E864,-计算结果!B$19,0,1,1)),"卖",K863)),"买"),""))</f>
        <v>买</v>
      </c>
      <c r="L864" s="4" t="str">
        <f t="shared" ca="1" si="40"/>
        <v/>
      </c>
      <c r="M864" s="3">
        <f ca="1">IF(K863="买",E864/E863-1,0)-IF(L864=1,计算结果!B$17,0)</f>
        <v>3.2615179723374466E-2</v>
      </c>
      <c r="N864" s="2">
        <f t="shared" ca="1" si="41"/>
        <v>1.9001684214192074</v>
      </c>
      <c r="O864" s="3">
        <f ca="1">1-N864/MAX(N$2:N864)</f>
        <v>0.48055047664242823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39"/>
        <v>-1.2816723540317709E-2</v>
      </c>
      <c r="H865" s="3">
        <f>1-E865/MAX(E$2:E865)</f>
        <v>0.49989791056965904</v>
      </c>
      <c r="I865" s="32">
        <v>9899</v>
      </c>
      <c r="J865" s="32">
        <f ca="1">IF(ROW()&gt;计算结果!B$18+1,AVERAGE(OFFSET(I865,0,0,-计算结果!B$18,1)),AVERAGE(OFFSET(I865,0,0,-ROW(),1)))</f>
        <v>9151.8727272727265</v>
      </c>
      <c r="K865" t="str">
        <f ca="1">IF(计算结果!B$20=1,IF(I865&gt;J865,"买","卖"),IF(计算结果!B$20=2,IF(ROW()&gt;计算结果!B$19+1,IF(AND(I865&gt;OFFSET(I865,-计算结果!B$19,0,1,1),'000300'!E865&lt;OFFSET('000300'!E865,-计算结果!B$19,0,1,1)),"买",IF(AND(I865&lt;OFFSET(I865,-计算结果!B$19,0,1,1),'000300'!E865&gt;OFFSET('000300'!E865,-计算结果!B$19,0,1,1)),"卖",K864)),"买"),""))</f>
        <v>买</v>
      </c>
      <c r="L865" s="4" t="str">
        <f t="shared" ca="1" si="40"/>
        <v/>
      </c>
      <c r="M865" s="3">
        <f ca="1">IF(K864="买",E865/E864-1,0)-IF(L865=1,计算结果!B$17,0)</f>
        <v>-1.2816723540317709E-2</v>
      </c>
      <c r="N865" s="2">
        <f t="shared" ca="1" si="41"/>
        <v>1.8758144880818355</v>
      </c>
      <c r="O865" s="3">
        <f ca="1">1-N865/MAX(N$2:N865)</f>
        <v>0.4872081175764521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39"/>
        <v>7.3659499183451604E-3</v>
      </c>
      <c r="H866" s="3">
        <f>1-E866/MAX(E$2:E866)</f>
        <v>0.49621418362485537</v>
      </c>
      <c r="I866" s="32">
        <v>10441</v>
      </c>
      <c r="J866" s="32">
        <f ca="1">IF(ROW()&gt;计算结果!B$18+1,AVERAGE(OFFSET(I866,0,0,-计算结果!B$18,1)),AVERAGE(OFFSET(I866,0,0,-ROW(),1)))</f>
        <v>9139.0909090909099</v>
      </c>
      <c r="K866" t="str">
        <f ca="1">IF(计算结果!B$20=1,IF(I866&gt;J866,"买","卖"),IF(计算结果!B$20=2,IF(ROW()&gt;计算结果!B$19+1,IF(AND(I866&gt;OFFSET(I866,-计算结果!B$19,0,1,1),'000300'!E866&lt;OFFSET('000300'!E866,-计算结果!B$19,0,1,1)),"买",IF(AND(I866&lt;OFFSET(I866,-计算结果!B$19,0,1,1),'000300'!E866&gt;OFFSET('000300'!E866,-计算结果!B$19,0,1,1)),"卖",K865)),"买"),""))</f>
        <v>买</v>
      </c>
      <c r="L866" s="4" t="str">
        <f t="shared" ca="1" si="40"/>
        <v/>
      </c>
      <c r="M866" s="3">
        <f ca="1">IF(K865="买",E866/E865-1,0)-IF(L866=1,计算结果!B$17,0)</f>
        <v>7.3659499183451604E-3</v>
      </c>
      <c r="N866" s="2">
        <f t="shared" ca="1" si="41"/>
        <v>1.8896316436571525</v>
      </c>
      <c r="O866" s="3">
        <f ca="1">1-N866/MAX(N$2:N866)</f>
        <v>0.48343091825198625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39"/>
        <v>-1.8650049816775538E-2</v>
      </c>
      <c r="H867" s="3">
        <f>1-E867/MAX(E$2:E867)</f>
        <v>0.50560981419723672</v>
      </c>
      <c r="I867" s="32">
        <v>9900</v>
      </c>
      <c r="J867" s="32">
        <f ca="1">IF(ROW()&gt;计算结果!B$18+1,AVERAGE(OFFSET(I867,0,0,-计算结果!B$18,1)),AVERAGE(OFFSET(I867,0,0,-ROW(),1)))</f>
        <v>9109.1272727272735</v>
      </c>
      <c r="K867" t="str">
        <f ca="1">IF(计算结果!B$20=1,IF(I867&gt;J867,"买","卖"),IF(计算结果!B$20=2,IF(ROW()&gt;计算结果!B$19+1,IF(AND(I867&gt;OFFSET(I867,-计算结果!B$19,0,1,1),'000300'!E867&lt;OFFSET('000300'!E867,-计算结果!B$19,0,1,1)),"买",IF(AND(I867&lt;OFFSET(I867,-计算结果!B$19,0,1,1),'000300'!E867&gt;OFFSET('000300'!E867,-计算结果!B$19,0,1,1)),"卖",K866)),"买"),""))</f>
        <v>买</v>
      </c>
      <c r="L867" s="4" t="str">
        <f t="shared" ca="1" si="40"/>
        <v/>
      </c>
      <c r="M867" s="3">
        <f ca="1">IF(K866="买",E867/E866-1,0)-IF(L867=1,计算结果!B$17,0)</f>
        <v>-1.8650049816775538E-2</v>
      </c>
      <c r="N867" s="2">
        <f t="shared" ca="1" si="41"/>
        <v>1.8543899193675912</v>
      </c>
      <c r="O867" s="3">
        <f ca="1">1-N867/MAX(N$2:N867)</f>
        <v>0.49306495736039269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39"/>
        <v>-7.3133881464605421E-3</v>
      </c>
      <c r="H868" s="3">
        <f>1-E868/MAX(E$2:E868)</f>
        <v>0.50922548152181313</v>
      </c>
      <c r="I868" s="32">
        <v>9697</v>
      </c>
      <c r="J868" s="32">
        <f ca="1">IF(ROW()&gt;计算结果!B$18+1,AVERAGE(OFFSET(I868,0,0,-计算结果!B$18,1)),AVERAGE(OFFSET(I868,0,0,-ROW(),1)))</f>
        <v>9078.5090909090904</v>
      </c>
      <c r="K868" t="str">
        <f ca="1">IF(计算结果!B$20=1,IF(I868&gt;J868,"买","卖"),IF(计算结果!B$20=2,IF(ROW()&gt;计算结果!B$19+1,IF(AND(I868&gt;OFFSET(I868,-计算结果!B$19,0,1,1),'000300'!E868&lt;OFFSET('000300'!E868,-计算结果!B$19,0,1,1)),"买",IF(AND(I868&lt;OFFSET(I868,-计算结果!B$19,0,1,1),'000300'!E868&gt;OFFSET('000300'!E868,-计算结果!B$19,0,1,1)),"卖",K867)),"买"),""))</f>
        <v>买</v>
      </c>
      <c r="L868" s="4" t="str">
        <f t="shared" ca="1" si="40"/>
        <v/>
      </c>
      <c r="M868" s="3">
        <f ca="1">IF(K867="买",E868/E867-1,0)-IF(L868=1,计算结果!B$17,0)</f>
        <v>-7.3133881464605421E-3</v>
      </c>
      <c r="N868" s="2">
        <f t="shared" ca="1" si="41"/>
        <v>1.8408280461123723</v>
      </c>
      <c r="O868" s="3">
        <f ca="1">1-N868/MAX(N$2:N868)</f>
        <v>0.49677237009225872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39"/>
        <v>-2.7447839743723113E-2</v>
      </c>
      <c r="H869" s="3">
        <f>1-E869/MAX(E$2:E869)</f>
        <v>0.52269618185530531</v>
      </c>
      <c r="I869" s="32">
        <v>8953</v>
      </c>
      <c r="J869" s="32">
        <f ca="1">IF(ROW()&gt;计算结果!B$18+1,AVERAGE(OFFSET(I869,0,0,-计算结果!B$18,1)),AVERAGE(OFFSET(I869,0,0,-ROW(),1)))</f>
        <v>9023.7999999999993</v>
      </c>
      <c r="K869" t="str">
        <f ca="1">IF(计算结果!B$20=1,IF(I869&gt;J869,"买","卖"),IF(计算结果!B$20=2,IF(ROW()&gt;计算结果!B$19+1,IF(AND(I869&gt;OFFSET(I869,-计算结果!B$19,0,1,1),'000300'!E869&lt;OFFSET('000300'!E869,-计算结果!B$19,0,1,1)),"买",IF(AND(I869&lt;OFFSET(I869,-计算结果!B$19,0,1,1),'000300'!E869&gt;OFFSET('000300'!E869,-计算结果!B$19,0,1,1)),"卖",K868)),"买"),""))</f>
        <v>买</v>
      </c>
      <c r="L869" s="4" t="str">
        <f t="shared" ca="1" si="40"/>
        <v/>
      </c>
      <c r="M869" s="3">
        <f ca="1">IF(K868="买",E869/E868-1,0)-IF(L869=1,计算结果!B$17,0)</f>
        <v>-2.7447839743723113E-2</v>
      </c>
      <c r="N869" s="2">
        <f t="shared" ca="1" si="41"/>
        <v>1.7903012929069289</v>
      </c>
      <c r="O869" s="3">
        <f ca="1">1-N869/MAX(N$2:N869)</f>
        <v>0.51058488143257996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39"/>
        <v>1.2683542408589599E-2</v>
      </c>
      <c r="H870" s="3">
        <f>1-E870/MAX(E$2:E870)</f>
        <v>0.51664227863608514</v>
      </c>
      <c r="I870" s="32">
        <v>9498</v>
      </c>
      <c r="J870" s="32">
        <f ca="1">IF(ROW()&gt;计算结果!B$18+1,AVERAGE(OFFSET(I870,0,0,-计算结果!B$18,1)),AVERAGE(OFFSET(I870,0,0,-ROW(),1)))</f>
        <v>8984.2363636363643</v>
      </c>
      <c r="K870" t="str">
        <f ca="1">IF(计算结果!B$20=1,IF(I870&gt;J870,"买","卖"),IF(计算结果!B$20=2,IF(ROW()&gt;计算结果!B$19+1,IF(AND(I870&gt;OFFSET(I870,-计算结果!B$19,0,1,1),'000300'!E870&lt;OFFSET('000300'!E870,-计算结果!B$19,0,1,1)),"买",IF(AND(I870&lt;OFFSET(I870,-计算结果!B$19,0,1,1),'000300'!E870&gt;OFFSET('000300'!E870,-计算结果!B$19,0,1,1)),"卖",K869)),"买"),""))</f>
        <v>买</v>
      </c>
      <c r="L870" s="4" t="str">
        <f t="shared" ca="1" si="40"/>
        <v/>
      </c>
      <c r="M870" s="3">
        <f ca="1">IF(K869="买",E870/E869-1,0)-IF(L870=1,计算结果!B$17,0)</f>
        <v>1.2683542408589599E-2</v>
      </c>
      <c r="N870" s="2">
        <f t="shared" ca="1" si="41"/>
        <v>1.8130086552796667</v>
      </c>
      <c r="O870" s="3">
        <f ca="1">1-N870/MAX(N$2:N870)</f>
        <v>0.50437736402082523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39"/>
        <v>-2.3810278126858986E-2</v>
      </c>
      <c r="H871" s="3">
        <f>1-E871/MAX(E$2:E871)</f>
        <v>0.52815116041652477</v>
      </c>
      <c r="I871" s="32">
        <v>8872</v>
      </c>
      <c r="J871" s="32">
        <f ca="1">IF(ROW()&gt;计算结果!B$18+1,AVERAGE(OFFSET(I871,0,0,-计算结果!B$18,1)),AVERAGE(OFFSET(I871,0,0,-ROW(),1)))</f>
        <v>8940.454545454546</v>
      </c>
      <c r="K871" t="str">
        <f ca="1">IF(计算结果!B$20=1,IF(I871&gt;J871,"买","卖"),IF(计算结果!B$20=2,IF(ROW()&gt;计算结果!B$19+1,IF(AND(I871&gt;OFFSET(I871,-计算结果!B$19,0,1,1),'000300'!E871&lt;OFFSET('000300'!E871,-计算结果!B$19,0,1,1)),"买",IF(AND(I871&lt;OFFSET(I871,-计算结果!B$19,0,1,1),'000300'!E871&gt;OFFSET('000300'!E871,-计算结果!B$19,0,1,1)),"卖",K870)),"买"),""))</f>
        <v>买</v>
      </c>
      <c r="L871" s="4" t="str">
        <f t="shared" ca="1" si="40"/>
        <v/>
      </c>
      <c r="M871" s="3">
        <f ca="1">IF(K870="买",E871/E870-1,0)-IF(L871=1,计算结果!B$17,0)</f>
        <v>-2.3810278126858986E-2</v>
      </c>
      <c r="N871" s="2">
        <f t="shared" ca="1" si="41"/>
        <v>1.7698404149510552</v>
      </c>
      <c r="O871" s="3">
        <f ca="1">1-N871/MAX(N$2:N871)</f>
        <v>0.51617827682945638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39"/>
        <v>-2.5267295313993188E-2</v>
      </c>
      <c r="H872" s="3">
        <f>1-E872/MAX(E$2:E872)</f>
        <v>0.54007350438984547</v>
      </c>
      <c r="I872" s="32">
        <v>8225</v>
      </c>
      <c r="J872" s="32">
        <f ca="1">IF(ROW()&gt;计算结果!B$18+1,AVERAGE(OFFSET(I872,0,0,-计算结果!B$18,1)),AVERAGE(OFFSET(I872,0,0,-ROW(),1)))</f>
        <v>8886.3272727272724</v>
      </c>
      <c r="K872" t="str">
        <f ca="1">IF(计算结果!B$20=1,IF(I872&gt;J872,"买","卖"),IF(计算结果!B$20=2,IF(ROW()&gt;计算结果!B$19+1,IF(AND(I872&gt;OFFSET(I872,-计算结果!B$19,0,1,1),'000300'!E872&lt;OFFSET('000300'!E872,-计算结果!B$19,0,1,1)),"买",IF(AND(I872&lt;OFFSET(I872,-计算结果!B$19,0,1,1),'000300'!E872&gt;OFFSET('000300'!E872,-计算结果!B$19,0,1,1)),"卖",K871)),"买"),""))</f>
        <v>买</v>
      </c>
      <c r="L872" s="4" t="str">
        <f t="shared" ca="1" si="40"/>
        <v/>
      </c>
      <c r="M872" s="3">
        <f ca="1">IF(K871="买",E872/E871-1,0)-IF(L872=1,计算结果!B$17,0)</f>
        <v>-2.5267295313993188E-2</v>
      </c>
      <c r="N872" s="2">
        <f t="shared" ca="1" si="41"/>
        <v>1.7251213345278467</v>
      </c>
      <c r="O872" s="3">
        <f ca="1">1-N872/MAX(N$2:N872)</f>
        <v>0.52840314318813153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39"/>
        <v>6.8847388904509366E-3</v>
      </c>
      <c r="H873" s="3">
        <f>1-E873/MAX(E$2:E873)</f>
        <v>0.53690703055876954</v>
      </c>
      <c r="I873" s="32">
        <v>8374</v>
      </c>
      <c r="J873" s="32">
        <f ca="1">IF(ROW()&gt;计算结果!B$18+1,AVERAGE(OFFSET(I873,0,0,-计算结果!B$18,1)),AVERAGE(OFFSET(I873,0,0,-ROW(),1)))</f>
        <v>8848.6909090909085</v>
      </c>
      <c r="K873" t="str">
        <f ca="1">IF(计算结果!B$20=1,IF(I873&gt;J873,"买","卖"),IF(计算结果!B$20=2,IF(ROW()&gt;计算结果!B$19+1,IF(AND(I873&gt;OFFSET(I873,-计算结果!B$19,0,1,1),'000300'!E873&lt;OFFSET('000300'!E873,-计算结果!B$19,0,1,1)),"买",IF(AND(I873&lt;OFFSET(I873,-计算结果!B$19,0,1,1),'000300'!E873&gt;OFFSET('000300'!E873,-计算结果!B$19,0,1,1)),"卖",K872)),"买"),""))</f>
        <v>买</v>
      </c>
      <c r="L873" s="4" t="str">
        <f t="shared" ca="1" si="40"/>
        <v/>
      </c>
      <c r="M873" s="3">
        <f ca="1">IF(K872="买",E873/E872-1,0)-IF(L873=1,计算结果!B$17,0)</f>
        <v>6.8847388904509366E-3</v>
      </c>
      <c r="N873" s="2">
        <f t="shared" ca="1" si="41"/>
        <v>1.7369983444704171</v>
      </c>
      <c r="O873" s="3">
        <f ca="1">1-N873/MAX(N$2:N873)</f>
        <v>0.52515632196742446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39"/>
        <v>-4.5927346611851494E-4</v>
      </c>
      <c r="H874" s="3">
        <f>1-E874/MAX(E$2:E874)</f>
        <v>0.5371197168719799</v>
      </c>
      <c r="I874" s="32">
        <v>8541</v>
      </c>
      <c r="J874" s="32">
        <f ca="1">IF(ROW()&gt;计算结果!B$18+1,AVERAGE(OFFSET(I874,0,0,-计算结果!B$18,1)),AVERAGE(OFFSET(I874,0,0,-ROW(),1)))</f>
        <v>8804.0363636363636</v>
      </c>
      <c r="K874" t="str">
        <f ca="1">IF(计算结果!B$20=1,IF(I874&gt;J874,"买","卖"),IF(计算结果!B$20=2,IF(ROW()&gt;计算结果!B$19+1,IF(AND(I874&gt;OFFSET(I874,-计算结果!B$19,0,1,1),'000300'!E874&lt;OFFSET('000300'!E874,-计算结果!B$19,0,1,1)),"买",IF(AND(I874&lt;OFFSET(I874,-计算结果!B$19,0,1,1),'000300'!E874&gt;OFFSET('000300'!E874,-计算结果!B$19,0,1,1)),"卖",K873)),"买"),""))</f>
        <v>买</v>
      </c>
      <c r="L874" s="4" t="str">
        <f t="shared" ca="1" si="40"/>
        <v/>
      </c>
      <c r="M874" s="3">
        <f ca="1">IF(K873="买",E874/E873-1,0)-IF(L874=1,计算结果!B$17,0)</f>
        <v>-4.5927346611851494E-4</v>
      </c>
      <c r="N874" s="2">
        <f t="shared" ca="1" si="41"/>
        <v>1.7362005872201101</v>
      </c>
      <c r="O874" s="3">
        <f ca="1">1-N874/MAX(N$2:N874)</f>
        <v>0.525374405069299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39"/>
        <v>-4.7411448148093727E-2</v>
      </c>
      <c r="H875" s="3">
        <f>1-E875/MAX(E$2:E875)</f>
        <v>0.55906554141427889</v>
      </c>
      <c r="I875" s="32">
        <v>7689</v>
      </c>
      <c r="J875" s="32">
        <f ca="1">IF(ROW()&gt;计算结果!B$18+1,AVERAGE(OFFSET(I875,0,0,-计算结果!B$18,1)),AVERAGE(OFFSET(I875,0,0,-ROW(),1)))</f>
        <v>8749.9090909090901</v>
      </c>
      <c r="K875" t="str">
        <f ca="1">IF(计算结果!B$20=1,IF(I875&gt;J875,"买","卖"),IF(计算结果!B$20=2,IF(ROW()&gt;计算结果!B$19+1,IF(AND(I875&gt;OFFSET(I875,-计算结果!B$19,0,1,1),'000300'!E875&lt;OFFSET('000300'!E875,-计算结果!B$19,0,1,1)),"买",IF(AND(I875&lt;OFFSET(I875,-计算结果!B$19,0,1,1),'000300'!E875&gt;OFFSET('000300'!E875,-计算结果!B$19,0,1,1)),"卖",K874)),"买"),""))</f>
        <v>买</v>
      </c>
      <c r="L875" s="4" t="str">
        <f t="shared" ca="1" si="40"/>
        <v/>
      </c>
      <c r="M875" s="3">
        <f ca="1">IF(K874="买",E875/E874-1,0)-IF(L875=1,计算结果!B$17,0)</f>
        <v>-4.7411448148093727E-2</v>
      </c>
      <c r="N875" s="2">
        <f t="shared" ca="1" si="41"/>
        <v>1.653884803104434</v>
      </c>
      <c r="O875" s="3">
        <f ca="1">1-N875/MAX(N$2:N875)</f>
        <v>0.54787709185311406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39"/>
        <v>-5.1959127287320661E-2</v>
      </c>
      <c r="H876" s="3">
        <f>1-E876/MAX(E$2:E876)</f>
        <v>0.58197611107330016</v>
      </c>
      <c r="I876" s="32">
        <v>6841</v>
      </c>
      <c r="J876" s="32">
        <f ca="1">IF(ROW()&gt;计算结果!B$18+1,AVERAGE(OFFSET(I876,0,0,-计算结果!B$18,1)),AVERAGE(OFFSET(I876,0,0,-ROW(),1)))</f>
        <v>8685.9818181818173</v>
      </c>
      <c r="K876" t="str">
        <f ca="1">IF(计算结果!B$20=1,IF(I876&gt;J876,"买","卖"),IF(计算结果!B$20=2,IF(ROW()&gt;计算结果!B$19+1,IF(AND(I876&gt;OFFSET(I876,-计算结果!B$19,0,1,1),'000300'!E876&lt;OFFSET('000300'!E876,-计算结果!B$19,0,1,1)),"买",IF(AND(I876&lt;OFFSET(I876,-计算结果!B$19,0,1,1),'000300'!E876&gt;OFFSET('000300'!E876,-计算结果!B$19,0,1,1)),"卖",K875)),"买"),""))</f>
        <v>买</v>
      </c>
      <c r="L876" s="4" t="str">
        <f t="shared" ca="1" si="40"/>
        <v/>
      </c>
      <c r="M876" s="3">
        <f ca="1">IF(K875="买",E876/E875-1,0)-IF(L876=1,计算结果!B$17,0)</f>
        <v>-5.1959127287320661E-2</v>
      </c>
      <c r="N876" s="2">
        <f t="shared" ca="1" si="41"/>
        <v>1.5679503921013653</v>
      </c>
      <c r="O876" s="3">
        <f ca="1">1-N876/MAX(N$2:N876)</f>
        <v>0.57136900358703169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39"/>
        <v>-5.1489533175134161E-3</v>
      </c>
      <c r="H877" s="3">
        <f>1-E877/MAX(E$2:E877)</f>
        <v>0.58412849656298915</v>
      </c>
      <c r="I877" s="32">
        <v>6583</v>
      </c>
      <c r="J877" s="32">
        <f ca="1">IF(ROW()&gt;计算结果!B$18+1,AVERAGE(OFFSET(I877,0,0,-计算结果!B$18,1)),AVERAGE(OFFSET(I877,0,0,-ROW(),1)))</f>
        <v>8627.7090909090912</v>
      </c>
      <c r="K877" t="str">
        <f ca="1">IF(计算结果!B$20=1,IF(I877&gt;J877,"买","卖"),IF(计算结果!B$20=2,IF(ROW()&gt;计算结果!B$19+1,IF(AND(I877&gt;OFFSET(I877,-计算结果!B$19,0,1,1),'000300'!E877&lt;OFFSET('000300'!E877,-计算结果!B$19,0,1,1)),"买",IF(AND(I877&lt;OFFSET(I877,-计算结果!B$19,0,1,1),'000300'!E877&gt;OFFSET('000300'!E877,-计算结果!B$19,0,1,1)),"卖",K876)),"买"),""))</f>
        <v>买</v>
      </c>
      <c r="L877" s="4" t="str">
        <f t="shared" ca="1" si="40"/>
        <v/>
      </c>
      <c r="M877" s="3">
        <f ca="1">IF(K876="买",E877/E876-1,0)-IF(L877=1,计算结果!B$17,0)</f>
        <v>-5.1489533175134161E-3</v>
      </c>
      <c r="N877" s="2">
        <f t="shared" ca="1" si="41"/>
        <v>1.5598770887282585</v>
      </c>
      <c r="O877" s="3">
        <f ca="1">1-N877/MAX(N$2:N877)</f>
        <v>0.5735760045780014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39"/>
        <v>2.0866064414781782E-4</v>
      </c>
      <c r="H878" s="3">
        <f>1-E878/MAX(E$2:E878)</f>
        <v>0.58404172054719927</v>
      </c>
      <c r="I878" s="32">
        <v>6498</v>
      </c>
      <c r="J878" s="32">
        <f ca="1">IF(ROW()&gt;计算结果!B$18+1,AVERAGE(OFFSET(I878,0,0,-计算结果!B$18,1)),AVERAGE(OFFSET(I878,0,0,-ROW(),1)))</f>
        <v>8562.9272727272728</v>
      </c>
      <c r="K878" t="str">
        <f ca="1">IF(计算结果!B$20=1,IF(I878&gt;J878,"买","卖"),IF(计算结果!B$20=2,IF(ROW()&gt;计算结果!B$19+1,IF(AND(I878&gt;OFFSET(I878,-计算结果!B$19,0,1,1),'000300'!E878&lt;OFFSET('000300'!E878,-计算结果!B$19,0,1,1)),"买",IF(AND(I878&lt;OFFSET(I878,-计算结果!B$19,0,1,1),'000300'!E878&gt;OFFSET('000300'!E878,-计算结果!B$19,0,1,1)),"卖",K877)),"买"),""))</f>
        <v>买</v>
      </c>
      <c r="L878" s="4" t="str">
        <f t="shared" ca="1" si="40"/>
        <v/>
      </c>
      <c r="M878" s="3">
        <f ca="1">IF(K877="买",E878/E877-1,0)-IF(L878=1,计算结果!B$17,0)</f>
        <v>2.0866064414781782E-4</v>
      </c>
      <c r="N878" s="2">
        <f t="shared" ca="1" si="41"/>
        <v>1.560202573686384</v>
      </c>
      <c r="O878" s="3">
        <f ca="1">1-N878/MAX(N$2:N878)</f>
        <v>0.57348702667243656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39"/>
        <v>-4.7450167098206375E-4</v>
      </c>
      <c r="H879" s="3">
        <f>1-E879/MAX(E$2:E879)</f>
        <v>0.58423909344585856</v>
      </c>
      <c r="I879" s="32">
        <v>6759</v>
      </c>
      <c r="J879" s="32">
        <f ca="1">IF(ROW()&gt;计算结果!B$18+1,AVERAGE(OFFSET(I879,0,0,-计算结果!B$18,1)),AVERAGE(OFFSET(I879,0,0,-ROW(),1)))</f>
        <v>8489.4</v>
      </c>
      <c r="K879" t="str">
        <f ca="1">IF(计算结果!B$20=1,IF(I879&gt;J879,"买","卖"),IF(计算结果!B$20=2,IF(ROW()&gt;计算结果!B$19+1,IF(AND(I879&gt;OFFSET(I879,-计算结果!B$19,0,1,1),'000300'!E879&lt;OFFSET('000300'!E879,-计算结果!B$19,0,1,1)),"买",IF(AND(I879&lt;OFFSET(I879,-计算结果!B$19,0,1,1),'000300'!E879&gt;OFFSET('000300'!E879,-计算结果!B$19,0,1,1)),"卖",K878)),"买"),""))</f>
        <v>买</v>
      </c>
      <c r="L879" s="4" t="str">
        <f t="shared" ca="1" si="40"/>
        <v/>
      </c>
      <c r="M879" s="3">
        <f ca="1">IF(K878="买",E879/E878-1,0)-IF(L879=1,计算结果!B$17,0)</f>
        <v>-4.7450167098206375E-4</v>
      </c>
      <c r="N879" s="2">
        <f t="shared" ca="1" si="41"/>
        <v>1.5594622549580994</v>
      </c>
      <c r="O879" s="3">
        <f ca="1">1-N879/MAX(N$2:N879)</f>
        <v>0.57368940779097599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39"/>
        <v>1.6779141480902648E-3</v>
      </c>
      <c r="H880" s="3">
        <f>1-E880/MAX(E$2:E880)</f>
        <v>0.58354148233852854</v>
      </c>
      <c r="I880" s="32">
        <v>6682</v>
      </c>
      <c r="J880" s="32">
        <f ca="1">IF(ROW()&gt;计算结果!B$18+1,AVERAGE(OFFSET(I880,0,0,-计算结果!B$18,1)),AVERAGE(OFFSET(I880,0,0,-ROW(),1)))</f>
        <v>8426</v>
      </c>
      <c r="K880" t="str">
        <f ca="1">IF(计算结果!B$20=1,IF(I880&gt;J880,"买","卖"),IF(计算结果!B$20=2,IF(ROW()&gt;计算结果!B$19+1,IF(AND(I880&gt;OFFSET(I880,-计算结果!B$19,0,1,1),'000300'!E880&lt;OFFSET('000300'!E880,-计算结果!B$19,0,1,1)),"买",IF(AND(I880&lt;OFFSET(I880,-计算结果!B$19,0,1,1),'000300'!E880&gt;OFFSET('000300'!E880,-计算结果!B$19,0,1,1)),"卖",K879)),"买"),""))</f>
        <v>买</v>
      </c>
      <c r="L880" s="4" t="str">
        <f t="shared" ca="1" si="40"/>
        <v/>
      </c>
      <c r="M880" s="3">
        <f ca="1">IF(K879="买",E880/E879-1,0)-IF(L880=1,计算结果!B$17,0)</f>
        <v>1.6779141480902648E-3</v>
      </c>
      <c r="N880" s="2">
        <f t="shared" ca="1" si="41"/>
        <v>1.5620788987391063</v>
      </c>
      <c r="O880" s="3">
        <f ca="1">1-N880/MAX(N$2:N880)</f>
        <v>0.57297409521682763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39"/>
        <v>-5.4833082067813121E-2</v>
      </c>
      <c r="H881" s="3">
        <f>1-E881/MAX(E$2:E881)</f>
        <v>0.60637718641529981</v>
      </c>
      <c r="I881" s="32">
        <v>5820</v>
      </c>
      <c r="J881" s="32">
        <f ca="1">IF(ROW()&gt;计算结果!B$18+1,AVERAGE(OFFSET(I881,0,0,-计算结果!B$18,1)),AVERAGE(OFFSET(I881,0,0,-ROW(),1)))</f>
        <v>8344.2000000000007</v>
      </c>
      <c r="K881" t="str">
        <f ca="1">IF(计算结果!B$20=1,IF(I881&gt;J881,"买","卖"),IF(计算结果!B$20=2,IF(ROW()&gt;计算结果!B$19+1,IF(AND(I881&gt;OFFSET(I881,-计算结果!B$19,0,1,1),'000300'!E881&lt;OFFSET('000300'!E881,-计算结果!B$19,0,1,1)),"买",IF(AND(I881&lt;OFFSET(I881,-计算结果!B$19,0,1,1),'000300'!E881&gt;OFFSET('000300'!E881,-计算结果!B$19,0,1,1)),"卖",K880)),"买"),""))</f>
        <v>买</v>
      </c>
      <c r="L881" s="4" t="str">
        <f t="shared" ca="1" si="40"/>
        <v/>
      </c>
      <c r="M881" s="3">
        <f ca="1">IF(K880="买",E881/E880-1,0)-IF(L881=1,计算结果!B$17,0)</f>
        <v>-5.4833082067813121E-2</v>
      </c>
      <c r="N881" s="2">
        <f t="shared" ca="1" si="41"/>
        <v>1.4764252982881458</v>
      </c>
      <c r="O881" s="3">
        <f ca="1">1-N881/MAX(N$2:N881)</f>
        <v>0.59638924169888541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39"/>
        <v>1.5159505489755309E-2</v>
      </c>
      <c r="H882" s="3">
        <f>1-E882/MAX(E$2:E882)</f>
        <v>0.60041005921186963</v>
      </c>
      <c r="I882" s="32">
        <v>6283</v>
      </c>
      <c r="J882" s="32">
        <f ca="1">IF(ROW()&gt;计算结果!B$18+1,AVERAGE(OFFSET(I882,0,0,-计算结果!B$18,1)),AVERAGE(OFFSET(I882,0,0,-ROW(),1)))</f>
        <v>8265.7636363636357</v>
      </c>
      <c r="K882" t="str">
        <f ca="1">IF(计算结果!B$20=1,IF(I882&gt;J882,"买","卖"),IF(计算结果!B$20=2,IF(ROW()&gt;计算结果!B$19+1,IF(AND(I882&gt;OFFSET(I882,-计算结果!B$19,0,1,1),'000300'!E882&lt;OFFSET('000300'!E882,-计算结果!B$19,0,1,1)),"买",IF(AND(I882&lt;OFFSET(I882,-计算结果!B$19,0,1,1),'000300'!E882&gt;OFFSET('000300'!E882,-计算结果!B$19,0,1,1)),"卖",K881)),"买"),""))</f>
        <v>买</v>
      </c>
      <c r="L882" s="4" t="str">
        <f t="shared" ca="1" si="40"/>
        <v/>
      </c>
      <c r="M882" s="3">
        <f ca="1">IF(K881="买",E882/E881-1,0)-IF(L882=1,计算结果!B$17,0)</f>
        <v>1.5159505489755309E-2</v>
      </c>
      <c r="N882" s="2">
        <f t="shared" ca="1" si="41"/>
        <v>1.4988071757027586</v>
      </c>
      <c r="O882" s="3">
        <f ca="1">1-N882/MAX(N$2:N882)</f>
        <v>0.5902707021926954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39"/>
        <v>7.8549012761500059E-2</v>
      </c>
      <c r="H883" s="3">
        <f>1-E883/MAX(E$2:E883)</f>
        <v>0.56902266385353562</v>
      </c>
      <c r="I883" s="32">
        <v>7175</v>
      </c>
      <c r="J883" s="32">
        <f ca="1">IF(ROW()&gt;计算结果!B$18+1,AVERAGE(OFFSET(I883,0,0,-计算结果!B$18,1)),AVERAGE(OFFSET(I883,0,0,-ROW(),1)))</f>
        <v>8206.4</v>
      </c>
      <c r="K883" t="str">
        <f ca="1">IF(计算结果!B$20=1,IF(I883&gt;J883,"买","卖"),IF(计算结果!B$20=2,IF(ROW()&gt;计算结果!B$19+1,IF(AND(I883&gt;OFFSET(I883,-计算结果!B$19,0,1,1),'000300'!E883&lt;OFFSET('000300'!E883,-计算结果!B$19,0,1,1)),"买",IF(AND(I883&lt;OFFSET(I883,-计算结果!B$19,0,1,1),'000300'!E883&gt;OFFSET('000300'!E883,-计算结果!B$19,0,1,1)),"卖",K882)),"买"),""))</f>
        <v>买</v>
      </c>
      <c r="L883" s="4" t="str">
        <f t="shared" ca="1" si="40"/>
        <v/>
      </c>
      <c r="M883" s="3">
        <f ca="1">IF(K882="买",E883/E882-1,0)-IF(L883=1,计算结果!B$17,0)</f>
        <v>7.8549012761500059E-2</v>
      </c>
      <c r="N883" s="2">
        <f t="shared" ca="1" si="41"/>
        <v>1.6165369996740624</v>
      </c>
      <c r="O883" s="3">
        <f ca="1">1-N883/MAX(N$2:N883)</f>
        <v>0.558086870350469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39"/>
        <v>-3.5121242508705297E-2</v>
      </c>
      <c r="H884" s="3">
        <f>1-E884/MAX(E$2:E884)</f>
        <v>0.58415912339209153</v>
      </c>
      <c r="I884" s="32">
        <v>6572</v>
      </c>
      <c r="J884" s="32">
        <f ca="1">IF(ROW()&gt;计算结果!B$18+1,AVERAGE(OFFSET(I884,0,0,-计算结果!B$18,1)),AVERAGE(OFFSET(I884,0,0,-ROW(),1)))</f>
        <v>8144.2909090909088</v>
      </c>
      <c r="K884" t="str">
        <f ca="1">IF(计算结果!B$20=1,IF(I884&gt;J884,"买","卖"),IF(计算结果!B$20=2,IF(ROW()&gt;计算结果!B$19+1,IF(AND(I884&gt;OFFSET(I884,-计算结果!B$19,0,1,1),'000300'!E884&lt;OFFSET('000300'!E884,-计算结果!B$19,0,1,1)),"买",IF(AND(I884&lt;OFFSET(I884,-计算结果!B$19,0,1,1),'000300'!E884&gt;OFFSET('000300'!E884,-计算结果!B$19,0,1,1)),"卖",K883)),"买"),""))</f>
        <v>买</v>
      </c>
      <c r="L884" s="4" t="str">
        <f t="shared" ca="1" si="40"/>
        <v/>
      </c>
      <c r="M884" s="3">
        <f ca="1">IF(K883="买",E884/E883-1,0)-IF(L884=1,计算结果!B$17,0)</f>
        <v>-3.5121242508705297E-2</v>
      </c>
      <c r="N884" s="2">
        <f t="shared" ca="1" si="41"/>
        <v>1.5597622116842147</v>
      </c>
      <c r="O884" s="3">
        <f ca="1">1-N884/MAX(N$2:N884)</f>
        <v>0.57360740854467118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39"/>
        <v>-1.5978035826807124E-2</v>
      </c>
      <c r="H885" s="3">
        <f>1-E885/MAX(E$2:E885)</f>
        <v>0.59080344381678351</v>
      </c>
      <c r="I885" s="32">
        <v>6131</v>
      </c>
      <c r="J885" s="32">
        <f ca="1">IF(ROW()&gt;计算结果!B$18+1,AVERAGE(OFFSET(I885,0,0,-计算结果!B$18,1)),AVERAGE(OFFSET(I885,0,0,-ROW(),1)))</f>
        <v>8077.4</v>
      </c>
      <c r="K885" t="str">
        <f ca="1">IF(计算结果!B$20=1,IF(I885&gt;J885,"买","卖"),IF(计算结果!B$20=2,IF(ROW()&gt;计算结果!B$19+1,IF(AND(I885&gt;OFFSET(I885,-计算结果!B$19,0,1,1),'000300'!E885&lt;OFFSET('000300'!E885,-计算结果!B$19,0,1,1)),"买",IF(AND(I885&lt;OFFSET(I885,-计算结果!B$19,0,1,1),'000300'!E885&gt;OFFSET('000300'!E885,-计算结果!B$19,0,1,1)),"卖",K884)),"买"),""))</f>
        <v>买</v>
      </c>
      <c r="L885" s="4" t="str">
        <f t="shared" ca="1" si="40"/>
        <v/>
      </c>
      <c r="M885" s="3">
        <f ca="1">IF(K884="买",E885/E884-1,0)-IF(L885=1,计算结果!B$17,0)</f>
        <v>-1.5978035826807124E-2</v>
      </c>
      <c r="N885" s="2">
        <f t="shared" ca="1" si="41"/>
        <v>1.5348402751846244</v>
      </c>
      <c r="O885" s="3">
        <f ca="1">1-N885/MAX(N$2:N885)</f>
        <v>0.58042032464722948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39"/>
        <v>-1.8212588308181843E-3</v>
      </c>
      <c r="H886" s="3">
        <f>1-E886/MAX(E$2:E886)</f>
        <v>0.59154869665827259</v>
      </c>
      <c r="I886" s="32">
        <v>6104</v>
      </c>
      <c r="J886" s="32">
        <f ca="1">IF(ROW()&gt;计算结果!B$18+1,AVERAGE(OFFSET(I886,0,0,-计算结果!B$18,1)),AVERAGE(OFFSET(I886,0,0,-ROW(),1)))</f>
        <v>8013.1454545454544</v>
      </c>
      <c r="K886" t="str">
        <f ca="1">IF(计算结果!B$20=1,IF(I886&gt;J886,"买","卖"),IF(计算结果!B$20=2,IF(ROW()&gt;计算结果!B$19+1,IF(AND(I886&gt;OFFSET(I886,-计算结果!B$19,0,1,1),'000300'!E886&lt;OFFSET('000300'!E886,-计算结果!B$19,0,1,1)),"买",IF(AND(I886&lt;OFFSET(I886,-计算结果!B$19,0,1,1),'000300'!E886&gt;OFFSET('000300'!E886,-计算结果!B$19,0,1,1)),"卖",K885)),"买"),""))</f>
        <v>买</v>
      </c>
      <c r="L886" s="4" t="str">
        <f t="shared" ca="1" si="40"/>
        <v/>
      </c>
      <c r="M886" s="3">
        <f ca="1">IF(K885="买",E886/E885-1,0)-IF(L886=1,计算结果!B$17,0)</f>
        <v>-1.8212588308181843E-3</v>
      </c>
      <c r="N886" s="2">
        <f t="shared" ca="1" si="41"/>
        <v>1.532044933779549</v>
      </c>
      <c r="O886" s="3">
        <f ca="1">1-N886/MAX(N$2:N886)</f>
        <v>0.58118448783619758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39"/>
        <v>-2.8751744391910194E-2</v>
      </c>
      <c r="H887" s="3">
        <f>1-E887/MAX(E$2:E887)</f>
        <v>0.60329238412849651</v>
      </c>
      <c r="I887" s="32">
        <v>5327</v>
      </c>
      <c r="J887" s="32">
        <f ca="1">IF(ROW()&gt;计算结果!B$18+1,AVERAGE(OFFSET(I887,0,0,-计算结果!B$18,1)),AVERAGE(OFFSET(I887,0,0,-ROW(),1)))</f>
        <v>7950.2</v>
      </c>
      <c r="K887" t="str">
        <f ca="1">IF(计算结果!B$20=1,IF(I887&gt;J887,"买","卖"),IF(计算结果!B$20=2,IF(ROW()&gt;计算结果!B$19+1,IF(AND(I887&gt;OFFSET(I887,-计算结果!B$19,0,1,1),'000300'!E887&lt;OFFSET('000300'!E887,-计算结果!B$19,0,1,1)),"买",IF(AND(I887&lt;OFFSET(I887,-计算结果!B$19,0,1,1),'000300'!E887&gt;OFFSET('000300'!E887,-计算结果!B$19,0,1,1)),"卖",K886)),"买"),""))</f>
        <v>买</v>
      </c>
      <c r="L887" s="4" t="str">
        <f t="shared" ca="1" si="40"/>
        <v/>
      </c>
      <c r="M887" s="3">
        <f ca="1">IF(K886="买",E887/E886-1,0)-IF(L887=1,计算结果!B$17,0)</f>
        <v>-2.8751744391910194E-2</v>
      </c>
      <c r="N887" s="2">
        <f t="shared" ca="1" si="41"/>
        <v>1.4879959694465985</v>
      </c>
      <c r="O887" s="3">
        <f ca="1">1-N887/MAX(N$2:N887)</f>
        <v>0.59322616438929821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39"/>
        <v>-2.6763541537103697E-3</v>
      </c>
      <c r="H888" s="3">
        <f>1-E888/MAX(E$2:E888)</f>
        <v>0.60435411420404272</v>
      </c>
      <c r="I888" s="32">
        <v>5399</v>
      </c>
      <c r="J888" s="32">
        <f ca="1">IF(ROW()&gt;计算结果!B$18+1,AVERAGE(OFFSET(I888,0,0,-计算结果!B$18,1)),AVERAGE(OFFSET(I888,0,0,-ROW(),1)))</f>
        <v>7896.8363636363638</v>
      </c>
      <c r="K888" t="str">
        <f ca="1">IF(计算结果!B$20=1,IF(I888&gt;J888,"买","卖"),IF(计算结果!B$20=2,IF(ROW()&gt;计算结果!B$19+1,IF(AND(I888&gt;OFFSET(I888,-计算结果!B$19,0,1,1),'000300'!E888&lt;OFFSET('000300'!E888,-计算结果!B$19,0,1,1)),"买",IF(AND(I888&lt;OFFSET(I888,-计算结果!B$19,0,1,1),'000300'!E888&gt;OFFSET('000300'!E888,-计算结果!B$19,0,1,1)),"卖",K887)),"买"),""))</f>
        <v>买</v>
      </c>
      <c r="L888" s="4" t="str">
        <f t="shared" ca="1" si="40"/>
        <v/>
      </c>
      <c r="M888" s="3">
        <f ca="1">IF(K887="买",E888/E887-1,0)-IF(L888=1,计算结果!B$17,0)</f>
        <v>-2.6763541537103697E-3</v>
      </c>
      <c r="N888" s="2">
        <f t="shared" ca="1" si="41"/>
        <v>1.4840135652530657</v>
      </c>
      <c r="O888" s="3">
        <f ca="1">1-N888/MAX(N$2:N888)</f>
        <v>0.59431483523385564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39"/>
        <v>4.5456695723975482E-3</v>
      </c>
      <c r="H889" s="3">
        <f>1-E889/MAX(E$2:E889)</f>
        <v>0.60255563873953588</v>
      </c>
      <c r="I889" s="32">
        <v>5392</v>
      </c>
      <c r="J889" s="32">
        <f ca="1">IF(ROW()&gt;计算结果!B$18+1,AVERAGE(OFFSET(I889,0,0,-计算结果!B$18,1)),AVERAGE(OFFSET(I889,0,0,-ROW(),1)))</f>
        <v>7848.2</v>
      </c>
      <c r="K889" t="str">
        <f ca="1">IF(计算结果!B$20=1,IF(I889&gt;J889,"买","卖"),IF(计算结果!B$20=2,IF(ROW()&gt;计算结果!B$19+1,IF(AND(I889&gt;OFFSET(I889,-计算结果!B$19,0,1,1),'000300'!E889&lt;OFFSET('000300'!E889,-计算结果!B$19,0,1,1)),"买",IF(AND(I889&lt;OFFSET(I889,-计算结果!B$19,0,1,1),'000300'!E889&gt;OFFSET('000300'!E889,-计算结果!B$19,0,1,1)),"卖",K888)),"买"),""))</f>
        <v>买</v>
      </c>
      <c r="L889" s="4" t="str">
        <f t="shared" ca="1" si="40"/>
        <v/>
      </c>
      <c r="M889" s="3">
        <f ca="1">IF(K888="买",E889/E888-1,0)-IF(L889=1,计算结果!B$17,0)</f>
        <v>4.5456695723975482E-3</v>
      </c>
      <c r="N889" s="2">
        <f t="shared" ca="1" si="41"/>
        <v>1.4907594005616618</v>
      </c>
      <c r="O889" s="3">
        <f ca="1">1-N889/MAX(N$2:N889)</f>
        <v>0.59247072452440497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39"/>
        <v>2.3879855813276452E-2</v>
      </c>
      <c r="H890" s="3">
        <f>1-E890/MAX(E$2:E890)</f>
        <v>0.5930647246988362</v>
      </c>
      <c r="I890" s="32">
        <v>6237</v>
      </c>
      <c r="J890" s="32">
        <f ca="1">IF(ROW()&gt;计算结果!B$18+1,AVERAGE(OFFSET(I890,0,0,-计算结果!B$18,1)),AVERAGE(OFFSET(I890,0,0,-ROW(),1)))</f>
        <v>7828.181818181818</v>
      </c>
      <c r="K890" t="str">
        <f ca="1">IF(计算结果!B$20=1,IF(I890&gt;J890,"买","卖"),IF(计算结果!B$20=2,IF(ROW()&gt;计算结果!B$19+1,IF(AND(I890&gt;OFFSET(I890,-计算结果!B$19,0,1,1),'000300'!E890&lt;OFFSET('000300'!E890,-计算结果!B$19,0,1,1)),"买",IF(AND(I890&lt;OFFSET(I890,-计算结果!B$19,0,1,1),'000300'!E890&gt;OFFSET('000300'!E890,-计算结果!B$19,0,1,1)),"卖",K889)),"买"),""))</f>
        <v>买</v>
      </c>
      <c r="L890" s="4" t="str">
        <f t="shared" ca="1" si="40"/>
        <v/>
      </c>
      <c r="M890" s="3">
        <f ca="1">IF(K889="买",E890/E889-1,0)-IF(L890=1,计算结果!B$17,0)</f>
        <v>2.3879855813276452E-2</v>
      </c>
      <c r="N890" s="2">
        <f t="shared" ca="1" si="41"/>
        <v>1.5263585200993608</v>
      </c>
      <c r="O890" s="3">
        <f ca="1">1-N890/MAX(N$2:N890)</f>
        <v>0.58273898418635883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39"/>
        <v>-3.4482614440300319E-2</v>
      </c>
      <c r="H891" s="3">
        <f>1-E891/MAX(E$2:E891)</f>
        <v>0.60709691689920375</v>
      </c>
      <c r="I891" s="32">
        <v>5643</v>
      </c>
      <c r="J891" s="32">
        <f ca="1">IF(ROW()&gt;计算结果!B$18+1,AVERAGE(OFFSET(I891,0,0,-计算结果!B$18,1)),AVERAGE(OFFSET(I891,0,0,-ROW(),1)))</f>
        <v>7806.3454545454542</v>
      </c>
      <c r="K891" t="str">
        <f ca="1">IF(计算结果!B$20=1,IF(I891&gt;J891,"买","卖"),IF(计算结果!B$20=2,IF(ROW()&gt;计算结果!B$19+1,IF(AND(I891&gt;OFFSET(I891,-计算结果!B$19,0,1,1),'000300'!E891&lt;OFFSET('000300'!E891,-计算结果!B$19,0,1,1)),"买",IF(AND(I891&lt;OFFSET(I891,-计算结果!B$19,0,1,1),'000300'!E891&gt;OFFSET('000300'!E891,-计算结果!B$19,0,1,1)),"卖",K890)),"买"),""))</f>
        <v>买</v>
      </c>
      <c r="L891" s="4" t="str">
        <f t="shared" ca="1" si="40"/>
        <v/>
      </c>
      <c r="M891" s="3">
        <f ca="1">IF(K890="买",E891/E890-1,0)-IF(L891=1,计算结果!B$17,0)</f>
        <v>-3.4482614440300319E-2</v>
      </c>
      <c r="N891" s="2">
        <f t="shared" ca="1" si="41"/>
        <v>1.4737256877531071</v>
      </c>
      <c r="O891" s="3">
        <f ca="1">1-N891/MAX(N$2:N891)</f>
        <v>0.59712723491562869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39"/>
        <v>-1.0289411346934285E-2</v>
      </c>
      <c r="H892" s="3">
        <f>1-E892/MAX(E$2:E892)</f>
        <v>0.61113965834070649</v>
      </c>
      <c r="I892" s="32">
        <v>5831</v>
      </c>
      <c r="J892" s="32">
        <f ca="1">IF(ROW()&gt;计算结果!B$18+1,AVERAGE(OFFSET(I892,0,0,-计算结果!B$18,1)),AVERAGE(OFFSET(I892,0,0,-ROW(),1)))</f>
        <v>7801.727272727273</v>
      </c>
      <c r="K892" t="str">
        <f ca="1">IF(计算结果!B$20=1,IF(I892&gt;J892,"买","卖"),IF(计算结果!B$20=2,IF(ROW()&gt;计算结果!B$19+1,IF(AND(I892&gt;OFFSET(I892,-计算结果!B$19,0,1,1),'000300'!E892&lt;OFFSET('000300'!E892,-计算结果!B$19,0,1,1)),"买",IF(AND(I892&lt;OFFSET(I892,-计算结果!B$19,0,1,1),'000300'!E892&gt;OFFSET('000300'!E892,-计算结果!B$19,0,1,1)),"卖",K891)),"买"),""))</f>
        <v>买</v>
      </c>
      <c r="L892" s="4" t="str">
        <f t="shared" ca="1" si="40"/>
        <v/>
      </c>
      <c r="M892" s="3">
        <f ca="1">IF(K891="买",E892/E891-1,0)-IF(L892=1,计算结果!B$17,0)</f>
        <v>-1.0289411346934285E-2</v>
      </c>
      <c r="N892" s="2">
        <f t="shared" ca="1" si="41"/>
        <v>1.4585619179392717</v>
      </c>
      <c r="O892" s="3">
        <f ca="1">1-N892/MAX(N$2:N892)</f>
        <v>0.60127255851605854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39"/>
        <v>-1.7261672960212748E-2</v>
      </c>
      <c r="H893" s="3">
        <f>1-E893/MAX(E$2:E893)</f>
        <v>0.61785203838562586</v>
      </c>
      <c r="I893" s="32">
        <v>5726</v>
      </c>
      <c r="J893" s="32">
        <f ca="1">IF(ROW()&gt;计算结果!B$18+1,AVERAGE(OFFSET(I893,0,0,-计算结果!B$18,1)),AVERAGE(OFFSET(I893,0,0,-ROW(),1)))</f>
        <v>7780.1454545454544</v>
      </c>
      <c r="K893" t="str">
        <f ca="1">IF(计算结果!B$20=1,IF(I893&gt;J893,"买","卖"),IF(计算结果!B$20=2,IF(ROW()&gt;计算结果!B$19+1,IF(AND(I893&gt;OFFSET(I893,-计算结果!B$19,0,1,1),'000300'!E893&lt;OFFSET('000300'!E893,-计算结果!B$19,0,1,1)),"买",IF(AND(I893&lt;OFFSET(I893,-计算结果!B$19,0,1,1),'000300'!E893&gt;OFFSET('000300'!E893,-计算结果!B$19,0,1,1)),"卖",K892)),"买"),""))</f>
        <v>买</v>
      </c>
      <c r="L893" s="4" t="str">
        <f t="shared" ca="1" si="40"/>
        <v/>
      </c>
      <c r="M893" s="3">
        <f ca="1">IF(K892="买",E893/E892-1,0)-IF(L893=1,计算结果!B$17,0)</f>
        <v>-1.7261672960212748E-2</v>
      </c>
      <c r="N893" s="2">
        <f t="shared" ca="1" si="41"/>
        <v>1.4333846991195833</v>
      </c>
      <c r="O893" s="3">
        <f ca="1">1-N893/MAX(N$2:N893)</f>
        <v>0.60815526121121677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39"/>
        <v>2.3108158649307597E-3</v>
      </c>
      <c r="H894" s="3">
        <f>1-E894/MAX(E$2:E894)</f>
        <v>0.61696896481317631</v>
      </c>
      <c r="I894" s="32">
        <v>6098</v>
      </c>
      <c r="J894" s="32">
        <f ca="1">IF(ROW()&gt;计算结果!B$18+1,AVERAGE(OFFSET(I894,0,0,-计算结果!B$18,1)),AVERAGE(OFFSET(I894,0,0,-ROW(),1)))</f>
        <v>7780.5090909090914</v>
      </c>
      <c r="K894" t="str">
        <f ca="1">IF(计算结果!B$20=1,IF(I894&gt;J894,"买","卖"),IF(计算结果!B$20=2,IF(ROW()&gt;计算结果!B$19+1,IF(AND(I894&gt;OFFSET(I894,-计算结果!B$19,0,1,1),'000300'!E894&lt;OFFSET('000300'!E894,-计算结果!B$19,0,1,1)),"买",IF(AND(I894&lt;OFFSET(I894,-计算结果!B$19,0,1,1),'000300'!E894&gt;OFFSET('000300'!E894,-计算结果!B$19,0,1,1)),"卖",K893)),"买"),""))</f>
        <v>买</v>
      </c>
      <c r="L894" s="4" t="str">
        <f t="shared" ca="1" si="40"/>
        <v/>
      </c>
      <c r="M894" s="3">
        <f ca="1">IF(K893="买",E894/E893-1,0)-IF(L894=1,计算结果!B$17,0)</f>
        <v>2.3108158649307597E-3</v>
      </c>
      <c r="N894" s="2">
        <f t="shared" ca="1" si="41"/>
        <v>1.4366969872228579</v>
      </c>
      <c r="O894" s="3">
        <f ca="1">1-N894/MAX(N$2:N894)</f>
        <v>0.60724978017223397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39"/>
        <v>-3.008240232769932E-2</v>
      </c>
      <c r="H895" s="3">
        <f>1-E895/MAX(E$2:E895)</f>
        <v>0.62849145851766153</v>
      </c>
      <c r="I895" s="32">
        <v>5305</v>
      </c>
      <c r="J895" s="32">
        <f ca="1">IF(ROW()&gt;计算结果!B$18+1,AVERAGE(OFFSET(I895,0,0,-计算结果!B$18,1)),AVERAGE(OFFSET(I895,0,0,-ROW(),1)))</f>
        <v>7759.4181818181814</v>
      </c>
      <c r="K895" t="str">
        <f ca="1">IF(计算结果!B$20=1,IF(I895&gt;J895,"买","卖"),IF(计算结果!B$20=2,IF(ROW()&gt;计算结果!B$19+1,IF(AND(I895&gt;OFFSET(I895,-计算结果!B$19,0,1,1),'000300'!E895&lt;OFFSET('000300'!E895,-计算结果!B$19,0,1,1)),"买",IF(AND(I895&lt;OFFSET(I895,-计算结果!B$19,0,1,1),'000300'!E895&gt;OFFSET('000300'!E895,-计算结果!B$19,0,1,1)),"卖",K894)),"买"),""))</f>
        <v>买</v>
      </c>
      <c r="L895" s="4" t="str">
        <f t="shared" ca="1" si="40"/>
        <v/>
      </c>
      <c r="M895" s="3">
        <f ca="1">IF(K894="买",E895/E894-1,0)-IF(L895=1,计算结果!B$17,0)</f>
        <v>-3.008240232769932E-2</v>
      </c>
      <c r="N895" s="2">
        <f t="shared" ca="1" si="41"/>
        <v>1.3934776904302264</v>
      </c>
      <c r="O895" s="3">
        <f ca="1">1-N895/MAX(N$2:N895)</f>
        <v>0.61906465029938518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39"/>
        <v>-2.606449485442619E-2</v>
      </c>
      <c r="H896" s="3">
        <f>1-E896/MAX(E$2:E896)</f>
        <v>0.63817464098550336</v>
      </c>
      <c r="I896" s="32">
        <v>4593</v>
      </c>
      <c r="J896" s="32">
        <f ca="1">IF(ROW()&gt;计算结果!B$18+1,AVERAGE(OFFSET(I896,0,0,-计算结果!B$18,1)),AVERAGE(OFFSET(I896,0,0,-ROW(),1)))</f>
        <v>7732.7636363636366</v>
      </c>
      <c r="K896" t="str">
        <f ca="1">IF(计算结果!B$20=1,IF(I896&gt;J896,"买","卖"),IF(计算结果!B$20=2,IF(ROW()&gt;计算结果!B$19+1,IF(AND(I896&gt;OFFSET(I896,-计算结果!B$19,0,1,1),'000300'!E896&lt;OFFSET('000300'!E896,-计算结果!B$19,0,1,1)),"买",IF(AND(I896&lt;OFFSET(I896,-计算结果!B$19,0,1,1),'000300'!E896&gt;OFFSET('000300'!E896,-计算结果!B$19,0,1,1)),"卖",K895)),"买"),""))</f>
        <v>买</v>
      </c>
      <c r="L896" s="4" t="str">
        <f t="shared" ca="1" si="40"/>
        <v/>
      </c>
      <c r="M896" s="3">
        <f ca="1">IF(K895="买",E896/E895-1,0)-IF(L896=1,计算结果!B$17,0)</f>
        <v>-2.606449485442619E-2</v>
      </c>
      <c r="N896" s="2">
        <f t="shared" ca="1" si="41"/>
        <v>1.3571573983382501</v>
      </c>
      <c r="O896" s="3">
        <f ca="1">1-N896/MAX(N$2:N896)</f>
        <v>0.62899353776152589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39"/>
        <v>5.9392810789460349E-3</v>
      </c>
      <c r="H897" s="3">
        <f>1-E897/MAX(E$2:E897)</f>
        <v>0.63602565847682568</v>
      </c>
      <c r="I897" s="32">
        <v>5061</v>
      </c>
      <c r="J897" s="32">
        <f ca="1">IF(ROW()&gt;计算结果!B$18+1,AVERAGE(OFFSET(I897,0,0,-计算结果!B$18,1)),AVERAGE(OFFSET(I897,0,0,-ROW(),1)))</f>
        <v>7701.6181818181822</v>
      </c>
      <c r="K897" t="str">
        <f ca="1">IF(计算结果!B$20=1,IF(I897&gt;J897,"买","卖"),IF(计算结果!B$20=2,IF(ROW()&gt;计算结果!B$19+1,IF(AND(I897&gt;OFFSET(I897,-计算结果!B$19,0,1,1),'000300'!E897&lt;OFFSET('000300'!E897,-计算结果!B$19,0,1,1)),"买",IF(AND(I897&lt;OFFSET(I897,-计算结果!B$19,0,1,1),'000300'!E897&gt;OFFSET('000300'!E897,-计算结果!B$19,0,1,1)),"卖",K896)),"买"),""))</f>
        <v>买</v>
      </c>
      <c r="L897" s="4" t="str">
        <f t="shared" ca="1" si="40"/>
        <v/>
      </c>
      <c r="M897" s="3">
        <f ca="1">IF(K896="买",E897/E896-1,0)-IF(L897=1,计算结果!B$17,0)</f>
        <v>5.9392810789460349E-3</v>
      </c>
      <c r="N897" s="2">
        <f t="shared" ca="1" si="41"/>
        <v>1.3652179375953521</v>
      </c>
      <c r="O897" s="3">
        <f ca="1">1-N897/MAX(N$2:N897)</f>
        <v>0.62679002610018619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39"/>
        <v>1.8839258584015806E-3</v>
      </c>
      <c r="H898" s="3">
        <f>1-E898/MAX(E$2:E898)</f>
        <v>0.63533995780303543</v>
      </c>
      <c r="I898" s="32">
        <v>5384</v>
      </c>
      <c r="J898" s="32">
        <f ca="1">IF(ROW()&gt;计算结果!B$18+1,AVERAGE(OFFSET(I898,0,0,-计算结果!B$18,1)),AVERAGE(OFFSET(I898,0,0,-ROW(),1)))</f>
        <v>7660.8545454545456</v>
      </c>
      <c r="K898" t="str">
        <f ca="1">IF(计算结果!B$20=1,IF(I898&gt;J898,"买","卖"),IF(计算结果!B$20=2,IF(ROW()&gt;计算结果!B$19+1,IF(AND(I898&gt;OFFSET(I898,-计算结果!B$19,0,1,1),'000300'!E898&lt;OFFSET('000300'!E898,-计算结果!B$19,0,1,1)),"买",IF(AND(I898&lt;OFFSET(I898,-计算结果!B$19,0,1,1),'000300'!E898&gt;OFFSET('000300'!E898,-计算结果!B$19,0,1,1)),"卖",K897)),"买"),""))</f>
        <v>买</v>
      </c>
      <c r="L898" s="4" t="str">
        <f t="shared" ca="1" si="40"/>
        <v/>
      </c>
      <c r="M898" s="3">
        <f ca="1">IF(K897="买",E898/E897-1,0)-IF(L898=1,计算结果!B$17,0)</f>
        <v>1.8839258584015806E-3</v>
      </c>
      <c r="N898" s="2">
        <f t="shared" ca="1" si="41"/>
        <v>1.3677899069703416</v>
      </c>
      <c r="O898" s="3">
        <f ca="1">1-N898/MAX(N$2:N898)</f>
        <v>0.62608692617974304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2">
        <v>4748</v>
      </c>
      <c r="J899" s="32">
        <f ca="1">IF(ROW()&gt;计算结果!B$18+1,AVERAGE(OFFSET(I899,0,0,-计算结果!B$18,1)),AVERAGE(OFFSET(I899,0,0,-ROW(),1)))</f>
        <v>7601.6</v>
      </c>
      <c r="K899" t="str">
        <f ca="1">IF(计算结果!B$20=1,IF(I899&gt;J899,"买","卖"),IF(计算结果!B$20=2,IF(ROW()&gt;计算结果!B$19+1,IF(AND(I899&gt;OFFSET(I899,-计算结果!B$19,0,1,1),'000300'!E899&lt;OFFSET('000300'!E899,-计算结果!B$19,0,1,1)),"买",IF(AND(I899&lt;OFFSET(I899,-计算结果!B$19,0,1,1),'000300'!E899&gt;OFFSET('000300'!E899,-计算结果!B$19,0,1,1)),"卖",K898)),"买"),""))</f>
        <v>买</v>
      </c>
      <c r="L899" s="4" t="str">
        <f t="shared" ca="1" si="40"/>
        <v/>
      </c>
      <c r="M899" s="3">
        <f ca="1">IF(K898="买",E899/E898-1,0)-IF(L899=1,计算结果!B$17,0)</f>
        <v>-3.3151671814779737E-2</v>
      </c>
      <c r="N899" s="2">
        <f t="shared" ca="1" si="41"/>
        <v>1.3224453848628928</v>
      </c>
      <c r="O899" s="3">
        <f ca="1">1-N899/MAX(N$2:N899)</f>
        <v>0.63848276969028772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42"/>
        <v>2.7604445667017696E-3</v>
      </c>
      <c r="H900" s="3">
        <f>1-E900/MAX(E$2:E900)</f>
        <v>0.6464557952766623</v>
      </c>
      <c r="I900" s="32">
        <v>4772</v>
      </c>
      <c r="J900" s="32">
        <f ca="1">IF(ROW()&gt;计算结果!B$18+1,AVERAGE(OFFSET(I900,0,0,-计算结果!B$18,1)),AVERAGE(OFFSET(I900,0,0,-ROW(),1)))</f>
        <v>7556.7818181818184</v>
      </c>
      <c r="K900" t="str">
        <f ca="1">IF(计算结果!B$20=1,IF(I900&gt;J900,"买","卖"),IF(计算结果!B$20=2,IF(ROW()&gt;计算结果!B$19+1,IF(AND(I900&gt;OFFSET(I900,-计算结果!B$19,0,1,1),'000300'!E900&lt;OFFSET('000300'!E900,-计算结果!B$19,0,1,1)),"买",IF(AND(I900&lt;OFFSET(I900,-计算结果!B$19,0,1,1),'000300'!E900&gt;OFFSET('000300'!E900,-计算结果!B$19,0,1,1)),"卖",K899)),"买"),""))</f>
        <v>买</v>
      </c>
      <c r="L900" s="4" t="str">
        <f t="shared" ref="L900:L963" ca="1" si="43">IF(K899&lt;&gt;K900,1,"")</f>
        <v/>
      </c>
      <c r="M900" s="3">
        <f ca="1">IF(K899="买",E900/E899-1,0)-IF(L900=1,计算结果!B$17,0)</f>
        <v>2.7604445667017696E-3</v>
      </c>
      <c r="N900" s="2">
        <f t="shared" ref="N900:N963" ca="1" si="44">IFERROR(N899*(1+M900),N899)</f>
        <v>1.3260959220402975</v>
      </c>
      <c r="O900" s="3">
        <f ca="1">1-N900/MAX(N$2:N900)</f>
        <v>0.63748482141611018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42"/>
        <v>-3.7153788772047891E-2</v>
      </c>
      <c r="H901" s="3">
        <f>1-E901/MAX(E$2:E901)</f>
        <v>0.65959130198053495</v>
      </c>
      <c r="I901" s="32">
        <v>4210</v>
      </c>
      <c r="J901" s="32">
        <f ca="1">IF(ROW()&gt;计算结果!B$18+1,AVERAGE(OFFSET(I901,0,0,-计算结果!B$18,1)),AVERAGE(OFFSET(I901,0,0,-ROW(),1)))</f>
        <v>7499.4181818181814</v>
      </c>
      <c r="K901" t="str">
        <f ca="1">IF(计算结果!B$20=1,IF(I901&gt;J901,"买","卖"),IF(计算结果!B$20=2,IF(ROW()&gt;计算结果!B$19+1,IF(AND(I901&gt;OFFSET(I901,-计算结果!B$19,0,1,1),'000300'!E901&lt;OFFSET('000300'!E901,-计算结果!B$19,0,1,1)),"买",IF(AND(I901&lt;OFFSET(I901,-计算结果!B$19,0,1,1),'000300'!E901&gt;OFFSET('000300'!E901,-计算结果!B$19,0,1,1)),"卖",K900)),"买"),""))</f>
        <v>买</v>
      </c>
      <c r="L901" s="4" t="str">
        <f t="shared" ca="1" si="43"/>
        <v/>
      </c>
      <c r="M901" s="3">
        <f ca="1">IF(K900="买",E901/E900-1,0)-IF(L901=1,计算结果!B$17,0)</f>
        <v>-3.7153788772047891E-2</v>
      </c>
      <c r="N901" s="2">
        <f t="shared" ca="1" si="44"/>
        <v>1.2768264342613382</v>
      </c>
      <c r="O901" s="3">
        <f ca="1">1-N901/MAX(N$2:N901)</f>
        <v>0.65095363378787718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42"/>
        <v>-3.5743383400394846E-2</v>
      </c>
      <c r="H902" s="3">
        <f>1-E902/MAX(E$2:E902)</f>
        <v>0.67175866058667388</v>
      </c>
      <c r="I902" s="32">
        <v>3777</v>
      </c>
      <c r="J902" s="32">
        <f ca="1">IF(ROW()&gt;计算结果!B$18+1,AVERAGE(OFFSET(I902,0,0,-计算结果!B$18,1)),AVERAGE(OFFSET(I902,0,0,-ROW(),1)))</f>
        <v>7444.818181818182</v>
      </c>
      <c r="K902" t="str">
        <f ca="1">IF(计算结果!B$20=1,IF(I902&gt;J902,"买","卖"),IF(计算结果!B$20=2,IF(ROW()&gt;计算结果!B$19+1,IF(AND(I902&gt;OFFSET(I902,-计算结果!B$19,0,1,1),'000300'!E902&lt;OFFSET('000300'!E902,-计算结果!B$19,0,1,1)),"买",IF(AND(I902&lt;OFFSET(I902,-计算结果!B$19,0,1,1),'000300'!E902&gt;OFFSET('000300'!E902,-计算结果!B$19,0,1,1)),"卖",K901)),"买"),""))</f>
        <v>买</v>
      </c>
      <c r="L902" s="4" t="str">
        <f t="shared" ca="1" si="43"/>
        <v/>
      </c>
      <c r="M902" s="3">
        <f ca="1">IF(K901="买",E902/E901-1,0)-IF(L902=1,计算结果!B$17,0)</f>
        <v>-3.5743383400394846E-2</v>
      </c>
      <c r="N902" s="2">
        <f t="shared" ca="1" si="44"/>
        <v>1.2311883374857762</v>
      </c>
      <c r="O902" s="3">
        <f ca="1">1-N902/MAX(N$2:N902)</f>
        <v>0.66342973187991161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42"/>
        <v>-1.7183822843339525E-2</v>
      </c>
      <c r="H903" s="3">
        <f>1-E903/MAX(E$2:E903)</f>
        <v>0.67739910161301298</v>
      </c>
      <c r="I903" s="32">
        <v>3140</v>
      </c>
      <c r="J903" s="32">
        <f ca="1">IF(ROW()&gt;计算结果!B$18+1,AVERAGE(OFFSET(I903,0,0,-计算结果!B$18,1)),AVERAGE(OFFSET(I903,0,0,-ROW(),1)))</f>
        <v>7367.8727272727274</v>
      </c>
      <c r="K903" t="str">
        <f ca="1">IF(计算结果!B$20=1,IF(I903&gt;J903,"买","卖"),IF(计算结果!B$20=2,IF(ROW()&gt;计算结果!B$19+1,IF(AND(I903&gt;OFFSET(I903,-计算结果!B$19,0,1,1),'000300'!E903&lt;OFFSET('000300'!E903,-计算结果!B$19,0,1,1)),"买",IF(AND(I903&lt;OFFSET(I903,-计算结果!B$19,0,1,1),'000300'!E903&gt;OFFSET('000300'!E903,-计算结果!B$19,0,1,1)),"卖",K902)),"买"),""))</f>
        <v>买</v>
      </c>
      <c r="L903" s="4" t="str">
        <f t="shared" ca="1" si="43"/>
        <v/>
      </c>
      <c r="M903" s="3">
        <f ca="1">IF(K902="买",E903/E902-1,0)-IF(L903=1,计算结果!B$17,0)</f>
        <v>-1.7183822843339525E-2</v>
      </c>
      <c r="N903" s="2">
        <f t="shared" ca="1" si="44"/>
        <v>1.2100318152076348</v>
      </c>
      <c r="O903" s="3">
        <f ca="1">1-N903/MAX(N$2:N903)</f>
        <v>0.66921329574162258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42"/>
        <v>9.3418214231087759E-2</v>
      </c>
      <c r="H904" s="3">
        <f>1-E904/MAX(E$2:E904)</f>
        <v>0.64726230177635613</v>
      </c>
      <c r="I904" s="32">
        <v>4027</v>
      </c>
      <c r="J904" s="32">
        <f ca="1">IF(ROW()&gt;计算结果!B$18+1,AVERAGE(OFFSET(I904,0,0,-计算结果!B$18,1)),AVERAGE(OFFSET(I904,0,0,-ROW(),1)))</f>
        <v>7291.6909090909094</v>
      </c>
      <c r="K904" t="str">
        <f ca="1">IF(计算结果!B$20=1,IF(I904&gt;J904,"买","卖"),IF(计算结果!B$20=2,IF(ROW()&gt;计算结果!B$19+1,IF(AND(I904&gt;OFFSET(I904,-计算结果!B$19,0,1,1),'000300'!E904&lt;OFFSET('000300'!E904,-计算结果!B$19,0,1,1)),"买",IF(AND(I904&lt;OFFSET(I904,-计算结果!B$19,0,1,1),'000300'!E904&gt;OFFSET('000300'!E904,-计算结果!B$19,0,1,1)),"卖",K903)),"买"),""))</f>
        <v>买</v>
      </c>
      <c r="L904" s="4" t="str">
        <f t="shared" ca="1" si="43"/>
        <v/>
      </c>
      <c r="M904" s="3">
        <f ca="1">IF(K903="买",E904/E903-1,0)-IF(L904=1,计算结果!B$17,0)</f>
        <v>9.3418214231087759E-2</v>
      </c>
      <c r="N904" s="2">
        <f t="shared" ca="1" si="44"/>
        <v>1.3230708265471336</v>
      </c>
      <c r="O904" s="3">
        <f ca="1">1-N904/MAX(N$2:N904)</f>
        <v>0.63831179253841808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42"/>
        <v>6.4878371142872204E-2</v>
      </c>
      <c r="H905" s="3">
        <f>1-E905/MAX(E$2:E905)</f>
        <v>0.62437725447491998</v>
      </c>
      <c r="I905" s="32">
        <v>4857</v>
      </c>
      <c r="J905" s="32">
        <f ca="1">IF(ROW()&gt;计算结果!B$18+1,AVERAGE(OFFSET(I905,0,0,-计算结果!B$18,1)),AVERAGE(OFFSET(I905,0,0,-ROW(),1)))</f>
        <v>7232.6727272727276</v>
      </c>
      <c r="K905" t="str">
        <f ca="1">IF(计算结果!B$20=1,IF(I905&gt;J905,"买","卖"),IF(计算结果!B$20=2,IF(ROW()&gt;计算结果!B$19+1,IF(AND(I905&gt;OFFSET(I905,-计算结果!B$19,0,1,1),'000300'!E905&lt;OFFSET('000300'!E905,-计算结果!B$19,0,1,1)),"买",IF(AND(I905&lt;OFFSET(I905,-计算结果!B$19,0,1,1),'000300'!E905&gt;OFFSET('000300'!E905,-计算结果!B$19,0,1,1)),"卖",K904)),"买"),""))</f>
        <v>买</v>
      </c>
      <c r="L905" s="4" t="str">
        <f t="shared" ca="1" si="43"/>
        <v/>
      </c>
      <c r="M905" s="3">
        <f ca="1">IF(K904="买",E905/E904-1,0)-IF(L905=1,计算结果!B$17,0)</f>
        <v>6.4878371142872204E-2</v>
      </c>
      <c r="N905" s="2">
        <f t="shared" ca="1" si="44"/>
        <v>1.4089095066801651</v>
      </c>
      <c r="O905" s="3">
        <f ca="1">1-N905/MAX(N$2:N905)</f>
        <v>0.61484605077672538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42"/>
        <v>-3.8109086296945649E-2</v>
      </c>
      <c r="H906" s="3">
        <f>1-E906/MAX(E$2:E906)</f>
        <v>0.63869189409923099</v>
      </c>
      <c r="I906" s="32">
        <v>4093</v>
      </c>
      <c r="J906" s="32">
        <f ca="1">IF(ROW()&gt;计算结果!B$18+1,AVERAGE(OFFSET(I906,0,0,-计算结果!B$18,1)),AVERAGE(OFFSET(I906,0,0,-ROW(),1)))</f>
        <v>7143.9636363636364</v>
      </c>
      <c r="K906" t="str">
        <f ca="1">IF(计算结果!B$20=1,IF(I906&gt;J906,"买","卖"),IF(计算结果!B$20=2,IF(ROW()&gt;计算结果!B$19+1,IF(AND(I906&gt;OFFSET(I906,-计算结果!B$19,0,1,1),'000300'!E906&lt;OFFSET('000300'!E906,-计算结果!B$19,0,1,1)),"买",IF(AND(I906&lt;OFFSET(I906,-计算结果!B$19,0,1,1),'000300'!E906&gt;OFFSET('000300'!E906,-计算结果!B$19,0,1,1)),"卖",K905)),"买"),""))</f>
        <v>买</v>
      </c>
      <c r="L906" s="4" t="str">
        <f t="shared" ca="1" si="43"/>
        <v/>
      </c>
      <c r="M906" s="3">
        <f ca="1">IF(K905="买",E906/E905-1,0)-IF(L906=1,计算结果!B$17,0)</f>
        <v>-3.8109086296945649E-2</v>
      </c>
      <c r="N906" s="2">
        <f t="shared" ca="1" si="44"/>
        <v>1.3552172527055035</v>
      </c>
      <c r="O906" s="3">
        <f ca="1">1-N906/MAX(N$2:N906)</f>
        <v>0.62952391586528456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42"/>
        <v>7.2381185600993714E-3</v>
      </c>
      <c r="H907" s="3">
        <f>1-E907/MAX(E$2:E907)</f>
        <v>0.63607670319199627</v>
      </c>
      <c r="I907" s="32">
        <v>4624</v>
      </c>
      <c r="J907" s="32">
        <f ca="1">IF(ROW()&gt;计算结果!B$18+1,AVERAGE(OFFSET(I907,0,0,-计算结果!B$18,1)),AVERAGE(OFFSET(I907,0,0,-ROW(),1)))</f>
        <v>7058.4363636363632</v>
      </c>
      <c r="K907" t="str">
        <f ca="1">IF(计算结果!B$20=1,IF(I907&gt;J907,"买","卖"),IF(计算结果!B$20=2,IF(ROW()&gt;计算结果!B$19+1,IF(AND(I907&gt;OFFSET(I907,-计算结果!B$19,0,1,1),'000300'!E907&lt;OFFSET('000300'!E907,-计算结果!B$19,0,1,1)),"买",IF(AND(I907&lt;OFFSET(I907,-计算结果!B$19,0,1,1),'000300'!E907&gt;OFFSET('000300'!E907,-计算结果!B$19,0,1,1)),"卖",K906)),"买"),""))</f>
        <v>买</v>
      </c>
      <c r="L907" s="4" t="str">
        <f t="shared" ca="1" si="43"/>
        <v/>
      </c>
      <c r="M907" s="3">
        <f ca="1">IF(K906="买",E907/E906-1,0)-IF(L907=1,计算结果!B$17,0)</f>
        <v>7.2381185600993714E-3</v>
      </c>
      <c r="N907" s="2">
        <f t="shared" ca="1" si="44"/>
        <v>1.3650264758552781</v>
      </c>
      <c r="O907" s="3">
        <f ca="1">1-N907/MAX(N$2:N907)</f>
        <v>0.62684236604463617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42"/>
        <v>3.9591369193725745E-2</v>
      </c>
      <c r="H908" s="3">
        <f>1-E908/MAX(E$2:E908)</f>
        <v>0.62166848158987276</v>
      </c>
      <c r="I908" s="32">
        <v>5369</v>
      </c>
      <c r="J908" s="32">
        <f ca="1">IF(ROW()&gt;计算结果!B$18+1,AVERAGE(OFFSET(I908,0,0,-计算结果!B$18,1)),AVERAGE(OFFSET(I908,0,0,-ROW(),1)))</f>
        <v>6972.4727272727268</v>
      </c>
      <c r="K908" t="str">
        <f ca="1">IF(计算结果!B$20=1,IF(I908&gt;J908,"买","卖"),IF(计算结果!B$20=2,IF(ROW()&gt;计算结果!B$19+1,IF(AND(I908&gt;OFFSET(I908,-计算结果!B$19,0,1,1),'000300'!E908&lt;OFFSET('000300'!E908,-计算结果!B$19,0,1,1)),"买",IF(AND(I908&lt;OFFSET(I908,-计算结果!B$19,0,1,1),'000300'!E908&gt;OFFSET('000300'!E908,-计算结果!B$19,0,1,1)),"卖",K907)),"买"),""))</f>
        <v>买</v>
      </c>
      <c r="L908" s="4" t="str">
        <f t="shared" ca="1" si="43"/>
        <v/>
      </c>
      <c r="M908" s="3">
        <f ca="1">IF(K907="买",E908/E907-1,0)-IF(L908=1,计算结果!B$17,0)</f>
        <v>3.9591369193725745E-2</v>
      </c>
      <c r="N908" s="2">
        <f t="shared" ca="1" si="44"/>
        <v>1.4190697430200747</v>
      </c>
      <c r="O908" s="3">
        <f ca="1">1-N908/MAX(N$2:N908)</f>
        <v>0.61206854439125213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42"/>
        <v>9.053172208155269E-3</v>
      </c>
      <c r="H909" s="3">
        <f>1-E909/MAX(E$2:E909)</f>
        <v>0.6182433812019329</v>
      </c>
      <c r="I909" s="32">
        <v>5354</v>
      </c>
      <c r="J909" s="32">
        <f ca="1">IF(ROW()&gt;计算结果!B$18+1,AVERAGE(OFFSET(I909,0,0,-计算结果!B$18,1)),AVERAGE(OFFSET(I909,0,0,-ROW(),1)))</f>
        <v>6896.7454545454548</v>
      </c>
      <c r="K909" t="str">
        <f ca="1">IF(计算结果!B$20=1,IF(I909&gt;J909,"买","卖"),IF(计算结果!B$20=2,IF(ROW()&gt;计算结果!B$19+1,IF(AND(I909&gt;OFFSET(I909,-计算结果!B$19,0,1,1),'000300'!E909&lt;OFFSET('000300'!E909,-计算结果!B$19,0,1,1)),"买",IF(AND(I909&lt;OFFSET(I909,-计算结果!B$19,0,1,1),'000300'!E909&gt;OFFSET('000300'!E909,-计算结果!B$19,0,1,1)),"卖",K908)),"买"),""))</f>
        <v>买</v>
      </c>
      <c r="L909" s="4" t="str">
        <f t="shared" ca="1" si="43"/>
        <v/>
      </c>
      <c r="M909" s="3">
        <f ca="1">IF(K908="买",E909/E908-1,0)-IF(L909=1,计算结果!B$17,0)</f>
        <v>9.053172208155269E-3</v>
      </c>
      <c r="N909" s="2">
        <f t="shared" ca="1" si="44"/>
        <v>1.431916825779018</v>
      </c>
      <c r="O909" s="3">
        <f ca="1">1-N909/MAX(N$2:N909)</f>
        <v>0.60855653411866584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42"/>
        <v>-5.1237709813429899E-2</v>
      </c>
      <c r="H910" s="3">
        <f>1-E910/MAX(E$2:E910)</f>
        <v>0.63780371605526442</v>
      </c>
      <c r="I910" s="32">
        <v>4696</v>
      </c>
      <c r="J910" s="32">
        <f ca="1">IF(ROW()&gt;计算结果!B$18+1,AVERAGE(OFFSET(I910,0,0,-计算结果!B$18,1)),AVERAGE(OFFSET(I910,0,0,-ROW(),1)))</f>
        <v>6814.3454545454542</v>
      </c>
      <c r="K910" t="str">
        <f ca="1">IF(计算结果!B$20=1,IF(I910&gt;J910,"买","卖"),IF(计算结果!B$20=2,IF(ROW()&gt;计算结果!B$19+1,IF(AND(I910&gt;OFFSET(I910,-计算结果!B$19,0,1,1),'000300'!E910&lt;OFFSET('000300'!E910,-计算结果!B$19,0,1,1)),"买",IF(AND(I910&lt;OFFSET(I910,-计算结果!B$19,0,1,1),'000300'!E910&gt;OFFSET('000300'!E910,-计算结果!B$19,0,1,1)),"卖",K909)),"买"),""))</f>
        <v>买</v>
      </c>
      <c r="L910" s="4" t="str">
        <f t="shared" ca="1" si="43"/>
        <v/>
      </c>
      <c r="M910" s="3">
        <f ca="1">IF(K909="买",E910/E909-1,0)-IF(L910=1,计算结果!B$17,0)</f>
        <v>-5.1237709813429899E-2</v>
      </c>
      <c r="N910" s="2">
        <f t="shared" ca="1" si="44"/>
        <v>1.358548686982785</v>
      </c>
      <c r="O910" s="3">
        <f ca="1">1-N910/MAX(N$2:N910)</f>
        <v>0.62861320083185701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42"/>
        <v>-1.2331469911213366E-2</v>
      </c>
      <c r="H911" s="3">
        <f>1-E911/MAX(E$2:E911)</f>
        <v>0.64227012863268218</v>
      </c>
      <c r="I911" s="32">
        <v>4615</v>
      </c>
      <c r="J911" s="32">
        <f ca="1">IF(ROW()&gt;计算结果!B$18+1,AVERAGE(OFFSET(I911,0,0,-计算结果!B$18,1)),AVERAGE(OFFSET(I911,0,0,-ROW(),1)))</f>
        <v>6719.8363636363638</v>
      </c>
      <c r="K911" t="str">
        <f ca="1">IF(计算结果!B$20=1,IF(I911&gt;J911,"买","卖"),IF(计算结果!B$20=2,IF(ROW()&gt;计算结果!B$19+1,IF(AND(I911&gt;OFFSET(I911,-计算结果!B$19,0,1,1),'000300'!E911&lt;OFFSET('000300'!E911,-计算结果!B$19,0,1,1)),"买",IF(AND(I911&lt;OFFSET(I911,-计算结果!B$19,0,1,1),'000300'!E911&gt;OFFSET('000300'!E911,-计算结果!B$19,0,1,1)),"卖",K910)),"买"),""))</f>
        <v>买</v>
      </c>
      <c r="L911" s="4" t="str">
        <f t="shared" ca="1" si="43"/>
        <v/>
      </c>
      <c r="M911" s="3">
        <f ca="1">IF(K910="买",E911/E910-1,0)-IF(L911=1,计算结果!B$17,0)</f>
        <v>-1.2331469911213366E-2</v>
      </c>
      <c r="N911" s="2">
        <f t="shared" ca="1" si="44"/>
        <v>1.3417957847263384</v>
      </c>
      <c r="O911" s="3">
        <f ca="1">1-N911/MAX(N$2:N911)</f>
        <v>0.63319294597122067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42"/>
        <v>-3.7846322147970124E-2</v>
      </c>
      <c r="H912" s="3">
        <f>1-E912/MAX(E$2:E912)</f>
        <v>0.65580888858640174</v>
      </c>
      <c r="I912" s="32">
        <v>3999</v>
      </c>
      <c r="J912" s="32">
        <f ca="1">IF(ROW()&gt;计算结果!B$18+1,AVERAGE(OFFSET(I912,0,0,-计算结果!B$18,1)),AVERAGE(OFFSET(I912,0,0,-ROW(),1)))</f>
        <v>6625.8545454545456</v>
      </c>
      <c r="K912" t="str">
        <f ca="1">IF(计算结果!B$20=1,IF(I912&gt;J912,"买","卖"),IF(计算结果!B$20=2,IF(ROW()&gt;计算结果!B$19+1,IF(AND(I912&gt;OFFSET(I912,-计算结果!B$19,0,1,1),'000300'!E912&lt;OFFSET('000300'!E912,-计算结果!B$19,0,1,1)),"买",IF(AND(I912&lt;OFFSET(I912,-计算结果!B$19,0,1,1),'000300'!E912&gt;OFFSET('000300'!E912,-计算结果!B$19,0,1,1)),"卖",K911)),"买"),""))</f>
        <v>买</v>
      </c>
      <c r="L912" s="4" t="str">
        <f t="shared" ca="1" si="43"/>
        <v/>
      </c>
      <c r="M912" s="3">
        <f ca="1">IF(K911="买",E912/E911-1,0)-IF(L912=1,计算结果!B$17,0)</f>
        <v>-3.7846322147970124E-2</v>
      </c>
      <c r="N912" s="2">
        <f t="shared" ca="1" si="44"/>
        <v>1.2910137492007971</v>
      </c>
      <c r="O912" s="3">
        <f ca="1">1-N912/MAX(N$2:N912)</f>
        <v>0.64707524390414184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42"/>
        <v>-1.3634026734161253E-2</v>
      </c>
      <c r="H913" s="3">
        <f>1-E913/MAX(E$2:E913)</f>
        <v>0.66050159940107533</v>
      </c>
      <c r="I913" s="32">
        <v>3568</v>
      </c>
      <c r="J913" s="32">
        <f ca="1">IF(ROW()&gt;计算结果!B$18+1,AVERAGE(OFFSET(I913,0,0,-计算结果!B$18,1)),AVERAGE(OFFSET(I913,0,0,-ROW(),1)))</f>
        <v>6537.7454545454548</v>
      </c>
      <c r="K913" t="str">
        <f ca="1">IF(计算结果!B$20=1,IF(I913&gt;J913,"买","卖"),IF(计算结果!B$20=2,IF(ROW()&gt;计算结果!B$19+1,IF(AND(I913&gt;OFFSET(I913,-计算结果!B$19,0,1,1),'000300'!E913&lt;OFFSET('000300'!E913,-计算结果!B$19,0,1,1)),"买",IF(AND(I913&lt;OFFSET(I913,-计算结果!B$19,0,1,1),'000300'!E913&gt;OFFSET('000300'!E913,-计算结果!B$19,0,1,1)),"卖",K912)),"买"),""))</f>
        <v>买</v>
      </c>
      <c r="L913" s="4" t="str">
        <f t="shared" ca="1" si="43"/>
        <v/>
      </c>
      <c r="M913" s="3">
        <f ca="1">IF(K912="买",E913/E912-1,0)-IF(L913=1,计算结果!B$17,0)</f>
        <v>-1.3634026734161253E-2</v>
      </c>
      <c r="N913" s="2">
        <f t="shared" ca="1" si="44"/>
        <v>1.2734120332300238</v>
      </c>
      <c r="O913" s="3">
        <f ca="1">1-N913/MAX(N$2:N913)</f>
        <v>0.65188702946389998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42"/>
        <v>-4.4274044003407953E-2</v>
      </c>
      <c r="H914" s="3">
        <f>1-E914/MAX(E$2:E914)</f>
        <v>0.67553256652827876</v>
      </c>
      <c r="I914" s="32">
        <v>2756</v>
      </c>
      <c r="J914" s="32">
        <f ca="1">IF(ROW()&gt;计算结果!B$18+1,AVERAGE(OFFSET(I914,0,0,-计算结果!B$18,1)),AVERAGE(OFFSET(I914,0,0,-ROW(),1)))</f>
        <v>6440.5090909090914</v>
      </c>
      <c r="K914" t="str">
        <f ca="1">IF(计算结果!B$20=1,IF(I914&gt;J914,"买","卖"),IF(计算结果!B$20=2,IF(ROW()&gt;计算结果!B$19+1,IF(AND(I914&gt;OFFSET(I914,-计算结果!B$19,0,1,1),'000300'!E914&lt;OFFSET('000300'!E914,-计算结果!B$19,0,1,1)),"买",IF(AND(I914&lt;OFFSET(I914,-计算结果!B$19,0,1,1),'000300'!E914&gt;OFFSET('000300'!E914,-计算结果!B$19,0,1,1)),"卖",K913)),"买"),""))</f>
        <v>买</v>
      </c>
      <c r="L914" s="4" t="str">
        <f t="shared" ca="1" si="43"/>
        <v/>
      </c>
      <c r="M914" s="3">
        <f ca="1">IF(K913="买",E914/E913-1,0)-IF(L914=1,计算结果!B$17,0)</f>
        <v>-4.4274044003407953E-2</v>
      </c>
      <c r="N914" s="2">
        <f t="shared" ca="1" si="44"/>
        <v>1.2170329328363285</v>
      </c>
      <c r="O914" s="3">
        <f ca="1">1-N914/MAX(N$2:N914)</f>
        <v>0.66729939843957231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42"/>
        <v>4.1180727440533582E-2</v>
      </c>
      <c r="H915" s="3">
        <f>1-E915/MAX(E$2:E915)</f>
        <v>0.66217076158715038</v>
      </c>
      <c r="I915" s="32">
        <v>3308</v>
      </c>
      <c r="J915" s="32">
        <f ca="1">IF(ROW()&gt;计算结果!B$18+1,AVERAGE(OFFSET(I915,0,0,-计算结果!B$18,1)),AVERAGE(OFFSET(I915,0,0,-ROW(),1)))</f>
        <v>6340.1454545454544</v>
      </c>
      <c r="K915" t="str">
        <f ca="1">IF(计算结果!B$20=1,IF(I915&gt;J915,"买","卖"),IF(计算结果!B$20=2,IF(ROW()&gt;计算结果!B$19+1,IF(AND(I915&gt;OFFSET(I915,-计算结果!B$19,0,1,1),'000300'!E915&lt;OFFSET('000300'!E915,-计算结果!B$19,0,1,1)),"买",IF(AND(I915&lt;OFFSET(I915,-计算结果!B$19,0,1,1),'000300'!E915&gt;OFFSET('000300'!E915,-计算结果!B$19,0,1,1)),"卖",K914)),"买"),""))</f>
        <v>买</v>
      </c>
      <c r="L915" s="4" t="str">
        <f t="shared" ca="1" si="43"/>
        <v/>
      </c>
      <c r="M915" s="3">
        <f ca="1">IF(K914="买",E915/E914-1,0)-IF(L915=1,计算结果!B$17,0)</f>
        <v>4.1180727440533582E-2</v>
      </c>
      <c r="N915" s="2">
        <f t="shared" ca="1" si="44"/>
        <v>1.2671512343296145</v>
      </c>
      <c r="O915" s="3">
        <f ca="1">1-N915/MAX(N$2:N915)</f>
        <v>0.65359854564741093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42"/>
        <v>-2.5620879480632075E-2</v>
      </c>
      <c r="H916" s="3">
        <f>1-E916/MAX(E$2:E916)</f>
        <v>0.67082624378955968</v>
      </c>
      <c r="I916" s="32">
        <v>2684</v>
      </c>
      <c r="J916" s="32">
        <f ca="1">IF(ROW()&gt;计算结果!B$18+1,AVERAGE(OFFSET(I916,0,0,-计算结果!B$18,1)),AVERAGE(OFFSET(I916,0,0,-ROW(),1)))</f>
        <v>6212.3454545454542</v>
      </c>
      <c r="K916" t="str">
        <f ca="1">IF(计算结果!B$20=1,IF(I916&gt;J916,"买","卖"),IF(计算结果!B$20=2,IF(ROW()&gt;计算结果!B$19+1,IF(AND(I916&gt;OFFSET(I916,-计算结果!B$19,0,1,1),'000300'!E916&lt;OFFSET('000300'!E916,-计算结果!B$19,0,1,1)),"买",IF(AND(I916&lt;OFFSET(I916,-计算结果!B$19,0,1,1),'000300'!E916&gt;OFFSET('000300'!E916,-计算结果!B$19,0,1,1)),"卖",K915)),"买"),""))</f>
        <v>买</v>
      </c>
      <c r="L916" s="4" t="str">
        <f t="shared" ca="1" si="43"/>
        <v/>
      </c>
      <c r="M916" s="3">
        <f ca="1">IF(K915="买",E916/E915-1,0)-IF(L916=1,计算结果!B$17,0)</f>
        <v>-2.5620879480632075E-2</v>
      </c>
      <c r="N916" s="2">
        <f t="shared" ca="1" si="44"/>
        <v>1.2346857052711213</v>
      </c>
      <c r="O916" s="3">
        <f ca="1">1-N916/MAX(N$2:N916)</f>
        <v>0.66247365556129423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42"/>
        <v>-1.0472340821453319E-2</v>
      </c>
      <c r="H917" s="3">
        <f>1-E917/MAX(E$2:E917)</f>
        <v>0.67427346355407336</v>
      </c>
      <c r="I917" s="32">
        <v>2479</v>
      </c>
      <c r="J917" s="32">
        <f ca="1">IF(ROW()&gt;计算结果!B$18+1,AVERAGE(OFFSET(I917,0,0,-计算结果!B$18,1)),AVERAGE(OFFSET(I917,0,0,-ROW(),1)))</f>
        <v>6079.6181818181822</v>
      </c>
      <c r="K917" t="str">
        <f ca="1">IF(计算结果!B$20=1,IF(I917&gt;J917,"买","卖"),IF(计算结果!B$20=2,IF(ROW()&gt;计算结果!B$19+1,IF(AND(I917&gt;OFFSET(I917,-计算结果!B$19,0,1,1),'000300'!E917&lt;OFFSET('000300'!E917,-计算结果!B$19,0,1,1)),"买",IF(AND(I917&lt;OFFSET(I917,-计算结果!B$19,0,1,1),'000300'!E917&gt;OFFSET('000300'!E917,-计算结果!B$19,0,1,1)),"卖",K916)),"买"),""))</f>
        <v>买</v>
      </c>
      <c r="L917" s="4" t="str">
        <f t="shared" ca="1" si="43"/>
        <v/>
      </c>
      <c r="M917" s="3">
        <f ca="1">IF(K916="买",E917/E916-1,0)-IF(L917=1,计算结果!B$17,0)</f>
        <v>-1.0472340821453319E-2</v>
      </c>
      <c r="N917" s="2">
        <f t="shared" ca="1" si="44"/>
        <v>1.2217556557581457</v>
      </c>
      <c r="O917" s="3">
        <f ca="1">1-N917/MAX(N$2:N917)</f>
        <v>0.66600834647647555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42"/>
        <v>-4.8820493533086706E-2</v>
      </c>
      <c r="H918" s="3">
        <f>1-E918/MAX(E$2:E918)</f>
        <v>0.69017559382018645</v>
      </c>
      <c r="I918" s="32">
        <v>1691</v>
      </c>
      <c r="J918" s="32">
        <f ca="1">IF(ROW()&gt;计算结果!B$18+1,AVERAGE(OFFSET(I918,0,0,-计算结果!B$18,1)),AVERAGE(OFFSET(I918,0,0,-ROW(),1)))</f>
        <v>5938.3272727272724</v>
      </c>
      <c r="K918" t="str">
        <f ca="1">IF(计算结果!B$20=1,IF(I918&gt;J918,"买","卖"),IF(计算结果!B$20=2,IF(ROW()&gt;计算结果!B$19+1,IF(AND(I918&gt;OFFSET(I918,-计算结果!B$19,0,1,1),'000300'!E918&lt;OFFSET('000300'!E918,-计算结果!B$19,0,1,1)),"买",IF(AND(I918&lt;OFFSET(I918,-计算结果!B$19,0,1,1),'000300'!E918&gt;OFFSET('000300'!E918,-计算结果!B$19,0,1,1)),"卖",K917)),"买"),""))</f>
        <v>买</v>
      </c>
      <c r="L918" s="4" t="str">
        <f t="shared" ca="1" si="43"/>
        <v/>
      </c>
      <c r="M918" s="3">
        <f ca="1">IF(K917="买",E918/E917-1,0)-IF(L918=1,计算结果!B$17,0)</f>
        <v>-4.8820493533086706E-2</v>
      </c>
      <c r="N918" s="2">
        <f t="shared" ca="1" si="44"/>
        <v>1.162108941667193</v>
      </c>
      <c r="O918" s="3">
        <f ca="1">1-N918/MAX(N$2:N918)</f>
        <v>0.6823139838374257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42"/>
        <v>6.7878521610191811E-3</v>
      </c>
      <c r="H919" s="3">
        <f>1-E919/MAX(E$2:E919)</f>
        <v>0.68807255155516234</v>
      </c>
      <c r="I919" s="32">
        <v>2116</v>
      </c>
      <c r="J919" s="32">
        <f ca="1">IF(ROW()&gt;计算结果!B$18+1,AVERAGE(OFFSET(I919,0,0,-计算结果!B$18,1)),AVERAGE(OFFSET(I919,0,0,-ROW(),1)))</f>
        <v>5789.3818181818178</v>
      </c>
      <c r="K919" t="str">
        <f ca="1">IF(计算结果!B$20=1,IF(I919&gt;J919,"买","卖"),IF(计算结果!B$20=2,IF(ROW()&gt;计算结果!B$19+1,IF(AND(I919&gt;OFFSET(I919,-计算结果!B$19,0,1,1),'000300'!E919&lt;OFFSET('000300'!E919,-计算结果!B$19,0,1,1)),"买",IF(AND(I919&lt;OFFSET(I919,-计算结果!B$19,0,1,1),'000300'!E919&gt;OFFSET('000300'!E919,-计算结果!B$19,0,1,1)),"卖",K918)),"买"),""))</f>
        <v>买</v>
      </c>
      <c r="L919" s="4" t="str">
        <f t="shared" ca="1" si="43"/>
        <v/>
      </c>
      <c r="M919" s="3">
        <f ca="1">IF(K918="买",E919/E918-1,0)-IF(L919=1,计算结果!B$17,0)</f>
        <v>6.7878521610191811E-3</v>
      </c>
      <c r="N919" s="2">
        <f t="shared" ca="1" si="44"/>
        <v>1.1699971653582284</v>
      </c>
      <c r="O919" s="3">
        <f ca="1">1-N919/MAX(N$2:N919)</f>
        <v>0.68015757812609101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42"/>
        <v>3.4621384855394233E-2</v>
      </c>
      <c r="H920" s="3">
        <f>1-E920/MAX(E$2:E920)</f>
        <v>0.67727319131559249</v>
      </c>
      <c r="I920" s="32">
        <v>2935</v>
      </c>
      <c r="J920" s="32">
        <f ca="1">IF(ROW()&gt;计算结果!B$18+1,AVERAGE(OFFSET(I920,0,0,-计算结果!B$18,1)),AVERAGE(OFFSET(I920,0,0,-ROW(),1)))</f>
        <v>5662.7636363636366</v>
      </c>
      <c r="K920" t="str">
        <f ca="1">IF(计算结果!B$20=1,IF(I920&gt;J920,"买","卖"),IF(计算结果!B$20=2,IF(ROW()&gt;计算结果!B$19+1,IF(AND(I920&gt;OFFSET(I920,-计算结果!B$19,0,1,1),'000300'!E920&lt;OFFSET('000300'!E920,-计算结果!B$19,0,1,1)),"买",IF(AND(I920&lt;OFFSET(I920,-计算结果!B$19,0,1,1),'000300'!E920&gt;OFFSET('000300'!E920,-计算结果!B$19,0,1,1)),"卖",K919)),"买"),""))</f>
        <v>买</v>
      </c>
      <c r="L920" s="4" t="str">
        <f t="shared" ca="1" si="43"/>
        <v/>
      </c>
      <c r="M920" s="3">
        <f ca="1">IF(K919="买",E920/E919-1,0)-IF(L920=1,计算结果!B$17,0)</f>
        <v>3.4621384855394233E-2</v>
      </c>
      <c r="N920" s="2">
        <f t="shared" ca="1" si="44"/>
        <v>1.2105040874998159</v>
      </c>
      <c r="O920" s="3">
        <f ca="1">1-N920/MAX(N$2:N920)</f>
        <v>0.6690841905453131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42"/>
        <v>-8.0770589382779256E-3</v>
      </c>
      <c r="H921" s="3">
        <f>1-E921/MAX(E$2:E921)</f>
        <v>0.67987987477029876</v>
      </c>
      <c r="I921" s="32">
        <v>2813</v>
      </c>
      <c r="J921" s="32">
        <f ca="1">IF(ROW()&gt;计算结果!B$18+1,AVERAGE(OFFSET(I921,0,0,-计算结果!B$18,1)),AVERAGE(OFFSET(I921,0,0,-ROW(),1)))</f>
        <v>5524.0727272727272</v>
      </c>
      <c r="K921" t="str">
        <f ca="1">IF(计算结果!B$20=1,IF(I921&gt;J921,"买","卖"),IF(计算结果!B$20=2,IF(ROW()&gt;计算结果!B$19+1,IF(AND(I921&gt;OFFSET(I921,-计算结果!B$19,0,1,1),'000300'!E921&lt;OFFSET('000300'!E921,-计算结果!B$19,0,1,1)),"买",IF(AND(I921&lt;OFFSET(I921,-计算结果!B$19,0,1,1),'000300'!E921&gt;OFFSET('000300'!E921,-计算结果!B$19,0,1,1)),"卖",K920)),"买"),""))</f>
        <v>买</v>
      </c>
      <c r="L921" s="4" t="str">
        <f t="shared" ca="1" si="43"/>
        <v/>
      </c>
      <c r="M921" s="3">
        <f ca="1">IF(K920="买",E921/E920-1,0)-IF(L921=1,计算结果!B$17,0)</f>
        <v>-8.0770589382779256E-3</v>
      </c>
      <c r="N921" s="2">
        <f t="shared" ca="1" si="44"/>
        <v>1.2007267746400536</v>
      </c>
      <c r="O921" s="3">
        <f ca="1">1-N921/MAX(N$2:N921)</f>
        <v>0.67175701704188651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42"/>
        <v>-2.556061677146404E-2</v>
      </c>
      <c r="H922" s="3">
        <f>1-E922/MAX(E$2:E922)</f>
        <v>0.68806234261212817</v>
      </c>
      <c r="I922" s="32">
        <v>2195</v>
      </c>
      <c r="J922" s="32">
        <f ca="1">IF(ROW()&gt;计算结果!B$18+1,AVERAGE(OFFSET(I922,0,0,-计算结果!B$18,1)),AVERAGE(OFFSET(I922,0,0,-ROW(),1)))</f>
        <v>5383.9818181818182</v>
      </c>
      <c r="K922" t="str">
        <f ca="1">IF(计算结果!B$20=1,IF(I922&gt;J922,"买","卖"),IF(计算结果!B$20=2,IF(ROW()&gt;计算结果!B$19+1,IF(AND(I922&gt;OFFSET(I922,-计算结果!B$19,0,1,1),'000300'!E922&lt;OFFSET('000300'!E922,-计算结果!B$19,0,1,1)),"买",IF(AND(I922&lt;OFFSET(I922,-计算结果!B$19,0,1,1),'000300'!E922&gt;OFFSET('000300'!E922,-计算结果!B$19,0,1,1)),"卖",K921)),"买"),""))</f>
        <v>买</v>
      </c>
      <c r="L922" s="4" t="str">
        <f t="shared" ca="1" si="43"/>
        <v/>
      </c>
      <c r="M922" s="3">
        <f ca="1">IF(K921="买",E922/E921-1,0)-IF(L922=1,计算结果!B$17,0)</f>
        <v>-2.556061677146404E-2</v>
      </c>
      <c r="N922" s="2">
        <f t="shared" ca="1" si="44"/>
        <v>1.1700354577062431</v>
      </c>
      <c r="O922" s="3">
        <f ca="1">1-N922/MAX(N$2:N922)</f>
        <v>0.68014711013720108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42"/>
        <v>7.9636942814120815E-4</v>
      </c>
      <c r="H923" s="3">
        <f>1-E923/MAX(E$2:E923)</f>
        <v>0.68781392499829852</v>
      </c>
      <c r="I923" s="32">
        <v>2455</v>
      </c>
      <c r="J923" s="32">
        <f ca="1">IF(ROW()&gt;计算结果!B$18+1,AVERAGE(OFFSET(I923,0,0,-计算结果!B$18,1)),AVERAGE(OFFSET(I923,0,0,-ROW(),1)))</f>
        <v>5252.3090909090906</v>
      </c>
      <c r="K923" t="str">
        <f ca="1">IF(计算结果!B$20=1,IF(I923&gt;J923,"买","卖"),IF(计算结果!B$20=2,IF(ROW()&gt;计算结果!B$19+1,IF(AND(I923&gt;OFFSET(I923,-计算结果!B$19,0,1,1),'000300'!E923&lt;OFFSET('000300'!E923,-计算结果!B$19,0,1,1)),"买",IF(AND(I923&lt;OFFSET(I923,-计算结果!B$19,0,1,1),'000300'!E923&gt;OFFSET('000300'!E923,-计算结果!B$19,0,1,1)),"卖",K922)),"买"),""))</f>
        <v>买</v>
      </c>
      <c r="L923" s="4" t="str">
        <f t="shared" ca="1" si="43"/>
        <v/>
      </c>
      <c r="M923" s="3">
        <f ca="1">IF(K922="买",E923/E922-1,0)-IF(L923=1,计算结果!B$17,0)</f>
        <v>7.9636942814120815E-4</v>
      </c>
      <c r="N923" s="2">
        <f t="shared" ca="1" si="44"/>
        <v>1.1709672381746015</v>
      </c>
      <c r="O923" s="3">
        <f ca="1">1-N923/MAX(N$2:N923)</f>
        <v>0.67989238907421168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42"/>
        <v>-2.8984401399622883E-2</v>
      </c>
      <c r="H924" s="3">
        <f>1-E924/MAX(E$2:E924)</f>
        <v>0.69686245150752057</v>
      </c>
      <c r="I924" s="32">
        <v>1967</v>
      </c>
      <c r="J924" s="32">
        <f ca="1">IF(ROW()&gt;计算结果!B$18+1,AVERAGE(OFFSET(I924,0,0,-计算结果!B$18,1)),AVERAGE(OFFSET(I924,0,0,-ROW(),1)))</f>
        <v>5125.2909090909088</v>
      </c>
      <c r="K924" t="str">
        <f ca="1">IF(计算结果!B$20=1,IF(I924&gt;J924,"买","卖"),IF(计算结果!B$20=2,IF(ROW()&gt;计算结果!B$19+1,IF(AND(I924&gt;OFFSET(I924,-计算结果!B$19,0,1,1),'000300'!E924&lt;OFFSET('000300'!E924,-计算结果!B$19,0,1,1)),"买",IF(AND(I924&lt;OFFSET(I924,-计算结果!B$19,0,1,1),'000300'!E924&gt;OFFSET('000300'!E924,-计算结果!B$19,0,1,1)),"卖",K923)),"买"),""))</f>
        <v>买</v>
      </c>
      <c r="L924" s="4" t="str">
        <f t="shared" ca="1" si="43"/>
        <v/>
      </c>
      <c r="M924" s="3">
        <f ca="1">IF(K923="买",E924/E923-1,0)-IF(L924=1,计算结果!B$17,0)</f>
        <v>-2.8984401399622883E-2</v>
      </c>
      <c r="N924" s="2">
        <f t="shared" ca="1" si="44"/>
        <v>1.1370274537175411</v>
      </c>
      <c r="O924" s="3">
        <f ca="1">1-N924/MAX(N$2:N924)</f>
        <v>0.68917051656035899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42"/>
        <v>-7.1244948361023686E-2</v>
      </c>
      <c r="H925" s="3">
        <f>1-E925/MAX(E$2:E925)</f>
        <v>0.71845947049615466</v>
      </c>
      <c r="I925" s="32">
        <v>1106</v>
      </c>
      <c r="J925" s="32">
        <f ca="1">IF(ROW()&gt;计算结果!B$18+1,AVERAGE(OFFSET(I925,0,0,-计算结果!B$18,1)),AVERAGE(OFFSET(I925,0,0,-ROW(),1)))</f>
        <v>4972.7090909090912</v>
      </c>
      <c r="K925" t="str">
        <f ca="1">IF(计算结果!B$20=1,IF(I925&gt;J925,"买","卖"),IF(计算结果!B$20=2,IF(ROW()&gt;计算结果!B$19+1,IF(AND(I925&gt;OFFSET(I925,-计算结果!B$19,0,1,1),'000300'!E925&lt;OFFSET('000300'!E925,-计算结果!B$19,0,1,1)),"买",IF(AND(I925&lt;OFFSET(I925,-计算结果!B$19,0,1,1),'000300'!E925&gt;OFFSET('000300'!E925,-计算结果!B$19,0,1,1)),"卖",K924)),"买"),""))</f>
        <v>买</v>
      </c>
      <c r="L925" s="4" t="str">
        <f t="shared" ca="1" si="43"/>
        <v/>
      </c>
      <c r="M925" s="3">
        <f ca="1">IF(K924="买",E925/E924-1,0)-IF(L925=1,计算结果!B$17,0)</f>
        <v>-7.1244948361023686E-2</v>
      </c>
      <c r="N925" s="2">
        <f t="shared" ca="1" si="44"/>
        <v>1.0560199914923687</v>
      </c>
      <c r="O925" s="3">
        <f ca="1">1-N925/MAX(N$2:N925)</f>
        <v>0.71131554705709998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42"/>
        <v>3.0912508234270275E-2</v>
      </c>
      <c r="H926" s="3">
        <f>1-E926/MAX(E$2:E926)</f>
        <v>0.70975634655958619</v>
      </c>
      <c r="I926" s="32">
        <v>1640</v>
      </c>
      <c r="J926" s="32">
        <f ca="1">IF(ROW()&gt;计算结果!B$18+1,AVERAGE(OFFSET(I926,0,0,-计算结果!B$18,1)),AVERAGE(OFFSET(I926,0,0,-ROW(),1)))</f>
        <v>4841.2181818181816</v>
      </c>
      <c r="K926" t="str">
        <f ca="1">IF(计算结果!B$20=1,IF(I926&gt;J926,"买","卖"),IF(计算结果!B$20=2,IF(ROW()&gt;计算结果!B$19+1,IF(AND(I926&gt;OFFSET(I926,-计算结果!B$19,0,1,1),'000300'!E926&lt;OFFSET('000300'!E926,-计算结果!B$19,0,1,1)),"买",IF(AND(I926&lt;OFFSET(I926,-计算结果!B$19,0,1,1),'000300'!E926&gt;OFFSET('000300'!E926,-计算结果!B$19,0,1,1)),"卖",K925)),"买"),""))</f>
        <v>买</v>
      </c>
      <c r="L926" s="4" t="str">
        <f t="shared" ca="1" si="43"/>
        <v/>
      </c>
      <c r="M926" s="3">
        <f ca="1">IF(K925="买",E926/E925-1,0)-IF(L926=1,计算结果!B$17,0)</f>
        <v>3.0912508234270275E-2</v>
      </c>
      <c r="N926" s="2">
        <f t="shared" ca="1" si="44"/>
        <v>1.0886642181749306</v>
      </c>
      <c r="O926" s="3">
        <f ca="1">1-N926/MAX(N$2:N926)</f>
        <v>0.70239158652839673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42"/>
        <v>-2.7904468232287094E-2</v>
      </c>
      <c r="H927" s="3">
        <f>1-E927/MAX(E$2:E927)</f>
        <v>0.71785544136663715</v>
      </c>
      <c r="I927" s="32">
        <v>957</v>
      </c>
      <c r="J927" s="32">
        <f ca="1">IF(ROW()&gt;计算结果!B$18+1,AVERAGE(OFFSET(I927,0,0,-计算结果!B$18,1)),AVERAGE(OFFSET(I927,0,0,-ROW(),1)))</f>
        <v>4709.0727272727272</v>
      </c>
      <c r="K927" t="str">
        <f ca="1">IF(计算结果!B$20=1,IF(I927&gt;J927,"买","卖"),IF(计算结果!B$20=2,IF(ROW()&gt;计算结果!B$19+1,IF(AND(I927&gt;OFFSET(I927,-计算结果!B$19,0,1,1),'000300'!E927&lt;OFFSET('000300'!E927,-计算结果!B$19,0,1,1)),"买",IF(AND(I927&lt;OFFSET(I927,-计算结果!B$19,0,1,1),'000300'!E927&gt;OFFSET('000300'!E927,-计算结果!B$19,0,1,1)),"卖",K926)),"买"),""))</f>
        <v>买</v>
      </c>
      <c r="L927" s="4" t="str">
        <f t="shared" ca="1" si="43"/>
        <v/>
      </c>
      <c r="M927" s="3">
        <f ca="1">IF(K926="买",E927/E926-1,0)-IF(L927=1,计算结果!B$17,0)</f>
        <v>-2.7904468232287094E-2</v>
      </c>
      <c r="N927" s="2">
        <f t="shared" ca="1" si="44"/>
        <v>1.0582856220832406</v>
      </c>
      <c r="O927" s="3">
        <f ca="1">1-N927/MAX(N$2:N927)</f>
        <v>0.71069619104777648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42"/>
        <v>2.3784540048968239E-2</v>
      </c>
      <c r="H928" s="3">
        <f>1-E928/MAX(E$2:E928)</f>
        <v>0.7111447628122235</v>
      </c>
      <c r="I928" s="32">
        <v>1364</v>
      </c>
      <c r="J928" s="32">
        <f ca="1">IF(ROW()&gt;计算结果!B$18+1,AVERAGE(OFFSET(I928,0,0,-计算结果!B$18,1)),AVERAGE(OFFSET(I928,0,0,-ROW(),1)))</f>
        <v>4581.6181818181822</v>
      </c>
      <c r="K928" t="str">
        <f ca="1">IF(计算结果!B$20=1,IF(I928&gt;J928,"买","卖"),IF(计算结果!B$20=2,IF(ROW()&gt;计算结果!B$19+1,IF(AND(I928&gt;OFFSET(I928,-计算结果!B$19,0,1,1),'000300'!E928&lt;OFFSET('000300'!E928,-计算结果!B$19,0,1,1)),"买",IF(AND(I928&lt;OFFSET(I928,-计算结果!B$19,0,1,1),'000300'!E928&gt;OFFSET('000300'!E928,-计算结果!B$19,0,1,1)),"卖",K927)),"买"),""))</f>
        <v>买</v>
      </c>
      <c r="L928" s="4" t="str">
        <f t="shared" ca="1" si="43"/>
        <v/>
      </c>
      <c r="M928" s="3">
        <f ca="1">IF(K927="买",E928/E927-1,0)-IF(L928=1,计算结果!B$17,0)</f>
        <v>2.3784540048968239E-2</v>
      </c>
      <c r="N928" s="2">
        <f t="shared" ca="1" si="44"/>
        <v>1.0834564588449267</v>
      </c>
      <c r="O928" s="3">
        <f ca="1">1-N928/MAX(N$2:N928)</f>
        <v>0.70381523301743321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42"/>
        <v>-2.0027567357421394E-2</v>
      </c>
      <c r="H929" s="3">
        <f>1-E929/MAX(E$2:E929)</f>
        <v>0.71692983053154569</v>
      </c>
      <c r="I929" s="32">
        <v>932</v>
      </c>
      <c r="J929" s="32">
        <f ca="1">IF(ROW()&gt;计算结果!B$18+1,AVERAGE(OFFSET(I929,0,0,-计算结果!B$18,1)),AVERAGE(OFFSET(I929,0,0,-ROW(),1)))</f>
        <v>4443.272727272727</v>
      </c>
      <c r="K929" t="str">
        <f ca="1">IF(计算结果!B$20=1,IF(I929&gt;J929,"买","卖"),IF(计算结果!B$20=2,IF(ROW()&gt;计算结果!B$19+1,IF(AND(I929&gt;OFFSET(I929,-计算结果!B$19,0,1,1),'000300'!E929&lt;OFFSET('000300'!E929,-计算结果!B$19,0,1,1)),"买",IF(AND(I929&lt;OFFSET(I929,-计算结果!B$19,0,1,1),'000300'!E929&gt;OFFSET('000300'!E929,-计算结果!B$19,0,1,1)),"卖",K928)),"买"),""))</f>
        <v>买</v>
      </c>
      <c r="L929" s="4" t="str">
        <f t="shared" ca="1" si="43"/>
        <v/>
      </c>
      <c r="M929" s="3">
        <f ca="1">IF(K928="买",E929/E928-1,0)-IF(L929=1,计算结果!B$17,0)</f>
        <v>-2.0027567357421394E-2</v>
      </c>
      <c r="N929" s="2">
        <f t="shared" ca="1" si="44"/>
        <v>1.0617574616365766</v>
      </c>
      <c r="O929" s="3">
        <f ca="1">1-N929/MAX(N$2:N929)</f>
        <v>0.70974709338841868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42"/>
        <v>-6.0829736845269267E-3</v>
      </c>
      <c r="H930" s="3">
        <f>1-E930/MAX(E$2:E930)</f>
        <v>0.71865173892329681</v>
      </c>
      <c r="I930" s="32">
        <v>584</v>
      </c>
      <c r="J930" s="32">
        <f ca="1">IF(ROW()&gt;计算结果!B$18+1,AVERAGE(OFFSET(I930,0,0,-计算结果!B$18,1)),AVERAGE(OFFSET(I930,0,0,-ROW(),1)))</f>
        <v>4314.090909090909</v>
      </c>
      <c r="K930" t="str">
        <f ca="1">IF(计算结果!B$20=1,IF(I930&gt;J930,"买","卖"),IF(计算结果!B$20=2,IF(ROW()&gt;计算结果!B$19+1,IF(AND(I930&gt;OFFSET(I930,-计算结果!B$19,0,1,1),'000300'!E930&lt;OFFSET('000300'!E930,-计算结果!B$19,0,1,1)),"买",IF(AND(I930&lt;OFFSET(I930,-计算结果!B$19,0,1,1),'000300'!E930&gt;OFFSET('000300'!E930,-计算结果!B$19,0,1,1)),"卖",K929)),"买"),""))</f>
        <v>买</v>
      </c>
      <c r="L930" s="4" t="str">
        <f t="shared" ca="1" si="43"/>
        <v/>
      </c>
      <c r="M930" s="3">
        <f ca="1">IF(K929="买",E930/E929-1,0)-IF(L930=1,计算结果!B$17,0)</f>
        <v>-6.0829736845269267E-3</v>
      </c>
      <c r="N930" s="2">
        <f t="shared" ca="1" si="44"/>
        <v>1.0552988189380912</v>
      </c>
      <c r="O930" s="3">
        <f ca="1">1-N930/MAX(N$2:N930)</f>
        <v>0.71151269418119445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42"/>
        <v>-1.5590793086348032E-2</v>
      </c>
      <c r="H931" s="3">
        <f>1-E931/MAX(E$2:E931)</f>
        <v>0.72303818144694754</v>
      </c>
      <c r="I931" s="32">
        <v>183</v>
      </c>
      <c r="J931" s="32">
        <f ca="1">IF(ROW()&gt;计算结果!B$18+1,AVERAGE(OFFSET(I931,0,0,-计算结果!B$18,1)),AVERAGE(OFFSET(I931,0,0,-ROW(),1)))</f>
        <v>4193.0363636363636</v>
      </c>
      <c r="K931" t="str">
        <f ca="1">IF(计算结果!B$20=1,IF(I931&gt;J931,"买","卖"),IF(计算结果!B$20=2,IF(ROW()&gt;计算结果!B$19+1,IF(AND(I931&gt;OFFSET(I931,-计算结果!B$19,0,1,1),'000300'!E931&lt;OFFSET('000300'!E931,-计算结果!B$19,0,1,1)),"买",IF(AND(I931&lt;OFFSET(I931,-计算结果!B$19,0,1,1),'000300'!E931&gt;OFFSET('000300'!E931,-计算结果!B$19,0,1,1)),"卖",K930)),"买"),""))</f>
        <v>买</v>
      </c>
      <c r="L931" s="4" t="str">
        <f t="shared" ca="1" si="43"/>
        <v/>
      </c>
      <c r="M931" s="3">
        <f ca="1">IF(K930="买",E931/E930-1,0)-IF(L931=1,计算结果!B$17,0)</f>
        <v>-1.5590793086348032E-2</v>
      </c>
      <c r="N931" s="2">
        <f t="shared" ca="1" si="44"/>
        <v>1.0388458734077599</v>
      </c>
      <c r="O931" s="3">
        <f ca="1">1-N931/MAX(N$2:N931)</f>
        <v>0.71601044007425352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42"/>
        <v>3.9108959551776623E-2</v>
      </c>
      <c r="H932" s="3">
        <f>1-E932/MAX(E$2:E932)</f>
        <v>0.7122064928877696</v>
      </c>
      <c r="I932" s="32">
        <v>1000</v>
      </c>
      <c r="J932" s="32">
        <f ca="1">IF(ROW()&gt;计算结果!B$18+1,AVERAGE(OFFSET(I932,0,0,-计算结果!B$18,1)),AVERAGE(OFFSET(I932,0,0,-ROW(),1)))</f>
        <v>4091.5272727272727</v>
      </c>
      <c r="K932" t="str">
        <f ca="1">IF(计算结果!B$20=1,IF(I932&gt;J932,"买","卖"),IF(计算结果!B$20=2,IF(ROW()&gt;计算结果!B$19+1,IF(AND(I932&gt;OFFSET(I932,-计算结果!B$19,0,1,1),'000300'!E932&lt;OFFSET('000300'!E932,-计算结果!B$19,0,1,1)),"买",IF(AND(I932&lt;OFFSET(I932,-计算结果!B$19,0,1,1),'000300'!E932&gt;OFFSET('000300'!E932,-计算结果!B$19,0,1,1)),"卖",K931)),"买"),""))</f>
        <v>买</v>
      </c>
      <c r="L932" s="4" t="str">
        <f t="shared" ca="1" si="43"/>
        <v/>
      </c>
      <c r="M932" s="3">
        <f ca="1">IF(K931="买",E932/E931-1,0)-IF(L932=1,计算结果!B$17,0)</f>
        <v>3.9108959551776623E-2</v>
      </c>
      <c r="N932" s="2">
        <f t="shared" ca="1" si="44"/>
        <v>1.0794740546513941</v>
      </c>
      <c r="O932" s="3">
        <f ca="1">1-N932/MAX(N$2:N932)</f>
        <v>0.70490390386199064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42"/>
        <v>-2.461836799848649E-2</v>
      </c>
      <c r="H933" s="3">
        <f>1-E933/MAX(E$2:E933)</f>
        <v>0.71929149935343362</v>
      </c>
      <c r="I933" s="32">
        <v>503</v>
      </c>
      <c r="J933" s="32">
        <f ca="1">IF(ROW()&gt;计算结果!B$18+1,AVERAGE(OFFSET(I933,0,0,-计算结果!B$18,1)),AVERAGE(OFFSET(I933,0,0,-ROW(),1)))</f>
        <v>3982.5272727272727</v>
      </c>
      <c r="K933" t="str">
        <f ca="1">IF(计算结果!B$20=1,IF(I933&gt;J933,"买","卖"),IF(计算结果!B$20=2,IF(ROW()&gt;计算结果!B$19+1,IF(AND(I933&gt;OFFSET(I933,-计算结果!B$19,0,1,1),'000300'!E933&lt;OFFSET('000300'!E933,-计算结果!B$19,0,1,1)),"买",IF(AND(I933&lt;OFFSET(I933,-计算结果!B$19,0,1,1),'000300'!E933&gt;OFFSET('000300'!E933,-计算结果!B$19,0,1,1)),"卖",K932)),"买"),""))</f>
        <v>买</v>
      </c>
      <c r="L933" s="4" t="str">
        <f t="shared" ca="1" si="43"/>
        <v/>
      </c>
      <c r="M933" s="3">
        <f ca="1">IF(K932="买",E933/E932-1,0)-IF(L933=1,计算结果!B$17,0)</f>
        <v>-2.461836799848649E-2</v>
      </c>
      <c r="N933" s="2">
        <f t="shared" ca="1" si="44"/>
        <v>1.0528991651291677</v>
      </c>
      <c r="O933" s="3">
        <f ca="1">1-N933/MAX(N$2:N933)</f>
        <v>0.71216868815163292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42"/>
        <v>1.7002266968929147E-2</v>
      </c>
      <c r="H934" s="3">
        <f>1-E934/MAX(E$2:E934)</f>
        <v>0.71451881848499288</v>
      </c>
      <c r="I934" s="32">
        <v>1106</v>
      </c>
      <c r="J934" s="32">
        <f ca="1">IF(ROW()&gt;计算结果!B$18+1,AVERAGE(OFFSET(I934,0,0,-计算结果!B$18,1)),AVERAGE(OFFSET(I934,0,0,-ROW(),1)))</f>
        <v>3879.7454545454543</v>
      </c>
      <c r="K934" t="str">
        <f ca="1">IF(计算结果!B$20=1,IF(I934&gt;J934,"买","卖"),IF(计算结果!B$20=2,IF(ROW()&gt;计算结果!B$19+1,IF(AND(I934&gt;OFFSET(I934,-计算结果!B$19,0,1,1),'000300'!E934&lt;OFFSET('000300'!E934,-计算结果!B$19,0,1,1)),"买",IF(AND(I934&lt;OFFSET(I934,-计算结果!B$19,0,1,1),'000300'!E934&gt;OFFSET('000300'!E934,-计算结果!B$19,0,1,1)),"卖",K933)),"买"),""))</f>
        <v>买</v>
      </c>
      <c r="L934" s="4" t="str">
        <f t="shared" ca="1" si="43"/>
        <v/>
      </c>
      <c r="M934" s="3">
        <f ca="1">IF(K933="买",E934/E933-1,0)-IF(L934=1,计算结果!B$17,0)</f>
        <v>1.7002266968929147E-2</v>
      </c>
      <c r="N934" s="2">
        <f t="shared" ca="1" si="44"/>
        <v>1.0708008378260565</v>
      </c>
      <c r="O934" s="3">
        <f ca="1">1-N934/MAX(N$2:N934)</f>
        <v>0.70727490334556986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42"/>
        <v>7.380962314418027E-2</v>
      </c>
      <c r="H935" s="3">
        <f>1-E935/MAX(E$2:E935)</f>
        <v>0.69344756006261488</v>
      </c>
      <c r="I935" s="32">
        <v>2031</v>
      </c>
      <c r="J935" s="32">
        <f ca="1">IF(ROW()&gt;计算结果!B$18+1,AVERAGE(OFFSET(I935,0,0,-计算结果!B$18,1)),AVERAGE(OFFSET(I935,0,0,-ROW(),1)))</f>
        <v>3795.181818181818</v>
      </c>
      <c r="K935" t="str">
        <f ca="1">IF(计算结果!B$20=1,IF(I935&gt;J935,"买","卖"),IF(计算结果!B$20=2,IF(ROW()&gt;计算结果!B$19+1,IF(AND(I935&gt;OFFSET(I935,-计算结果!B$19,0,1,1),'000300'!E935&lt;OFFSET('000300'!E935,-计算结果!B$19,0,1,1)),"买",IF(AND(I935&lt;OFFSET(I935,-计算结果!B$19,0,1,1),'000300'!E935&gt;OFFSET('000300'!E935,-计算结果!B$19,0,1,1)),"卖",K934)),"买"),""))</f>
        <v>买</v>
      </c>
      <c r="L935" s="4" t="str">
        <f t="shared" ca="1" si="43"/>
        <v/>
      </c>
      <c r="M935" s="3">
        <f ca="1">IF(K934="买",E935/E934-1,0)-IF(L935=1,计算结果!B$17,0)</f>
        <v>7.380962314418027E-2</v>
      </c>
      <c r="N935" s="2">
        <f t="shared" ca="1" si="44"/>
        <v>1.1498362441284702</v>
      </c>
      <c r="O935" s="3">
        <f ca="1">1-N935/MAX(N$2:N935)</f>
        <v>0.68566897427666262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42"/>
        <v>-1.1272874610777861E-2</v>
      </c>
      <c r="H936" s="3">
        <f>1-E936/MAX(E$2:E936)</f>
        <v>0.696903287279657</v>
      </c>
      <c r="I936" s="32">
        <v>1736</v>
      </c>
      <c r="J936" s="32">
        <f ca="1">IF(ROW()&gt;计算结果!B$18+1,AVERAGE(OFFSET(I936,0,0,-计算结果!B$18,1)),AVERAGE(OFFSET(I936,0,0,-ROW(),1)))</f>
        <v>3720.9272727272728</v>
      </c>
      <c r="K936" t="str">
        <f ca="1">IF(计算结果!B$20=1,IF(I936&gt;J936,"买","卖"),IF(计算结果!B$20=2,IF(ROW()&gt;计算结果!B$19+1,IF(AND(I936&gt;OFFSET(I936,-计算结果!B$19,0,1,1),'000300'!E936&lt;OFFSET('000300'!E936,-计算结果!B$19,0,1,1)),"买",IF(AND(I936&lt;OFFSET(I936,-计算结果!B$19,0,1,1),'000300'!E936&gt;OFFSET('000300'!E936,-计算结果!B$19,0,1,1)),"卖",K935)),"买"),""))</f>
        <v>买</v>
      </c>
      <c r="L936" s="4" t="str">
        <f t="shared" ca="1" si="43"/>
        <v/>
      </c>
      <c r="M936" s="3">
        <f ca="1">IF(K935="买",E936/E935-1,0)-IF(L936=1,计算结果!B$17,0)</f>
        <v>-1.1272874610777861E-2</v>
      </c>
      <c r="N936" s="2">
        <f t="shared" ca="1" si="44"/>
        <v>1.1368742843254822</v>
      </c>
      <c r="O936" s="3">
        <f ca="1">1-N936/MAX(N$2:N936)</f>
        <v>0.68921238851591893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42"/>
        <v>1.1485606502896761E-2</v>
      </c>
      <c r="H937" s="3">
        <f>1-E937/MAX(E$2:E937)</f>
        <v>0.69342203770502953</v>
      </c>
      <c r="I937" s="32">
        <v>2460</v>
      </c>
      <c r="J937" s="32">
        <f ca="1">IF(ROW()&gt;计算结果!B$18+1,AVERAGE(OFFSET(I937,0,0,-计算结果!B$18,1)),AVERAGE(OFFSET(I937,0,0,-ROW(),1)))</f>
        <v>3651.4181818181819</v>
      </c>
      <c r="K937" t="str">
        <f ca="1">IF(计算结果!B$20=1,IF(I937&gt;J937,"买","卖"),IF(计算结果!B$20=2,IF(ROW()&gt;计算结果!B$19+1,IF(AND(I937&gt;OFFSET(I937,-计算结果!B$19,0,1,1),'000300'!E937&lt;OFFSET('000300'!E937,-计算结果!B$19,0,1,1)),"买",IF(AND(I937&lt;OFFSET(I937,-计算结果!B$19,0,1,1),'000300'!E937&gt;OFFSET('000300'!E937,-计算结果!B$19,0,1,1)),"卖",K936)),"买"),""))</f>
        <v>买</v>
      </c>
      <c r="L937" s="4" t="str">
        <f t="shared" ca="1" si="43"/>
        <v/>
      </c>
      <c r="M937" s="3">
        <f ca="1">IF(K936="买",E937/E936-1,0)-IF(L937=1,计算结果!B$17,0)</f>
        <v>1.1485606502896761E-2</v>
      </c>
      <c r="N937" s="2">
        <f t="shared" ca="1" si="44"/>
        <v>1.1499319749985071</v>
      </c>
      <c r="O937" s="3">
        <f ca="1">1-N937/MAX(N$2:N937)</f>
        <v>0.68564280430443758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42"/>
        <v>4.0103894950660912E-2</v>
      </c>
      <c r="H938" s="3">
        <f>1-E938/MAX(E$2:E938)</f>
        <v>0.6811270673109644</v>
      </c>
      <c r="I938" s="32">
        <v>3365</v>
      </c>
      <c r="J938" s="32">
        <f ca="1">IF(ROW()&gt;计算结果!B$18+1,AVERAGE(OFFSET(I938,0,0,-计算结果!B$18,1)),AVERAGE(OFFSET(I938,0,0,-ROW(),1)))</f>
        <v>3582.1454545454544</v>
      </c>
      <c r="K938" t="str">
        <f ca="1">IF(计算结果!B$20=1,IF(I938&gt;J938,"买","卖"),IF(计算结果!B$20=2,IF(ROW()&gt;计算结果!B$19+1,IF(AND(I938&gt;OFFSET(I938,-计算结果!B$19,0,1,1),'000300'!E938&lt;OFFSET('000300'!E938,-计算结果!B$19,0,1,1)),"买",IF(AND(I938&lt;OFFSET(I938,-计算结果!B$19,0,1,1),'000300'!E938&gt;OFFSET('000300'!E938,-计算结果!B$19,0,1,1)),"卖",K937)),"买"),""))</f>
        <v>买</v>
      </c>
      <c r="L938" s="4" t="str">
        <f t="shared" ca="1" si="43"/>
        <v/>
      </c>
      <c r="M938" s="3">
        <f ca="1">IF(K937="买",E938/E937-1,0)-IF(L938=1,计算结果!B$17,0)</f>
        <v>4.0103894950660912E-2</v>
      </c>
      <c r="N938" s="2">
        <f t="shared" ca="1" si="44"/>
        <v>1.1960487261242532</v>
      </c>
      <c r="O938" s="3">
        <f ca="1">1-N938/MAX(N$2:N938)</f>
        <v>0.67303585635127838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42"/>
        <v>3.7122214633313444E-2</v>
      </c>
      <c r="H939" s="3">
        <f>1-E939/MAX(E$2:E939)</f>
        <v>0.66928979786292797</v>
      </c>
      <c r="I939" s="32">
        <v>4289</v>
      </c>
      <c r="J939" s="32">
        <f ca="1">IF(ROW()&gt;计算结果!B$18+1,AVERAGE(OFFSET(I939,0,0,-计算结果!B$18,1)),AVERAGE(OFFSET(I939,0,0,-ROW(),1)))</f>
        <v>3540.6363636363635</v>
      </c>
      <c r="K939" t="str">
        <f ca="1">IF(计算结果!B$20=1,IF(I939&gt;J939,"买","卖"),IF(计算结果!B$20=2,IF(ROW()&gt;计算结果!B$19+1,IF(AND(I939&gt;OFFSET(I939,-计算结果!B$19,0,1,1),'000300'!E939&lt;OFFSET('000300'!E939,-计算结果!B$19,0,1,1)),"买",IF(AND(I939&lt;OFFSET(I939,-计算结果!B$19,0,1,1),'000300'!E939&gt;OFFSET('000300'!E939,-计算结果!B$19,0,1,1)),"卖",K938)),"买"),""))</f>
        <v>买</v>
      </c>
      <c r="L939" s="4" t="str">
        <f t="shared" ca="1" si="43"/>
        <v/>
      </c>
      <c r="M939" s="3">
        <f ca="1">IF(K938="买",E939/E938-1,0)-IF(L939=1,计算结果!B$17,0)</f>
        <v>3.7122214633313444E-2</v>
      </c>
      <c r="N939" s="2">
        <f t="shared" ca="1" si="44"/>
        <v>1.2404487036473388</v>
      </c>
      <c r="O939" s="3">
        <f ca="1">1-N939/MAX(N$2:N939)</f>
        <v>0.66089822323335312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42"/>
        <v>2.2416587348545125E-2</v>
      </c>
      <c r="H940" s="3">
        <f>1-E940/MAX(E$2:E940)</f>
        <v>0.66187640372966716</v>
      </c>
      <c r="I940" s="32">
        <v>5137</v>
      </c>
      <c r="J940" s="32">
        <f ca="1">IF(ROW()&gt;计算结果!B$18+1,AVERAGE(OFFSET(I940,0,0,-计算结果!B$18,1)),AVERAGE(OFFSET(I940,0,0,-ROW(),1)))</f>
        <v>3522.5636363636363</v>
      </c>
      <c r="K940" t="str">
        <f ca="1">IF(计算结果!B$20=1,IF(I940&gt;J940,"买","卖"),IF(计算结果!B$20=2,IF(ROW()&gt;计算结果!B$19+1,IF(AND(I940&gt;OFFSET(I940,-计算结果!B$19,0,1,1),'000300'!E940&lt;OFFSET('000300'!E940,-计算结果!B$19,0,1,1)),"买",IF(AND(I940&lt;OFFSET(I940,-计算结果!B$19,0,1,1),'000300'!E940&gt;OFFSET('000300'!E940,-计算结果!B$19,0,1,1)),"卖",K939)),"买"),""))</f>
        <v>买</v>
      </c>
      <c r="L940" s="4" t="str">
        <f t="shared" ca="1" si="43"/>
        <v/>
      </c>
      <c r="M940" s="3">
        <f ca="1">IF(K939="买",E940/E939-1,0)-IF(L940=1,计算结果!B$17,0)</f>
        <v>2.2416587348545125E-2</v>
      </c>
      <c r="N940" s="2">
        <f t="shared" ca="1" si="44"/>
        <v>1.2682553303640389</v>
      </c>
      <c r="O940" s="3">
        <f ca="1">1-N940/MAX(N$2:N940)</f>
        <v>0.65329671863441674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42"/>
        <v>-7.417397167902906E-2</v>
      </c>
      <c r="H941" s="3">
        <f>1-E941/MAX(E$2:E941)</f>
        <v>0.68695637378343433</v>
      </c>
      <c r="I941" s="32">
        <v>4381</v>
      </c>
      <c r="J941" s="32">
        <f ca="1">IF(ROW()&gt;计算结果!B$18+1,AVERAGE(OFFSET(I941,0,0,-计算结果!B$18,1)),AVERAGE(OFFSET(I941,0,0,-ROW(),1)))</f>
        <v>3491.2363636363634</v>
      </c>
      <c r="K941" t="str">
        <f ca="1">IF(计算结果!B$20=1,IF(I941&gt;J941,"买","卖"),IF(计算结果!B$20=2,IF(ROW()&gt;计算结果!B$19+1,IF(AND(I941&gt;OFFSET(I941,-计算结果!B$19,0,1,1),'000300'!E941&lt;OFFSET('000300'!E941,-计算结果!B$19,0,1,1)),"买",IF(AND(I941&lt;OFFSET(I941,-计算结果!B$19,0,1,1),'000300'!E941&gt;OFFSET('000300'!E941,-计算结果!B$19,0,1,1)),"卖",K940)),"买"),""))</f>
        <v>买</v>
      </c>
      <c r="L941" s="4" t="str">
        <f t="shared" ca="1" si="43"/>
        <v/>
      </c>
      <c r="M941" s="3">
        <f ca="1">IF(K940="买",E941/E940-1,0)-IF(L941=1,计算结果!B$17,0)</f>
        <v>-7.417397167902906E-2</v>
      </c>
      <c r="N941" s="2">
        <f t="shared" ca="1" si="44"/>
        <v>1.1741837954078391</v>
      </c>
      <c r="O941" s="3">
        <f ca="1">1-N941/MAX(N$2:N941)</f>
        <v>0.67901307800745392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42"/>
        <v>6.1603852550793148E-2</v>
      </c>
      <c r="H942" s="3">
        <f>1-E942/MAX(E$2:E942)</f>
        <v>0.6676716803920234</v>
      </c>
      <c r="I942" s="32">
        <v>5223</v>
      </c>
      <c r="J942" s="32">
        <f ca="1">IF(ROW()&gt;计算结果!B$18+1,AVERAGE(OFFSET(I942,0,0,-计算结果!B$18,1)),AVERAGE(OFFSET(I942,0,0,-ROW(),1)))</f>
        <v>3489.3454545454547</v>
      </c>
      <c r="K942" t="str">
        <f ca="1">IF(计算结果!B$20=1,IF(I942&gt;J942,"买","卖"),IF(计算结果!B$20=2,IF(ROW()&gt;计算结果!B$19+1,IF(AND(I942&gt;OFFSET(I942,-计算结果!B$19,0,1,1),'000300'!E942&lt;OFFSET('000300'!E942,-计算结果!B$19,0,1,1)),"买",IF(AND(I942&lt;OFFSET(I942,-计算结果!B$19,0,1,1),'000300'!E942&gt;OFFSET('000300'!E942,-计算结果!B$19,0,1,1)),"卖",K941)),"买"),""))</f>
        <v>买</v>
      </c>
      <c r="L942" s="4" t="str">
        <f t="shared" ca="1" si="43"/>
        <v/>
      </c>
      <c r="M942" s="3">
        <f ca="1">IF(K941="买",E942/E941-1,0)-IF(L942=1,计算结果!B$17,0)</f>
        <v>6.1603852550793148E-2</v>
      </c>
      <c r="N942" s="2">
        <f t="shared" ca="1" si="44"/>
        <v>1.2465180408076744</v>
      </c>
      <c r="O942" s="3">
        <f ca="1">1-N942/MAX(N$2:N942)</f>
        <v>0.65923904699429214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42"/>
        <v>-1.0613569804829082E-2</v>
      </c>
      <c r="H943" s="3">
        <f>1-E943/MAX(E$2:E943)</f>
        <v>0.67119887021030422</v>
      </c>
      <c r="I943" s="32">
        <v>5253</v>
      </c>
      <c r="J943" s="32">
        <f ca="1">IF(ROW()&gt;计算结果!B$18+1,AVERAGE(OFFSET(I943,0,0,-计算结果!B$18,1)),AVERAGE(OFFSET(I943,0,0,-ROW(),1)))</f>
        <v>3486.6909090909089</v>
      </c>
      <c r="K943" t="str">
        <f ca="1">IF(计算结果!B$20=1,IF(I943&gt;J943,"买","卖"),IF(计算结果!B$20=2,IF(ROW()&gt;计算结果!B$19+1,IF(AND(I943&gt;OFFSET(I943,-计算结果!B$19,0,1,1),'000300'!E943&lt;OFFSET('000300'!E943,-计算结果!B$19,0,1,1)),"买",IF(AND(I943&lt;OFFSET(I943,-计算结果!B$19,0,1,1),'000300'!E943&gt;OFFSET('000300'!E943,-计算结果!B$19,0,1,1)),"卖",K942)),"买"),""))</f>
        <v>买</v>
      </c>
      <c r="L943" s="4" t="str">
        <f t="shared" ca="1" si="43"/>
        <v/>
      </c>
      <c r="M943" s="3">
        <f ca="1">IF(K942="买",E943/E942-1,0)-IF(L943=1,计算结果!B$17,0)</f>
        <v>-1.0613569804829082E-2</v>
      </c>
      <c r="N943" s="2">
        <f t="shared" ca="1" si="44"/>
        <v>1.2332880345685833</v>
      </c>
      <c r="O943" s="3">
        <f ca="1">1-N943/MAX(N$2:N943)</f>
        <v>0.66285573715577839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42"/>
        <v>-6.0545530756612731E-3</v>
      </c>
      <c r="H944" s="3">
        <f>1-E944/MAX(E$2:E944)</f>
        <v>0.67318961410195333</v>
      </c>
      <c r="I944" s="32">
        <v>4834</v>
      </c>
      <c r="J944" s="32">
        <f ca="1">IF(ROW()&gt;计算结果!B$18+1,AVERAGE(OFFSET(I944,0,0,-计算结果!B$18,1)),AVERAGE(OFFSET(I944,0,0,-ROW(),1)))</f>
        <v>3476.5454545454545</v>
      </c>
      <c r="K944" t="str">
        <f ca="1">IF(计算结果!B$20=1,IF(I944&gt;J944,"买","卖"),IF(计算结果!B$20=2,IF(ROW()&gt;计算结果!B$19+1,IF(AND(I944&gt;OFFSET(I944,-计算结果!B$19,0,1,1),'000300'!E944&lt;OFFSET('000300'!E944,-计算结果!B$19,0,1,1)),"买",IF(AND(I944&lt;OFFSET(I944,-计算结果!B$19,0,1,1),'000300'!E944&gt;OFFSET('000300'!E944,-计算结果!B$19,0,1,1)),"卖",K943)),"买"),""))</f>
        <v>买</v>
      </c>
      <c r="L944" s="4" t="str">
        <f t="shared" ca="1" si="43"/>
        <v/>
      </c>
      <c r="M944" s="3">
        <f ca="1">IF(K943="买",E944/E943-1,0)-IF(L944=1,计算结果!B$17,0)</f>
        <v>-6.0545530756612731E-3</v>
      </c>
      <c r="N944" s="2">
        <f t="shared" ca="1" si="44"/>
        <v>1.2258210267057099</v>
      </c>
      <c r="O944" s="3">
        <f ca="1">1-N944/MAX(N$2:N944)</f>
        <v>0.66489699498932331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42"/>
        <v>-4.3259594008527968E-2</v>
      </c>
      <c r="H945" s="3">
        <f>1-E945/MAX(E$2:E945)</f>
        <v>0.68732729871367315</v>
      </c>
      <c r="I945" s="32">
        <v>4141</v>
      </c>
      <c r="J945" s="32">
        <f ca="1">IF(ROW()&gt;计算结果!B$18+1,AVERAGE(OFFSET(I945,0,0,-计算结果!B$18,1)),AVERAGE(OFFSET(I945,0,0,-ROW(),1)))</f>
        <v>3438.4363636363637</v>
      </c>
      <c r="K945" t="str">
        <f ca="1">IF(计算结果!B$20=1,IF(I945&gt;J945,"买","卖"),IF(计算结果!B$20=2,IF(ROW()&gt;计算结果!B$19+1,IF(AND(I945&gt;OFFSET(I945,-计算结果!B$19,0,1,1),'000300'!E945&lt;OFFSET('000300'!E945,-计算结果!B$19,0,1,1)),"买",IF(AND(I945&lt;OFFSET(I945,-计算结果!B$19,0,1,1),'000300'!E945&gt;OFFSET('000300'!E945,-计算结果!B$19,0,1,1)),"卖",K944)),"买"),""))</f>
        <v>买</v>
      </c>
      <c r="L945" s="4" t="str">
        <f t="shared" ca="1" si="43"/>
        <v/>
      </c>
      <c r="M945" s="3">
        <f ca="1">IF(K944="买",E945/E944-1,0)-IF(L945=1,计算结果!B$17,0)</f>
        <v>-4.3259594008527968E-2</v>
      </c>
      <c r="N945" s="2">
        <f t="shared" ca="1" si="44"/>
        <v>1.172792506763304</v>
      </c>
      <c r="O945" s="3">
        <f ca="1">1-N945/MAX(N$2:N945)</f>
        <v>0.67939341493712291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42"/>
        <v>-1.8229903571973516E-3</v>
      </c>
      <c r="H946" s="3">
        <f>1-E946/MAX(E$2:E946)</f>
        <v>0.68789729803307698</v>
      </c>
      <c r="I946" s="32">
        <v>3885</v>
      </c>
      <c r="J946" s="32">
        <f ca="1">IF(ROW()&gt;计算结果!B$18+1,AVERAGE(OFFSET(I946,0,0,-计算结果!B$18,1)),AVERAGE(OFFSET(I946,0,0,-ROW(),1)))</f>
        <v>3406.4727272727273</v>
      </c>
      <c r="K946" t="str">
        <f ca="1">IF(计算结果!B$20=1,IF(I946&gt;J946,"买","卖"),IF(计算结果!B$20=2,IF(ROW()&gt;计算结果!B$19+1,IF(AND(I946&gt;OFFSET(I946,-计算结果!B$19,0,1,1),'000300'!E946&lt;OFFSET('000300'!E946,-计算结果!B$19,0,1,1)),"买",IF(AND(I946&lt;OFFSET(I946,-计算结果!B$19,0,1,1),'000300'!E946&gt;OFFSET('000300'!E946,-计算结果!B$19,0,1,1)),"卖",K945)),"买"),""))</f>
        <v>买</v>
      </c>
      <c r="L946" s="4" t="str">
        <f t="shared" ca="1" si="43"/>
        <v/>
      </c>
      <c r="M946" s="3">
        <f ca="1">IF(K945="买",E946/E945-1,0)-IF(L946=1,计算结果!B$17,0)</f>
        <v>-1.8229903571973516E-3</v>
      </c>
      <c r="N946" s="2">
        <f t="shared" ca="1" si="44"/>
        <v>1.1706545173324812</v>
      </c>
      <c r="O946" s="3">
        <f ca="1">1-N946/MAX(N$2:N946)</f>
        <v>0.6799778776501465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42"/>
        <v>5.015564605378664E-3</v>
      </c>
      <c r="H947" s="3">
        <f>1-E947/MAX(E$2:E947)</f>
        <v>0.6863319267678486</v>
      </c>
      <c r="I947" s="32">
        <v>4049</v>
      </c>
      <c r="J947" s="32">
        <f ca="1">IF(ROW()&gt;计算结果!B$18+1,AVERAGE(OFFSET(I947,0,0,-计算结果!B$18,1)),AVERAGE(OFFSET(I947,0,0,-ROW(),1)))</f>
        <v>3374.0727272727272</v>
      </c>
      <c r="K947" t="str">
        <f ca="1">IF(计算结果!B$20=1,IF(I947&gt;J947,"买","卖"),IF(计算结果!B$20=2,IF(ROW()&gt;计算结果!B$19+1,IF(AND(I947&gt;OFFSET(I947,-计算结果!B$19,0,1,1),'000300'!E947&lt;OFFSET('000300'!E947,-计算结果!B$19,0,1,1)),"买",IF(AND(I947&lt;OFFSET(I947,-计算结果!B$19,0,1,1),'000300'!E947&gt;OFFSET('000300'!E947,-计算结果!B$19,0,1,1)),"卖",K946)),"买"),""))</f>
        <v>买</v>
      </c>
      <c r="L947" s="4" t="str">
        <f t="shared" ca="1" si="43"/>
        <v/>
      </c>
      <c r="M947" s="3">
        <f ca="1">IF(K946="买",E947/E946-1,0)-IF(L947=1,计算结果!B$17,0)</f>
        <v>5.015564605378664E-3</v>
      </c>
      <c r="N947" s="2">
        <f t="shared" ca="1" si="44"/>
        <v>1.1765260106947406</v>
      </c>
      <c r="O947" s="3">
        <f ca="1">1-N947/MAX(N$2:N947)</f>
        <v>0.67837278602035045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42"/>
        <v>1.4635284162105577E-2</v>
      </c>
      <c r="H948" s="3">
        <f>1-E948/MAX(E$2:E948)</f>
        <v>0.68174130538351596</v>
      </c>
      <c r="I948" s="32">
        <v>4577</v>
      </c>
      <c r="J948" s="32">
        <f ca="1">IF(ROW()&gt;计算结果!B$18+1,AVERAGE(OFFSET(I948,0,0,-计算结果!B$18,1)),AVERAGE(OFFSET(I948,0,0,-ROW(),1)))</f>
        <v>3353.181818181818</v>
      </c>
      <c r="K948" t="str">
        <f ca="1">IF(计算结果!B$20=1,IF(I948&gt;J948,"买","卖"),IF(计算结果!B$20=2,IF(ROW()&gt;计算结果!B$19+1,IF(AND(I948&gt;OFFSET(I948,-计算结果!B$19,0,1,1),'000300'!E948&lt;OFFSET('000300'!E948,-计算结果!B$19,0,1,1)),"买",IF(AND(I948&lt;OFFSET(I948,-计算结果!B$19,0,1,1),'000300'!E948&gt;OFFSET('000300'!E948,-计算结果!B$19,0,1,1)),"卖",K947)),"买"),""))</f>
        <v>买</v>
      </c>
      <c r="L948" s="4" t="str">
        <f t="shared" ca="1" si="43"/>
        <v/>
      </c>
      <c r="M948" s="3">
        <f ca="1">IF(K947="买",E948/E947-1,0)-IF(L948=1,计算结果!B$17,0)</f>
        <v>1.4635284162105577E-2</v>
      </c>
      <c r="N948" s="2">
        <f t="shared" ca="1" si="44"/>
        <v>1.1937448031853666</v>
      </c>
      <c r="O948" s="3">
        <f ca="1">1-N948/MAX(N$2:N948)</f>
        <v>0.67366568034949192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42"/>
        <v>-2.1679043235122708E-2</v>
      </c>
      <c r="H949" s="3">
        <f>1-E949/MAX(E$2:E949)</f>
        <v>0.68864084938406034</v>
      </c>
      <c r="I949" s="32">
        <v>4251</v>
      </c>
      <c r="J949" s="32">
        <f ca="1">IF(ROW()&gt;计算结果!B$18+1,AVERAGE(OFFSET(I949,0,0,-计算结果!B$18,1)),AVERAGE(OFFSET(I949,0,0,-ROW(),1)))</f>
        <v>3319.6</v>
      </c>
      <c r="K949" t="str">
        <f ca="1">IF(计算结果!B$20=1,IF(I949&gt;J949,"买","卖"),IF(计算结果!B$20=2,IF(ROW()&gt;计算结果!B$19+1,IF(AND(I949&gt;OFFSET(I949,-计算结果!B$19,0,1,1),'000300'!E949&lt;OFFSET('000300'!E949,-计算结果!B$19,0,1,1)),"买",IF(AND(I949&lt;OFFSET(I949,-计算结果!B$19,0,1,1),'000300'!E949&gt;OFFSET('000300'!E949,-计算结果!B$19,0,1,1)),"卖",K948)),"买"),""))</f>
        <v>买</v>
      </c>
      <c r="L949" s="4" t="str">
        <f t="shared" ca="1" si="43"/>
        <v/>
      </c>
      <c r="M949" s="3">
        <f ca="1">IF(K948="买",E949/E948-1,0)-IF(L949=1,计算结果!B$17,0)</f>
        <v>-2.1679043235122708E-2</v>
      </c>
      <c r="N949" s="2">
        <f t="shared" ca="1" si="44"/>
        <v>1.167865557985408</v>
      </c>
      <c r="O949" s="3">
        <f ca="1">1-N949/MAX(N$2:N949)</f>
        <v>0.68074029617429965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42"/>
        <v>1.873305936871561E-2</v>
      </c>
      <c r="H950" s="3">
        <f>1-E950/MAX(E$2:E950)</f>
        <v>0.68280813993057921</v>
      </c>
      <c r="I950" s="32">
        <v>5029</v>
      </c>
      <c r="J950" s="32">
        <f ca="1">IF(ROW()&gt;计算结果!B$18+1,AVERAGE(OFFSET(I950,0,0,-计算结果!B$18,1)),AVERAGE(OFFSET(I950,0,0,-ROW(),1)))</f>
        <v>3314.5818181818181</v>
      </c>
      <c r="K950" t="str">
        <f ca="1">IF(计算结果!B$20=1,IF(I950&gt;J950,"买","卖"),IF(计算结果!B$20=2,IF(ROW()&gt;计算结果!B$19+1,IF(AND(I950&gt;OFFSET(I950,-计算结果!B$19,0,1,1),'000300'!E950&lt;OFFSET('000300'!E950,-计算结果!B$19,0,1,1)),"买",IF(AND(I950&lt;OFFSET(I950,-计算结果!B$19,0,1,1),'000300'!E950&gt;OFFSET('000300'!E950,-计算结果!B$19,0,1,1)),"卖",K949)),"买"),""))</f>
        <v>买</v>
      </c>
      <c r="L950" s="4" t="str">
        <f t="shared" ca="1" si="43"/>
        <v/>
      </c>
      <c r="M950" s="3">
        <f ca="1">IF(K949="买",E950/E949-1,0)-IF(L950=1,计算结果!B$17,0)</f>
        <v>1.873305936871561E-2</v>
      </c>
      <c r="N950" s="2">
        <f t="shared" ca="1" si="44"/>
        <v>1.1897432528178269</v>
      </c>
      <c r="O950" s="3">
        <f ca="1">1-N950/MAX(N$2:N950)</f>
        <v>0.67475958518849422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42"/>
        <v>2.3763544684047844E-3</v>
      </c>
      <c r="H951" s="3">
        <f>1-E951/MAX(E$2:E951)</f>
        <v>0.68205437963656168</v>
      </c>
      <c r="I951" s="32">
        <v>5359</v>
      </c>
      <c r="J951" s="32">
        <f ca="1">IF(ROW()&gt;计算结果!B$18+1,AVERAGE(OFFSET(I951,0,0,-计算结果!B$18,1)),AVERAGE(OFFSET(I951,0,0,-ROW(),1)))</f>
        <v>3328.5090909090909</v>
      </c>
      <c r="K951" t="str">
        <f ca="1">IF(计算结果!B$20=1,IF(I951&gt;J951,"买","卖"),IF(计算结果!B$20=2,IF(ROW()&gt;计算结果!B$19+1,IF(AND(I951&gt;OFFSET(I951,-计算结果!B$19,0,1,1),'000300'!E951&lt;OFFSET('000300'!E951,-计算结果!B$19,0,1,1)),"买",IF(AND(I951&lt;OFFSET(I951,-计算结果!B$19,0,1,1),'000300'!E951&gt;OFFSET('000300'!E951,-计算结果!B$19,0,1,1)),"卖",K950)),"买"),""))</f>
        <v>买</v>
      </c>
      <c r="L951" s="4" t="str">
        <f t="shared" ca="1" si="43"/>
        <v/>
      </c>
      <c r="M951" s="3">
        <f ca="1">IF(K950="买",E951/E950-1,0)-IF(L951=1,计算结果!B$17,0)</f>
        <v>2.3763544684047844E-3</v>
      </c>
      <c r="N951" s="2">
        <f t="shared" ca="1" si="44"/>
        <v>1.1925705045129149</v>
      </c>
      <c r="O951" s="3">
        <f ca="1">1-N951/MAX(N$2:N951)</f>
        <v>0.67398669867545102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42"/>
        <v>4.497412542879009E-2</v>
      </c>
      <c r="H952" s="3">
        <f>1-E952/MAX(E$2:E952)</f>
        <v>0.66775505342680186</v>
      </c>
      <c r="I952" s="32">
        <v>6258</v>
      </c>
      <c r="J952" s="32">
        <f ca="1">IF(ROW()&gt;计算结果!B$18+1,AVERAGE(OFFSET(I952,0,0,-计算结果!B$18,1)),AVERAGE(OFFSET(I952,0,0,-ROW(),1)))</f>
        <v>3350.2727272727275</v>
      </c>
      <c r="K952" t="str">
        <f ca="1">IF(计算结果!B$20=1,IF(I952&gt;J952,"买","卖"),IF(计算结果!B$20=2,IF(ROW()&gt;计算结果!B$19+1,IF(AND(I952&gt;OFFSET(I952,-计算结果!B$19,0,1,1),'000300'!E952&lt;OFFSET('000300'!E952,-计算结果!B$19,0,1,1)),"买",IF(AND(I952&lt;OFFSET(I952,-计算结果!B$19,0,1,1),'000300'!E952&gt;OFFSET('000300'!E952,-计算结果!B$19,0,1,1)),"卖",K951)),"买"),""))</f>
        <v>买</v>
      </c>
      <c r="L952" s="4" t="str">
        <f t="shared" ca="1" si="43"/>
        <v/>
      </c>
      <c r="M952" s="3">
        <f ca="1">IF(K951="买",E952/E951-1,0)-IF(L952=1,计算结果!B$17,0)</f>
        <v>4.497412542879009E-2</v>
      </c>
      <c r="N952" s="2">
        <f t="shared" ca="1" si="44"/>
        <v>1.2462053199655543</v>
      </c>
      <c r="O952" s="3">
        <f ca="1">1-N952/MAX(N$2:N952)</f>
        <v>0.65932453557022686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42"/>
        <v>1.5496730118248259E-2</v>
      </c>
      <c r="H953" s="3">
        <f>1-E953/MAX(E$2:E953)</f>
        <v>0.66260634315660516</v>
      </c>
      <c r="I953" s="32">
        <v>6243</v>
      </c>
      <c r="J953" s="32">
        <f ca="1">IF(ROW()&gt;计算结果!B$18+1,AVERAGE(OFFSET(I953,0,0,-计算结果!B$18,1)),AVERAGE(OFFSET(I953,0,0,-ROW(),1)))</f>
        <v>3365.8909090909092</v>
      </c>
      <c r="K953" t="str">
        <f ca="1">IF(计算结果!B$20=1,IF(I953&gt;J953,"买","卖"),IF(计算结果!B$20=2,IF(ROW()&gt;计算结果!B$19+1,IF(AND(I953&gt;OFFSET(I953,-计算结果!B$19,0,1,1),'000300'!E953&lt;OFFSET('000300'!E953,-计算结果!B$19,0,1,1)),"买",IF(AND(I953&lt;OFFSET(I953,-计算结果!B$19,0,1,1),'000300'!E953&gt;OFFSET('000300'!E953,-计算结果!B$19,0,1,1)),"卖",K952)),"买"),""))</f>
        <v>买</v>
      </c>
      <c r="L953" s="4" t="str">
        <f t="shared" ca="1" si="43"/>
        <v/>
      </c>
      <c r="M953" s="3">
        <f ca="1">IF(K952="买",E953/E952-1,0)-IF(L953=1,计算结果!B$17,0)</f>
        <v>1.5496730118248259E-2</v>
      </c>
      <c r="N953" s="2">
        <f t="shared" ca="1" si="44"/>
        <v>1.2655174274809857</v>
      </c>
      <c r="O953" s="3">
        <f ca="1">1-N953/MAX(N$2:N953)</f>
        <v>0.65404517984004973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42"/>
        <v>1.5255203158961672E-2</v>
      </c>
      <c r="H954" s="3">
        <f>1-E954/MAX(E$2:E954)</f>
        <v>0.65745933437691417</v>
      </c>
      <c r="I954" s="32">
        <v>6976</v>
      </c>
      <c r="J954" s="32">
        <f ca="1">IF(ROW()&gt;计算结果!B$18+1,AVERAGE(OFFSET(I954,0,0,-计算结果!B$18,1)),AVERAGE(OFFSET(I954,0,0,-ROW(),1)))</f>
        <v>3406.4</v>
      </c>
      <c r="K954" t="str">
        <f ca="1">IF(计算结果!B$20=1,IF(I954&gt;J954,"买","卖"),IF(计算结果!B$20=2,IF(ROW()&gt;计算结果!B$19+1,IF(AND(I954&gt;OFFSET(I954,-计算结果!B$19,0,1,1),'000300'!E954&lt;OFFSET('000300'!E954,-计算结果!B$19,0,1,1)),"买",IF(AND(I954&lt;OFFSET(I954,-计算结果!B$19,0,1,1),'000300'!E954&gt;OFFSET('000300'!E954,-计算结果!B$19,0,1,1)),"卖",K953)),"买"),""))</f>
        <v>买</v>
      </c>
      <c r="L954" s="4" t="str">
        <f t="shared" ca="1" si="43"/>
        <v/>
      </c>
      <c r="M954" s="3">
        <f ca="1">IF(K953="买",E954/E953-1,0)-IF(L954=1,计算结果!B$17,0)</f>
        <v>1.5255203158961672E-2</v>
      </c>
      <c r="N954" s="2">
        <f t="shared" ca="1" si="44"/>
        <v>1.2848231529384146</v>
      </c>
      <c r="O954" s="3">
        <f ca="1">1-N954/MAX(N$2:N954)</f>
        <v>0.64876756877468766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42"/>
        <v>4.0662037175016597E-2</v>
      </c>
      <c r="H955" s="3">
        <f>1-E955/MAX(E$2:E955)</f>
        <v>0.64353093309739329</v>
      </c>
      <c r="I955" s="32">
        <v>7903</v>
      </c>
      <c r="J955" s="32">
        <f ca="1">IF(ROW()&gt;计算结果!B$18+1,AVERAGE(OFFSET(I955,0,0,-计算结果!B$18,1)),AVERAGE(OFFSET(I955,0,0,-ROW(),1)))</f>
        <v>3463.3272727272729</v>
      </c>
      <c r="K955" t="str">
        <f ca="1">IF(计算结果!B$20=1,IF(I955&gt;J955,"买","卖"),IF(计算结果!B$20=2,IF(ROW()&gt;计算结果!B$19+1,IF(AND(I955&gt;OFFSET(I955,-计算结果!B$19,0,1,1),'000300'!E955&lt;OFFSET('000300'!E955,-计算结果!B$19,0,1,1)),"买",IF(AND(I955&lt;OFFSET(I955,-计算结果!B$19,0,1,1),'000300'!E955&gt;OFFSET('000300'!E955,-计算结果!B$19,0,1,1)),"卖",K954)),"买"),""))</f>
        <v>买</v>
      </c>
      <c r="L955" s="4" t="str">
        <f t="shared" ca="1" si="43"/>
        <v/>
      </c>
      <c r="M955" s="3">
        <f ca="1">IF(K954="买",E955/E954-1,0)-IF(L955=1,计算结果!B$17,0)</f>
        <v>4.0662037175016597E-2</v>
      </c>
      <c r="N955" s="2">
        <f t="shared" ca="1" si="44"/>
        <v>1.3370666797465185</v>
      </c>
      <c r="O955" s="3">
        <f ca="1">1-N955/MAX(N$2:N955)</f>
        <v>0.6344857425991326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42"/>
        <v>-2.5865854589888548E-2</v>
      </c>
      <c r="H956" s="3">
        <f>1-E956/MAX(E$2:E956)</f>
        <v>0.65275131014768939</v>
      </c>
      <c r="I956" s="32">
        <v>7425</v>
      </c>
      <c r="J956" s="32">
        <f ca="1">IF(ROW()&gt;计算结果!B$18+1,AVERAGE(OFFSET(I956,0,0,-计算结果!B$18,1)),AVERAGE(OFFSET(I956,0,0,-ROW(),1)))</f>
        <v>3521.7818181818184</v>
      </c>
      <c r="K956" t="str">
        <f ca="1">IF(计算结果!B$20=1,IF(I956&gt;J956,"买","卖"),IF(计算结果!B$20=2,IF(ROW()&gt;计算结果!B$19+1,IF(AND(I956&gt;OFFSET(I956,-计算结果!B$19,0,1,1),'000300'!E956&lt;OFFSET('000300'!E956,-计算结果!B$19,0,1,1)),"买",IF(AND(I956&lt;OFFSET(I956,-计算结果!B$19,0,1,1),'000300'!E956&gt;OFFSET('000300'!E956,-计算结果!B$19,0,1,1)),"卖",K955)),"买"),""))</f>
        <v>买</v>
      </c>
      <c r="L956" s="4" t="str">
        <f t="shared" ca="1" si="43"/>
        <v/>
      </c>
      <c r="M956" s="3">
        <f ca="1">IF(K955="买",E956/E955-1,0)-IF(L956=1,计算结果!B$17,0)</f>
        <v>-2.5865854589888548E-2</v>
      </c>
      <c r="N956" s="2">
        <f t="shared" ca="1" si="44"/>
        <v>1.30248230743121</v>
      </c>
      <c r="O956" s="3">
        <f ca="1">1-N956/MAX(N$2:N956)</f>
        <v>0.64394008123159452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42"/>
        <v>2.7214150966509143E-2</v>
      </c>
      <c r="H957" s="3">
        <f>1-E957/MAX(E$2:E957)</f>
        <v>0.64330123187912613</v>
      </c>
      <c r="I957" s="32">
        <v>8150</v>
      </c>
      <c r="J957" s="32">
        <f ca="1">IF(ROW()&gt;计算结果!B$18+1,AVERAGE(OFFSET(I957,0,0,-计算结果!B$18,1)),AVERAGE(OFFSET(I957,0,0,-ROW(),1)))</f>
        <v>3601.2909090909093</v>
      </c>
      <c r="K957" t="str">
        <f ca="1">IF(计算结果!B$20=1,IF(I957&gt;J957,"买","卖"),IF(计算结果!B$20=2,IF(ROW()&gt;计算结果!B$19+1,IF(AND(I957&gt;OFFSET(I957,-计算结果!B$19,0,1,1),'000300'!E957&lt;OFFSET('000300'!E957,-计算结果!B$19,0,1,1)),"买",IF(AND(I957&lt;OFFSET(I957,-计算结果!B$19,0,1,1),'000300'!E957&gt;OFFSET('000300'!E957,-计算结果!B$19,0,1,1)),"卖",K956)),"买"),""))</f>
        <v>买</v>
      </c>
      <c r="L957" s="4" t="str">
        <f t="shared" ca="1" si="43"/>
        <v/>
      </c>
      <c r="M957" s="3">
        <f ca="1">IF(K956="买",E957/E956-1,0)-IF(L957=1,计算结果!B$17,0)</f>
        <v>2.7214150966509143E-2</v>
      </c>
      <c r="N957" s="2">
        <f t="shared" ca="1" si="44"/>
        <v>1.3379282575768501</v>
      </c>
      <c r="O957" s="3">
        <f ca="1">1-N957/MAX(N$2:N957)</f>
        <v>0.6342502128491081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42"/>
        <v>-2.3874374520008179E-2</v>
      </c>
      <c r="H958" s="3">
        <f>1-E958/MAX(E$2:E958)</f>
        <v>0.65181719186006948</v>
      </c>
      <c r="I958" s="32">
        <v>7586</v>
      </c>
      <c r="J958" s="32">
        <f ca="1">IF(ROW()&gt;计算结果!B$18+1,AVERAGE(OFFSET(I958,0,0,-计算结果!B$18,1)),AVERAGE(OFFSET(I958,0,0,-ROW(),1)))</f>
        <v>3682.1272727272726</v>
      </c>
      <c r="K958" t="str">
        <f ca="1">IF(计算结果!B$20=1,IF(I958&gt;J958,"买","卖"),IF(计算结果!B$20=2,IF(ROW()&gt;计算结果!B$19+1,IF(AND(I958&gt;OFFSET(I958,-计算结果!B$19,0,1,1),'000300'!E958&lt;OFFSET('000300'!E958,-计算结果!B$19,0,1,1)),"买",IF(AND(I958&lt;OFFSET(I958,-计算结果!B$19,0,1,1),'000300'!E958&gt;OFFSET('000300'!E958,-计算结果!B$19,0,1,1)),"卖",K957)),"买"),""))</f>
        <v>买</v>
      </c>
      <c r="L958" s="4" t="str">
        <f t="shared" ca="1" si="43"/>
        <v/>
      </c>
      <c r="M958" s="3">
        <f ca="1">IF(K957="买",E958/E957-1,0)-IF(L958=1,计算结果!B$17,0)</f>
        <v>-2.3874374520008179E-2</v>
      </c>
      <c r="N958" s="2">
        <f t="shared" ca="1" si="44"/>
        <v>1.3059860572745583</v>
      </c>
      <c r="O958" s="3">
        <f ca="1">1-N958/MAX(N$2:N958)</f>
        <v>0.64298226024816185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42"/>
        <v>-4.2006704653185567E-2</v>
      </c>
      <c r="H959" s="3">
        <f>1-E959/MAX(E$2:E959)</f>
        <v>0.66644320424692027</v>
      </c>
      <c r="I959" s="32">
        <v>6824</v>
      </c>
      <c r="J959" s="32">
        <f ca="1">IF(ROW()&gt;计算结果!B$18+1,AVERAGE(OFFSET(I959,0,0,-计算结果!B$18,1)),AVERAGE(OFFSET(I959,0,0,-ROW(),1)))</f>
        <v>3732.9818181818182</v>
      </c>
      <c r="K959" t="str">
        <f ca="1">IF(计算结果!B$20=1,IF(I959&gt;J959,"买","卖"),IF(计算结果!B$20=2,IF(ROW()&gt;计算结果!B$19+1,IF(AND(I959&gt;OFFSET(I959,-计算结果!B$19,0,1,1),'000300'!E959&lt;OFFSET('000300'!E959,-计算结果!B$19,0,1,1)),"买",IF(AND(I959&lt;OFFSET(I959,-计算结果!B$19,0,1,1),'000300'!E959&gt;OFFSET('000300'!E959,-计算结果!B$19,0,1,1)),"卖",K958)),"买"),""))</f>
        <v>买</v>
      </c>
      <c r="L959" s="4" t="str">
        <f t="shared" ca="1" si="43"/>
        <v/>
      </c>
      <c r="M959" s="3">
        <f ca="1">IF(K958="买",E959/E958-1,0)-IF(L959=1,计算结果!B$17,0)</f>
        <v>-4.2006704653185567E-2</v>
      </c>
      <c r="N959" s="2">
        <f t="shared" ca="1" si="44"/>
        <v>1.2511258866854476</v>
      </c>
      <c r="O959" s="3">
        <f ca="1">1-N959/MAX(N$2:N959)</f>
        <v>0.65797939899786528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42"/>
        <v>7.4730409410419529E-3</v>
      </c>
      <c r="H960" s="3">
        <f>1-E960/MAX(E$2:E960)</f>
        <v>0.66395052065609472</v>
      </c>
      <c r="I960" s="32">
        <v>7236</v>
      </c>
      <c r="J960" s="32">
        <f ca="1">IF(ROW()&gt;计算结果!B$18+1,AVERAGE(OFFSET(I960,0,0,-计算结果!B$18,1)),AVERAGE(OFFSET(I960,0,0,-ROW(),1)))</f>
        <v>3776.2363636363634</v>
      </c>
      <c r="K960" t="str">
        <f ca="1">IF(计算结果!B$20=1,IF(I960&gt;J960,"买","卖"),IF(计算结果!B$20=2,IF(ROW()&gt;计算结果!B$19+1,IF(AND(I960&gt;OFFSET(I960,-计算结果!B$19,0,1,1),'000300'!E960&lt;OFFSET('000300'!E960,-计算结果!B$19,0,1,1)),"买",IF(AND(I960&lt;OFFSET(I960,-计算结果!B$19,0,1,1),'000300'!E960&gt;OFFSET('000300'!E960,-计算结果!B$19,0,1,1)),"卖",K959)),"买"),""))</f>
        <v>买</v>
      </c>
      <c r="L960" s="4" t="str">
        <f t="shared" ca="1" si="43"/>
        <v/>
      </c>
      <c r="M960" s="3">
        <f ca="1">IF(K959="买",E960/E959-1,0)-IF(L960=1,计算结果!B$17,0)</f>
        <v>7.4730409410419529E-3</v>
      </c>
      <c r="N960" s="2">
        <f t="shared" ca="1" si="44"/>
        <v>1.2604756016590453</v>
      </c>
      <c r="O960" s="3">
        <f ca="1">1-N960/MAX(N$2:N960)</f>
        <v>0.65542346504389648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42"/>
        <v>9.8327620339944133E-3</v>
      </c>
      <c r="H961" s="3">
        <f>1-E961/MAX(E$2:E961)</f>
        <v>0.66064622609405843</v>
      </c>
      <c r="I961" s="32">
        <v>7635</v>
      </c>
      <c r="J961" s="32">
        <f ca="1">IF(ROW()&gt;计算结果!B$18+1,AVERAGE(OFFSET(I961,0,0,-计算结果!B$18,1)),AVERAGE(OFFSET(I961,0,0,-ROW(),1)))</f>
        <v>3840.6363636363635</v>
      </c>
      <c r="K961" t="str">
        <f ca="1">IF(计算结果!B$20=1,IF(I961&gt;J961,"买","卖"),IF(计算结果!B$20=2,IF(ROW()&gt;计算结果!B$19+1,IF(AND(I961&gt;OFFSET(I961,-计算结果!B$19,0,1,1),'000300'!E961&lt;OFFSET('000300'!E961,-计算结果!B$19,0,1,1)),"买",IF(AND(I961&lt;OFFSET(I961,-计算结果!B$19,0,1,1),'000300'!E961&gt;OFFSET('000300'!E961,-计算结果!B$19,0,1,1)),"卖",K960)),"买"),""))</f>
        <v>买</v>
      </c>
      <c r="L961" s="4" t="str">
        <f t="shared" ca="1" si="43"/>
        <v/>
      </c>
      <c r="M961" s="3">
        <f ca="1">IF(K960="买",E961/E960-1,0)-IF(L961=1,计算结果!B$17,0)</f>
        <v>9.8327620339944133E-3</v>
      </c>
      <c r="N961" s="2">
        <f t="shared" ca="1" si="44"/>
        <v>1.2728695582998146</v>
      </c>
      <c r="O961" s="3">
        <f ca="1">1-N961/MAX(N$2:N961)</f>
        <v>0.65203532597317482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42"/>
        <v>3.4946977863572481E-3</v>
      </c>
      <c r="H962" s="3">
        <f>1-E962/MAX(E$2:E962)</f>
        <v>0.65946028721159733</v>
      </c>
      <c r="I962" s="32">
        <v>8086</v>
      </c>
      <c r="J962" s="32">
        <f ca="1">IF(ROW()&gt;计算结果!B$18+1,AVERAGE(OFFSET(I962,0,0,-计算结果!B$18,1)),AVERAGE(OFFSET(I962,0,0,-ROW(),1)))</f>
        <v>3903.5818181818181</v>
      </c>
      <c r="K962" t="str">
        <f ca="1">IF(计算结果!B$20=1,IF(I962&gt;J962,"买","卖"),IF(计算结果!B$20=2,IF(ROW()&gt;计算结果!B$19+1,IF(AND(I962&gt;OFFSET(I962,-计算结果!B$19,0,1,1),'000300'!E962&lt;OFFSET('000300'!E962,-计算结果!B$19,0,1,1)),"买",IF(AND(I962&lt;OFFSET(I962,-计算结果!B$19,0,1,1),'000300'!E962&gt;OFFSET('000300'!E962,-计算结果!B$19,0,1,1)),"卖",K961)),"买"),""))</f>
        <v>买</v>
      </c>
      <c r="L962" s="4" t="str">
        <f t="shared" ca="1" si="43"/>
        <v/>
      </c>
      <c r="M962" s="3">
        <f ca="1">IF(K961="买",E962/E961-1,0)-IF(L962=1,计算结果!B$17,0)</f>
        <v>3.4946977863572481E-3</v>
      </c>
      <c r="N962" s="2">
        <f t="shared" ca="1" si="44"/>
        <v>1.2773178527275266</v>
      </c>
      <c r="O962" s="3">
        <f ca="1">1-N962/MAX(N$2:N962)</f>
        <v>0.65081929459712273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2">
        <v>8763</v>
      </c>
      <c r="J963" s="32">
        <f ca="1">IF(ROW()&gt;计算结果!B$18+1,AVERAGE(OFFSET(I963,0,0,-计算结果!B$18,1)),AVERAGE(OFFSET(I963,0,0,-ROW(),1)))</f>
        <v>3965.2909090909093</v>
      </c>
      <c r="K963" t="str">
        <f ca="1">IF(计算结果!B$20=1,IF(I963&gt;J963,"买","卖"),IF(计算结果!B$20=2,IF(ROW()&gt;计算结果!B$19+1,IF(AND(I963&gt;OFFSET(I963,-计算结果!B$19,0,1,1),'000300'!E963&lt;OFFSET('000300'!E963,-计算结果!B$19,0,1,1)),"买",IF(AND(I963&lt;OFFSET(I963,-计算结果!B$19,0,1,1),'000300'!E963&gt;OFFSET('000300'!E963,-计算结果!B$19,0,1,1)),"卖",K962)),"买"),""))</f>
        <v>买</v>
      </c>
      <c r="L963" s="4" t="str">
        <f t="shared" ca="1" si="43"/>
        <v/>
      </c>
      <c r="M963" s="3">
        <f ca="1">IF(K962="买",E963/E962-1,0)-IF(L963=1,计算结果!B$17,0)</f>
        <v>2.1824504601732686E-2</v>
      </c>
      <c r="N963" s="2">
        <f t="shared" ca="1" si="44"/>
        <v>1.3051946820822538</v>
      </c>
      <c r="O963" s="3">
        <f ca="1">1-N963/MAX(N$2:N963)</f>
        <v>0.64319859868522133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45"/>
        <v>3.4277052466873403E-3</v>
      </c>
      <c r="H964" s="3">
        <f>1-E964/MAX(E$2:E964)</f>
        <v>0.65083543183829029</v>
      </c>
      <c r="I964" s="32">
        <v>9010</v>
      </c>
      <c r="J964" s="32">
        <f ca="1">IF(ROW()&gt;计算结果!B$18+1,AVERAGE(OFFSET(I964,0,0,-计算结果!B$18,1)),AVERAGE(OFFSET(I964,0,0,-ROW(),1)))</f>
        <v>4031.7636363636366</v>
      </c>
      <c r="K964" t="str">
        <f ca="1">IF(计算结果!B$20=1,IF(I964&gt;J964,"买","卖"),IF(计算结果!B$20=2,IF(ROW()&gt;计算结果!B$19+1,IF(AND(I964&gt;OFFSET(I964,-计算结果!B$19,0,1,1),'000300'!E964&lt;OFFSET('000300'!E964,-计算结果!B$19,0,1,1)),"买",IF(AND(I964&lt;OFFSET(I964,-计算结果!B$19,0,1,1),'000300'!E964&gt;OFFSET('000300'!E964,-计算结果!B$19,0,1,1)),"卖",K963)),"买"),""))</f>
        <v>买</v>
      </c>
      <c r="L964" s="4" t="str">
        <f t="shared" ref="L964:L1027" ca="1" si="46">IF(K963&lt;&gt;K964,1,"")</f>
        <v/>
      </c>
      <c r="M964" s="3">
        <f ca="1">IF(K963="买",E964/E963-1,0)-IF(L964=1,计算结果!B$17,0)</f>
        <v>3.4277052466873403E-3</v>
      </c>
      <c r="N964" s="2">
        <f t="shared" ref="N964:N1027" ca="1" si="47">IFERROR(N963*(1+M964),N963)</f>
        <v>1.3096685047419756</v>
      </c>
      <c r="O964" s="3">
        <f ca="1">1-N964/MAX(N$2:N964)</f>
        <v>0.64197558864990922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45"/>
        <v>-1.684120246965326E-2</v>
      </c>
      <c r="H965" s="3">
        <f>1-E965/MAX(E$2:E965)</f>
        <v>0.6567157830259307</v>
      </c>
      <c r="I965" s="32">
        <v>8891</v>
      </c>
      <c r="J965" s="32">
        <f ca="1">IF(ROW()&gt;计算结果!B$18+1,AVERAGE(OFFSET(I965,0,0,-计算结果!B$18,1)),AVERAGE(OFFSET(I965,0,0,-ROW(),1)))</f>
        <v>4108.0363636363636</v>
      </c>
      <c r="K965" t="str">
        <f ca="1">IF(计算结果!B$20=1,IF(I965&gt;J965,"买","卖"),IF(计算结果!B$20=2,IF(ROW()&gt;计算结果!B$19+1,IF(AND(I965&gt;OFFSET(I965,-计算结果!B$19,0,1,1),'000300'!E965&lt;OFFSET('000300'!E965,-计算结果!B$19,0,1,1)),"买",IF(AND(I965&lt;OFFSET(I965,-计算结果!B$19,0,1,1),'000300'!E965&gt;OFFSET('000300'!E965,-计算结果!B$19,0,1,1)),"卖",K964)),"买"),""))</f>
        <v>买</v>
      </c>
      <c r="L965" s="4" t="str">
        <f t="shared" ca="1" si="46"/>
        <v/>
      </c>
      <c r="M965" s="3">
        <f ca="1">IF(K964="买",E965/E964-1,0)-IF(L965=1,计算结果!B$17,0)</f>
        <v>-1.684120246965326E-2</v>
      </c>
      <c r="N965" s="2">
        <f t="shared" ca="1" si="47"/>
        <v>1.287612112285488</v>
      </c>
      <c r="O965" s="3">
        <f ca="1">1-N965/MAX(N$2:N965)</f>
        <v>0.64800515025053451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45"/>
        <v>-4.8871155609526373E-2</v>
      </c>
      <c r="H966" s="3">
        <f>1-E966/MAX(E$2:E966)</f>
        <v>0.67349247941196488</v>
      </c>
      <c r="I966" s="32">
        <v>8028</v>
      </c>
      <c r="J966" s="32">
        <f ca="1">IF(ROW()&gt;计算结果!B$18+1,AVERAGE(OFFSET(I966,0,0,-计算结果!B$18,1)),AVERAGE(OFFSET(I966,0,0,-ROW(),1)))</f>
        <v>4170.090909090909</v>
      </c>
      <c r="K966" t="str">
        <f ca="1">IF(计算结果!B$20=1,IF(I966&gt;J966,"买","卖"),IF(计算结果!B$20=2,IF(ROW()&gt;计算结果!B$19+1,IF(AND(I966&gt;OFFSET(I966,-计算结果!B$19,0,1,1),'000300'!E966&lt;OFFSET('000300'!E966,-计算结果!B$19,0,1,1)),"买",IF(AND(I966&lt;OFFSET(I966,-计算结果!B$19,0,1,1),'000300'!E966&gt;OFFSET('000300'!E966,-计算结果!B$19,0,1,1)),"卖",K965)),"买"),""))</f>
        <v>买</v>
      </c>
      <c r="L966" s="4" t="str">
        <f t="shared" ca="1" si="46"/>
        <v/>
      </c>
      <c r="M966" s="3">
        <f ca="1">IF(K965="买",E966/E965-1,0)-IF(L966=1,计算结果!B$17,0)</f>
        <v>-4.8871155609526373E-2</v>
      </c>
      <c r="N966" s="2">
        <f t="shared" ca="1" si="47"/>
        <v>1.2246850203812729</v>
      </c>
      <c r="O966" s="3">
        <f ca="1">1-N966/MAX(N$2:N966)</f>
        <v>0.66520754532639259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45"/>
        <v>-1.6613252038875537E-2</v>
      </c>
      <c r="H967" s="3">
        <f>1-E967/MAX(E$2:E967)</f>
        <v>0.6789168311440823</v>
      </c>
      <c r="I967" s="32">
        <v>7509</v>
      </c>
      <c r="J967" s="32">
        <f ca="1">IF(ROW()&gt;计算结果!B$18+1,AVERAGE(OFFSET(I967,0,0,-计算结果!B$18,1)),AVERAGE(OFFSET(I967,0,0,-ROW(),1)))</f>
        <v>4233.909090909091</v>
      </c>
      <c r="K967" t="str">
        <f ca="1">IF(计算结果!B$20=1,IF(I967&gt;J967,"买","卖"),IF(计算结果!B$20=2,IF(ROW()&gt;计算结果!B$19+1,IF(AND(I967&gt;OFFSET(I967,-计算结果!B$19,0,1,1),'000300'!E967&lt;OFFSET('000300'!E967,-计算结果!B$19,0,1,1)),"买",IF(AND(I967&lt;OFFSET(I967,-计算结果!B$19,0,1,1),'000300'!E967&gt;OFFSET('000300'!E967,-计算结果!B$19,0,1,1)),"卖",K966)),"买"),""))</f>
        <v>买</v>
      </c>
      <c r="L967" s="4" t="str">
        <f t="shared" ca="1" si="46"/>
        <v/>
      </c>
      <c r="M967" s="3">
        <f ca="1">IF(K966="买",E967/E966-1,0)-IF(L967=1,计算结果!B$17,0)</f>
        <v>-1.6613252038875537E-2</v>
      </c>
      <c r="N967" s="2">
        <f t="shared" ca="1" si="47"/>
        <v>1.2043390194694434</v>
      </c>
      <c r="O967" s="3">
        <f ca="1">1-N967/MAX(N$2:N967)</f>
        <v>0.67076953675659901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45"/>
        <v>-8.637729390006732E-3</v>
      </c>
      <c r="H968" s="3">
        <f>1-E968/MAX(E$2:E968)</f>
        <v>0.68169026066834548</v>
      </c>
      <c r="I968" s="32">
        <v>7343</v>
      </c>
      <c r="J968" s="32">
        <f ca="1">IF(ROW()&gt;计算结果!B$18+1,AVERAGE(OFFSET(I968,0,0,-计算结果!B$18,1)),AVERAGE(OFFSET(I968,0,0,-ROW(),1)))</f>
        <v>4302.545454545455</v>
      </c>
      <c r="K968" t="str">
        <f ca="1">IF(计算结果!B$20=1,IF(I968&gt;J968,"买","卖"),IF(计算结果!B$20=2,IF(ROW()&gt;计算结果!B$19+1,IF(AND(I968&gt;OFFSET(I968,-计算结果!B$19,0,1,1),'000300'!E968&lt;OFFSET('000300'!E968,-计算结果!B$19,0,1,1)),"买",IF(AND(I968&lt;OFFSET(I968,-计算结果!B$19,0,1,1),'000300'!E968&gt;OFFSET('000300'!E968,-计算结果!B$19,0,1,1)),"卖",K967)),"买"),""))</f>
        <v>买</v>
      </c>
      <c r="L968" s="4" t="str">
        <f t="shared" ca="1" si="46"/>
        <v/>
      </c>
      <c r="M968" s="3">
        <f ca="1">IF(K967="买",E968/E967-1,0)-IF(L968=1,计算结果!B$17,0)</f>
        <v>-8.637729390006732E-3</v>
      </c>
      <c r="N968" s="2">
        <f t="shared" ca="1" si="47"/>
        <v>1.1939362649254404</v>
      </c>
      <c r="O968" s="3">
        <f ca="1">1-N968/MAX(N$2:N968)</f>
        <v>0.67361334040504195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45"/>
        <v>-4.6344553312273051E-3</v>
      </c>
      <c r="H969" s="3">
        <f>1-E969/MAX(E$2:E969)</f>
        <v>0.68316545293677255</v>
      </c>
      <c r="I969" s="32">
        <v>7068</v>
      </c>
      <c r="J969" s="32">
        <f ca="1">IF(ROW()&gt;计算结果!B$18+1,AVERAGE(OFFSET(I969,0,0,-计算结果!B$18,1)),AVERAGE(OFFSET(I969,0,0,-ROW(),1)))</f>
        <v>4380.9454545454546</v>
      </c>
      <c r="K969" t="str">
        <f ca="1">IF(计算结果!B$20=1,IF(I969&gt;J969,"买","卖"),IF(计算结果!B$20=2,IF(ROW()&gt;计算结果!B$19+1,IF(AND(I969&gt;OFFSET(I969,-计算结果!B$19,0,1,1),'000300'!E969&lt;OFFSET('000300'!E969,-计算结果!B$19,0,1,1)),"买",IF(AND(I969&lt;OFFSET(I969,-计算结果!B$19,0,1,1),'000300'!E969&gt;OFFSET('000300'!E969,-计算结果!B$19,0,1,1)),"卖",K968)),"买"),""))</f>
        <v>买</v>
      </c>
      <c r="L969" s="4" t="str">
        <f t="shared" ca="1" si="46"/>
        <v/>
      </c>
      <c r="M969" s="3">
        <f ca="1">IF(K968="买",E969/E968-1,0)-IF(L969=1,计算结果!B$17,0)</f>
        <v>-4.6344553312273051E-3</v>
      </c>
      <c r="N969" s="2">
        <f t="shared" ca="1" si="47"/>
        <v>1.1884030206373111</v>
      </c>
      <c r="O969" s="3">
        <f ca="1">1-N969/MAX(N$2:N969)</f>
        <v>0.67512596479964326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45"/>
        <v>-3.9417861554158495E-3</v>
      </c>
      <c r="H970" s="3">
        <f>1-E970/MAX(E$2:E970)</f>
        <v>0.6844143469679439</v>
      </c>
      <c r="I970" s="32">
        <v>7025</v>
      </c>
      <c r="J970" s="32">
        <f ca="1">IF(ROW()&gt;计算结果!B$18+1,AVERAGE(OFFSET(I970,0,0,-计算结果!B$18,1)),AVERAGE(OFFSET(I970,0,0,-ROW(),1)))</f>
        <v>4448.5272727272732</v>
      </c>
      <c r="K970" t="str">
        <f ca="1">IF(计算结果!B$20=1,IF(I970&gt;J970,"买","卖"),IF(计算结果!B$20=2,IF(ROW()&gt;计算结果!B$19+1,IF(AND(I970&gt;OFFSET(I970,-计算结果!B$19,0,1,1),'000300'!E970&lt;OFFSET('000300'!E970,-计算结果!B$19,0,1,1)),"买",IF(AND(I970&lt;OFFSET(I970,-计算结果!B$19,0,1,1),'000300'!E970&gt;OFFSET('000300'!E970,-计算结果!B$19,0,1,1)),"卖",K969)),"买"),""))</f>
        <v>买</v>
      </c>
      <c r="L970" s="4" t="str">
        <f t="shared" ca="1" si="46"/>
        <v/>
      </c>
      <c r="M970" s="3">
        <f ca="1">IF(K969="买",E970/E969-1,0)-IF(L970=1,计算结果!B$17,0)</f>
        <v>-3.9417861554158495E-3</v>
      </c>
      <c r="N970" s="2">
        <f t="shared" ca="1" si="47"/>
        <v>1.1837185900635085</v>
      </c>
      <c r="O970" s="3">
        <f ca="1">1-N970/MAX(N$2:N970)</f>
        <v>0.6764065487738502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45"/>
        <v>-1.1494748646725172E-2</v>
      </c>
      <c r="H971" s="3">
        <f>1-E971/MAX(E$2:E971)</f>
        <v>0.68804192472606007</v>
      </c>
      <c r="I971" s="32">
        <v>6677</v>
      </c>
      <c r="J971" s="32">
        <f ca="1">IF(ROW()&gt;计算结果!B$18+1,AVERAGE(OFFSET(I971,0,0,-计算结果!B$18,1)),AVERAGE(OFFSET(I971,0,0,-ROW(),1)))</f>
        <v>4521.1272727272726</v>
      </c>
      <c r="K971" t="str">
        <f ca="1">IF(计算结果!B$20=1,IF(I971&gt;J971,"买","卖"),IF(计算结果!B$20=2,IF(ROW()&gt;计算结果!B$19+1,IF(AND(I971&gt;OFFSET(I971,-计算结果!B$19,0,1,1),'000300'!E971&lt;OFFSET('000300'!E971,-计算结果!B$19,0,1,1)),"买",IF(AND(I971&lt;OFFSET(I971,-计算结果!B$19,0,1,1),'000300'!E971&gt;OFFSET('000300'!E971,-计算结果!B$19,0,1,1)),"卖",K970)),"买"),""))</f>
        <v>买</v>
      </c>
      <c r="L971" s="4" t="str">
        <f t="shared" ca="1" si="46"/>
        <v/>
      </c>
      <c r="M971" s="3">
        <f ca="1">IF(K970="买",E971/E970-1,0)-IF(L971=1,计算结果!B$17,0)</f>
        <v>-1.1494748646725172E-2</v>
      </c>
      <c r="N971" s="2">
        <f t="shared" ca="1" si="47"/>
        <v>1.1701120424022726</v>
      </c>
      <c r="O971" s="3">
        <f ca="1">1-N971/MAX(N$2:N971)</f>
        <v>0.68012617415942112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45"/>
        <v>-8.5740466009250893E-3</v>
      </c>
      <c r="H972" s="3">
        <f>1-E972/MAX(E$2:E972)</f>
        <v>0.69071666780099372</v>
      </c>
      <c r="I972" s="32">
        <v>6187</v>
      </c>
      <c r="J972" s="32">
        <f ca="1">IF(ROW()&gt;计算结果!B$18+1,AVERAGE(OFFSET(I972,0,0,-计算结果!B$18,1)),AVERAGE(OFFSET(I972,0,0,-ROW(),1)))</f>
        <v>4588.545454545455</v>
      </c>
      <c r="K972" t="str">
        <f ca="1">IF(计算结果!B$20=1,IF(I972&gt;J972,"买","卖"),IF(计算结果!B$20=2,IF(ROW()&gt;计算结果!B$19+1,IF(AND(I972&gt;OFFSET(I972,-计算结果!B$19,0,1,1),'000300'!E972&lt;OFFSET('000300'!E972,-计算结果!B$19,0,1,1)),"买",IF(AND(I972&lt;OFFSET(I972,-计算结果!B$19,0,1,1),'000300'!E972&gt;OFFSET('000300'!E972,-计算结果!B$19,0,1,1)),"卖",K971)),"买"),""))</f>
        <v>买</v>
      </c>
      <c r="L972" s="4" t="str">
        <f t="shared" ca="1" si="46"/>
        <v/>
      </c>
      <c r="M972" s="3">
        <f ca="1">IF(K971="买",E972/E971-1,0)-IF(L972=1,计算结果!B$17,0)</f>
        <v>-8.5740466009250893E-3</v>
      </c>
      <c r="N972" s="2">
        <f t="shared" ca="1" si="47"/>
        <v>1.1600794472224119</v>
      </c>
      <c r="O972" s="3">
        <f ca="1">1-N972/MAX(N$2:N972)</f>
        <v>0.68286878724859446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45"/>
        <v>3.5891116343551355E-2</v>
      </c>
      <c r="H973" s="3">
        <f>1-E973/MAX(E$2:E973)</f>
        <v>0.67961614374191792</v>
      </c>
      <c r="I973" s="32">
        <v>7014</v>
      </c>
      <c r="J973" s="32">
        <f ca="1">IF(ROW()&gt;计算结果!B$18+1,AVERAGE(OFFSET(I973,0,0,-计算结果!B$18,1)),AVERAGE(OFFSET(I973,0,0,-ROW(),1)))</f>
        <v>4685.3272727272724</v>
      </c>
      <c r="K973" t="str">
        <f ca="1">IF(计算结果!B$20=1,IF(I973&gt;J973,"买","卖"),IF(计算结果!B$20=2,IF(ROW()&gt;计算结果!B$19+1,IF(AND(I973&gt;OFFSET(I973,-计算结果!B$19,0,1,1),'000300'!E973&lt;OFFSET('000300'!E973,-计算结果!B$19,0,1,1)),"买",IF(AND(I973&lt;OFFSET(I973,-计算结果!B$19,0,1,1),'000300'!E973&gt;OFFSET('000300'!E973,-计算结果!B$19,0,1,1)),"卖",K972)),"买"),""))</f>
        <v>买</v>
      </c>
      <c r="L973" s="4" t="str">
        <f t="shared" ca="1" si="46"/>
        <v/>
      </c>
      <c r="M973" s="3">
        <f ca="1">IF(K972="买",E973/E972-1,0)-IF(L973=1,计算结果!B$17,0)</f>
        <v>3.5891116343551355E-2</v>
      </c>
      <c r="N973" s="2">
        <f t="shared" ca="1" si="47"/>
        <v>1.2017159936304342</v>
      </c>
      <c r="O973" s="3">
        <f ca="1">1-N973/MAX(N$2:N973)</f>
        <v>0.67148659399556221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45"/>
        <v>3.1779751030292624E-2</v>
      </c>
      <c r="H974" s="3">
        <f>1-E974/MAX(E$2:E974)</f>
        <v>0.66943442455591096</v>
      </c>
      <c r="I974" s="32">
        <v>7881</v>
      </c>
      <c r="J974" s="32">
        <f ca="1">IF(ROW()&gt;计算结果!B$18+1,AVERAGE(OFFSET(I974,0,0,-计算结果!B$18,1)),AVERAGE(OFFSET(I974,0,0,-ROW(),1)))</f>
        <v>4790.1454545454544</v>
      </c>
      <c r="K974" t="str">
        <f ca="1">IF(计算结果!B$20=1,IF(I974&gt;J974,"买","卖"),IF(计算结果!B$20=2,IF(ROW()&gt;计算结果!B$19+1,IF(AND(I974&gt;OFFSET(I974,-计算结果!B$19,0,1,1),'000300'!E974&lt;OFFSET('000300'!E974,-计算结果!B$19,0,1,1)),"买",IF(AND(I974&lt;OFFSET(I974,-计算结果!B$19,0,1,1),'000300'!E974&gt;OFFSET('000300'!E974,-计算结果!B$19,0,1,1)),"卖",K973)),"买"),""))</f>
        <v>买</v>
      </c>
      <c r="L974" s="4" t="str">
        <f t="shared" ca="1" si="46"/>
        <v/>
      </c>
      <c r="M974" s="3">
        <f ca="1">IF(K973="买",E974/E973-1,0)-IF(L974=1,计算结果!B$17,0)</f>
        <v>3.1779751030292624E-2</v>
      </c>
      <c r="N974" s="2">
        <f t="shared" ca="1" si="47"/>
        <v>1.2399062287171301</v>
      </c>
      <c r="O974" s="3">
        <f ca="1">1-N974/MAX(N$2:N974)</f>
        <v>0.66104651974262774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45"/>
        <v>-5.9810582664195922E-3</v>
      </c>
      <c r="H975" s="3">
        <f>1-E975/MAX(E$2:E975)</f>
        <v>0.67141155652351459</v>
      </c>
      <c r="I975" s="32">
        <v>7929</v>
      </c>
      <c r="J975" s="32">
        <f ca="1">IF(ROW()&gt;计算结果!B$18+1,AVERAGE(OFFSET(I975,0,0,-计算结果!B$18,1)),AVERAGE(OFFSET(I975,0,0,-ROW(),1)))</f>
        <v>4880.9454545454546</v>
      </c>
      <c r="K975" t="str">
        <f ca="1">IF(计算结果!B$20=1,IF(I975&gt;J975,"买","卖"),IF(计算结果!B$20=2,IF(ROW()&gt;计算结果!B$19+1,IF(AND(I975&gt;OFFSET(I975,-计算结果!B$19,0,1,1),'000300'!E975&lt;OFFSET('000300'!E975,-计算结果!B$19,0,1,1)),"买",IF(AND(I975&lt;OFFSET(I975,-计算结果!B$19,0,1,1),'000300'!E975&gt;OFFSET('000300'!E975,-计算结果!B$19,0,1,1)),"卖",K974)),"买"),""))</f>
        <v>买</v>
      </c>
      <c r="L975" s="4" t="str">
        <f t="shared" ca="1" si="46"/>
        <v/>
      </c>
      <c r="M975" s="3">
        <f ca="1">IF(K974="买",E975/E974-1,0)-IF(L975=1,计算结果!B$17,0)</f>
        <v>-5.9810582664195922E-3</v>
      </c>
      <c r="N975" s="2">
        <f t="shared" ca="1" si="47"/>
        <v>1.2324902773182764</v>
      </c>
      <c r="O975" s="3">
        <f ca="1">1-N975/MAX(N$2:N975)</f>
        <v>0.66307382025765271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45"/>
        <v>-2.2364564670305231E-2</v>
      </c>
      <c r="H976" s="3">
        <f>1-E976/MAX(E$2:E976)</f>
        <v>0.67876029401755944</v>
      </c>
      <c r="I976" s="32">
        <v>7367</v>
      </c>
      <c r="J976" s="32">
        <f ca="1">IF(ROW()&gt;计算结果!B$18+1,AVERAGE(OFFSET(I976,0,0,-计算结果!B$18,1)),AVERAGE(OFFSET(I976,0,0,-ROW(),1)))</f>
        <v>4963.7454545454548</v>
      </c>
      <c r="K976" t="str">
        <f ca="1">IF(计算结果!B$20=1,IF(I976&gt;J976,"买","卖"),IF(计算结果!B$20=2,IF(ROW()&gt;计算结果!B$19+1,IF(AND(I976&gt;OFFSET(I976,-计算结果!B$19,0,1,1),'000300'!E976&lt;OFFSET('000300'!E976,-计算结果!B$19,0,1,1)),"买",IF(AND(I976&lt;OFFSET(I976,-计算结果!B$19,0,1,1),'000300'!E976&gt;OFFSET('000300'!E976,-计算结果!B$19,0,1,1)),"卖",K975)),"买"),""))</f>
        <v>买</v>
      </c>
      <c r="L976" s="4" t="str">
        <f t="shared" ca="1" si="46"/>
        <v/>
      </c>
      <c r="M976" s="3">
        <f ca="1">IF(K975="买",E976/E975-1,0)-IF(L976=1,计算结果!B$17,0)</f>
        <v>-2.2364564670305231E-2</v>
      </c>
      <c r="N976" s="2">
        <f t="shared" ca="1" si="47"/>
        <v>1.2049261688056694</v>
      </c>
      <c r="O976" s="3">
        <f ca="1">1-N976/MAX(N$2:N976)</f>
        <v>0.6706090275936194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45"/>
        <v>1.6085890285435722E-2</v>
      </c>
      <c r="H977" s="3">
        <f>1-E977/MAX(E$2:E977)</f>
        <v>0.67359286735180013</v>
      </c>
      <c r="I977" s="32">
        <v>8143</v>
      </c>
      <c r="J977" s="32">
        <f ca="1">IF(ROW()&gt;计算结果!B$18+1,AVERAGE(OFFSET(I977,0,0,-计算结果!B$18,1)),AVERAGE(OFFSET(I977,0,0,-ROW(),1)))</f>
        <v>5071.8909090909092</v>
      </c>
      <c r="K977" t="str">
        <f ca="1">IF(计算结果!B$20=1,IF(I977&gt;J977,"买","卖"),IF(计算结果!B$20=2,IF(ROW()&gt;计算结果!B$19+1,IF(AND(I977&gt;OFFSET(I977,-计算结果!B$19,0,1,1),'000300'!E977&lt;OFFSET('000300'!E977,-计算结果!B$19,0,1,1)),"买",IF(AND(I977&lt;OFFSET(I977,-计算结果!B$19,0,1,1),'000300'!E977&gt;OFFSET('000300'!E977,-计算结果!B$19,0,1,1)),"卖",K976)),"买"),""))</f>
        <v>买</v>
      </c>
      <c r="L977" s="4" t="str">
        <f t="shared" ca="1" si="46"/>
        <v/>
      </c>
      <c r="M977" s="3">
        <f ca="1">IF(K976="买",E977/E976-1,0)-IF(L977=1,计算结果!B$17,0)</f>
        <v>1.6085890285435722E-2</v>
      </c>
      <c r="N977" s="2">
        <f t="shared" ca="1" si="47"/>
        <v>1.2243084789591279</v>
      </c>
      <c r="O977" s="3">
        <f ca="1">1-N977/MAX(N$2:N977)</f>
        <v>0.66531048055047726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45"/>
        <v>1.214579119664716E-3</v>
      </c>
      <c r="H978" s="3">
        <f>1-E978/MAX(E$2:E978)</f>
        <v>0.67319642006397595</v>
      </c>
      <c r="I978" s="32">
        <v>8574</v>
      </c>
      <c r="J978" s="32">
        <f ca="1">IF(ROW()&gt;计算结果!B$18+1,AVERAGE(OFFSET(I978,0,0,-计算结果!B$18,1)),AVERAGE(OFFSET(I978,0,0,-ROW(),1)))</f>
        <v>5183.1454545454544</v>
      </c>
      <c r="K978" t="str">
        <f ca="1">IF(计算结果!B$20=1,IF(I978&gt;J978,"买","卖"),IF(计算结果!B$20=2,IF(ROW()&gt;计算结果!B$19+1,IF(AND(I978&gt;OFFSET(I978,-计算结果!B$19,0,1,1),'000300'!E978&lt;OFFSET('000300'!E978,-计算结果!B$19,0,1,1)),"买",IF(AND(I978&lt;OFFSET(I978,-计算结果!B$19,0,1,1),'000300'!E978&gt;OFFSET('000300'!E978,-计算结果!B$19,0,1,1)),"卖",K977)),"买"),""))</f>
        <v>买</v>
      </c>
      <c r="L978" s="4" t="str">
        <f t="shared" ca="1" si="46"/>
        <v/>
      </c>
      <c r="M978" s="3">
        <f ca="1">IF(K977="买",E978/E977-1,0)-IF(L978=1,计算结果!B$17,0)</f>
        <v>1.214579119664716E-3</v>
      </c>
      <c r="N978" s="2">
        <f t="shared" ca="1" si="47"/>
        <v>1.2257954984737001</v>
      </c>
      <c r="O978" s="3">
        <f ca="1">1-N978/MAX(N$2:N978)</f>
        <v>0.66490397364858334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45"/>
        <v>-2.3168757061264422E-2</v>
      </c>
      <c r="H979" s="3">
        <f>1-E979/MAX(E$2:E979)</f>
        <v>0.68076805281426522</v>
      </c>
      <c r="I979" s="32">
        <v>7930</v>
      </c>
      <c r="J979" s="32">
        <f ca="1">IF(ROW()&gt;计算结果!B$18+1,AVERAGE(OFFSET(I979,0,0,-计算结果!B$18,1)),AVERAGE(OFFSET(I979,0,0,-ROW(),1)))</f>
        <v>5291.5636363636368</v>
      </c>
      <c r="K979" t="str">
        <f ca="1">IF(计算结果!B$20=1,IF(I979&gt;J979,"买","卖"),IF(计算结果!B$20=2,IF(ROW()&gt;计算结果!B$19+1,IF(AND(I979&gt;OFFSET(I979,-计算结果!B$19,0,1,1),'000300'!E979&lt;OFFSET('000300'!E979,-计算结果!B$19,0,1,1)),"买",IF(AND(I979&lt;OFFSET(I979,-计算结果!B$19,0,1,1),'000300'!E979&gt;OFFSET('000300'!E979,-计算结果!B$19,0,1,1)),"卖",K978)),"买"),""))</f>
        <v>买</v>
      </c>
      <c r="L979" s="4" t="str">
        <f t="shared" ca="1" si="46"/>
        <v/>
      </c>
      <c r="M979" s="3">
        <f ca="1">IF(K978="买",E979/E978-1,0)-IF(L979=1,计算结果!B$17,0)</f>
        <v>-2.3168757061264422E-2</v>
      </c>
      <c r="N979" s="2">
        <f t="shared" ca="1" si="47"/>
        <v>1.1973953403627713</v>
      </c>
      <c r="O979" s="3">
        <f ca="1">1-N979/MAX(N$2:N979)</f>
        <v>0.67266773207531438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45"/>
        <v>4.2133259424685043E-2</v>
      </c>
      <c r="H980" s="3">
        <f>1-E980/MAX(E$2:E980)</f>
        <v>0.66731777036684137</v>
      </c>
      <c r="I980" s="32">
        <v>8801</v>
      </c>
      <c r="J980" s="32">
        <f ca="1">IF(ROW()&gt;计算结果!B$18+1,AVERAGE(OFFSET(I980,0,0,-计算结果!B$18,1)),AVERAGE(OFFSET(I980,0,0,-ROW(),1)))</f>
        <v>5431.4727272727268</v>
      </c>
      <c r="K980" t="str">
        <f ca="1">IF(计算结果!B$20=1,IF(I980&gt;J980,"买","卖"),IF(计算结果!B$20=2,IF(ROW()&gt;计算结果!B$19+1,IF(AND(I980&gt;OFFSET(I980,-计算结果!B$19,0,1,1),'000300'!E980&lt;OFFSET('000300'!E980,-计算结果!B$19,0,1,1)),"买",IF(AND(I980&lt;OFFSET(I980,-计算结果!B$19,0,1,1),'000300'!E980&gt;OFFSET('000300'!E980,-计算结果!B$19,0,1,1)),"卖",K979)),"买"),""))</f>
        <v>买</v>
      </c>
      <c r="L980" s="4" t="str">
        <f t="shared" ca="1" si="46"/>
        <v/>
      </c>
      <c r="M980" s="3">
        <f ca="1">IF(K979="买",E980/E979-1,0)-IF(L980=1,计算结果!B$17,0)</f>
        <v>4.2133259424685043E-2</v>
      </c>
      <c r="N980" s="2">
        <f t="shared" ca="1" si="47"/>
        <v>1.2478455088721849</v>
      </c>
      <c r="O980" s="3">
        <f ca="1">1-N980/MAX(N$2:N980)</f>
        <v>0.65887615671277311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45"/>
        <v>-1.892350811154575E-4</v>
      </c>
      <c r="H981" s="3">
        <f>1-E981/MAX(E$2:E981)</f>
        <v>0.66738072551555161</v>
      </c>
      <c r="I981" s="32">
        <v>9053</v>
      </c>
      <c r="J981" s="32">
        <f ca="1">IF(ROW()&gt;计算结果!B$18+1,AVERAGE(OFFSET(I981,0,0,-计算结果!B$18,1)),AVERAGE(OFFSET(I981,0,0,-ROW(),1)))</f>
        <v>5566.2545454545452</v>
      </c>
      <c r="K981" t="str">
        <f ca="1">IF(计算结果!B$20=1,IF(I981&gt;J981,"买","卖"),IF(计算结果!B$20=2,IF(ROW()&gt;计算结果!B$19+1,IF(AND(I981&gt;OFFSET(I981,-计算结果!B$19,0,1,1),'000300'!E981&lt;OFFSET('000300'!E981,-计算结果!B$19,0,1,1)),"买",IF(AND(I981&lt;OFFSET(I981,-计算结果!B$19,0,1,1),'000300'!E981&gt;OFFSET('000300'!E981,-计算结果!B$19,0,1,1)),"卖",K980)),"买"),""))</f>
        <v>买</v>
      </c>
      <c r="L981" s="4" t="str">
        <f t="shared" ca="1" si="46"/>
        <v/>
      </c>
      <c r="M981" s="3">
        <f ca="1">IF(K980="买",E981/E980-1,0)-IF(L981=1,计算结果!B$17,0)</f>
        <v>-1.892350811154575E-4</v>
      </c>
      <c r="N981" s="2">
        <f t="shared" ca="1" si="47"/>
        <v>1.247609372726094</v>
      </c>
      <c r="O981" s="3">
        <f ca="1">1-N981/MAX(N$2:N981)</f>
        <v>0.65894070931092796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45"/>
        <v>1.8077928455600745E-2</v>
      </c>
      <c r="H982" s="3">
        <f>1-E982/MAX(E$2:E982)</f>
        <v>0.66136765806846798</v>
      </c>
      <c r="I982" s="32">
        <v>9301</v>
      </c>
      <c r="J982" s="32">
        <f ca="1">IF(ROW()&gt;计算结果!B$18+1,AVERAGE(OFFSET(I982,0,0,-计算结果!B$18,1)),AVERAGE(OFFSET(I982,0,0,-ROW(),1)))</f>
        <v>5717.9636363636364</v>
      </c>
      <c r="K982" t="str">
        <f ca="1">IF(计算结果!B$20=1,IF(I982&gt;J982,"买","卖"),IF(计算结果!B$20=2,IF(ROW()&gt;计算结果!B$19+1,IF(AND(I982&gt;OFFSET(I982,-计算结果!B$19,0,1,1),'000300'!E982&lt;OFFSET('000300'!E982,-计算结果!B$19,0,1,1)),"买",IF(AND(I982&lt;OFFSET(I982,-计算结果!B$19,0,1,1),'000300'!E982&gt;OFFSET('000300'!E982,-计算结果!B$19,0,1,1)),"卖",K981)),"买"),""))</f>
        <v>买</v>
      </c>
      <c r="L982" s="4" t="str">
        <f t="shared" ca="1" si="46"/>
        <v/>
      </c>
      <c r="M982" s="3">
        <f ca="1">IF(K981="买",E982/E981-1,0)-IF(L982=1,计算结果!B$17,0)</f>
        <v>1.8077928455600745E-2</v>
      </c>
      <c r="N982" s="2">
        <f t="shared" ca="1" si="47"/>
        <v>1.2701635657067731</v>
      </c>
      <c r="O982" s="3">
        <f ca="1">1-N982/MAX(N$2:N982)</f>
        <v>0.65277506385473294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45"/>
        <v>1.1179724752664377E-2</v>
      </c>
      <c r="H983" s="3">
        <f>1-E983/MAX(E$2:E983)</f>
        <v>0.65758184169332334</v>
      </c>
      <c r="I983" s="32">
        <v>9281</v>
      </c>
      <c r="J983" s="32">
        <f ca="1">IF(ROW()&gt;计算结果!B$18+1,AVERAGE(OFFSET(I983,0,0,-计算结果!B$18,1)),AVERAGE(OFFSET(I983,0,0,-ROW(),1)))</f>
        <v>5861.909090909091</v>
      </c>
      <c r="K983" t="str">
        <f ca="1">IF(计算结果!B$20=1,IF(I983&gt;J983,"买","卖"),IF(计算结果!B$20=2,IF(ROW()&gt;计算结果!B$19+1,IF(AND(I983&gt;OFFSET(I983,-计算结果!B$19,0,1,1),'000300'!E983&lt;OFFSET('000300'!E983,-计算结果!B$19,0,1,1)),"买",IF(AND(I983&lt;OFFSET(I983,-计算结果!B$19,0,1,1),'000300'!E983&gt;OFFSET('000300'!E983,-计算结果!B$19,0,1,1)),"卖",K982)),"买"),""))</f>
        <v>买</v>
      </c>
      <c r="L983" s="4" t="str">
        <f t="shared" ca="1" si="46"/>
        <v/>
      </c>
      <c r="M983" s="3">
        <f ca="1">IF(K982="买",E983/E982-1,0)-IF(L983=1,计算结果!B$17,0)</f>
        <v>1.1179724752664377E-2</v>
      </c>
      <c r="N983" s="2">
        <f t="shared" ca="1" si="47"/>
        <v>1.2843636447622375</v>
      </c>
      <c r="O983" s="3">
        <f ca="1">1-N983/MAX(N$2:N983)</f>
        <v>0.64889318464136747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45"/>
        <v>6.3255915645528127E-3</v>
      </c>
      <c r="H984" s="3">
        <f>1-E984/MAX(E$2:E984)</f>
        <v>0.65541584427958888</v>
      </c>
      <c r="I984" s="32">
        <v>9535</v>
      </c>
      <c r="J984" s="32">
        <f ca="1">IF(ROW()&gt;计算结果!B$18+1,AVERAGE(OFFSET(I984,0,0,-计算结果!B$18,1)),AVERAGE(OFFSET(I984,0,0,-ROW(),1)))</f>
        <v>6018.3272727272724</v>
      </c>
      <c r="K984" t="str">
        <f ca="1">IF(计算结果!B$20=1,IF(I984&gt;J984,"买","卖"),IF(计算结果!B$20=2,IF(ROW()&gt;计算结果!B$19+1,IF(AND(I984&gt;OFFSET(I984,-计算结果!B$19,0,1,1),'000300'!E984&lt;OFFSET('000300'!E984,-计算结果!B$19,0,1,1)),"买",IF(AND(I984&lt;OFFSET(I984,-计算结果!B$19,0,1,1),'000300'!E984&gt;OFFSET('000300'!E984,-计算结果!B$19,0,1,1)),"卖",K983)),"买"),""))</f>
        <v>买</v>
      </c>
      <c r="L984" s="4" t="str">
        <f t="shared" ca="1" si="46"/>
        <v/>
      </c>
      <c r="M984" s="3">
        <f ca="1">IF(K983="买",E984/E983-1,0)-IF(L984=1,计算结果!B$17,0)</f>
        <v>6.3255915645528127E-3</v>
      </c>
      <c r="N984" s="2">
        <f t="shared" ca="1" si="47"/>
        <v>1.2924880045993639</v>
      </c>
      <c r="O984" s="3">
        <f ca="1">1-N984/MAX(N$2:N984)</f>
        <v>0.64667222633187793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45"/>
        <v>-1.7183572899333033E-3</v>
      </c>
      <c r="H985" s="3">
        <f>1-E985/MAX(E$2:E985)</f>
        <v>0.65600796297556663</v>
      </c>
      <c r="I985" s="32">
        <v>9336</v>
      </c>
      <c r="J985" s="32">
        <f ca="1">IF(ROW()&gt;计算结果!B$18+1,AVERAGE(OFFSET(I985,0,0,-计算结果!B$18,1)),AVERAGE(OFFSET(I985,0,0,-ROW(),1)))</f>
        <v>6177.454545454545</v>
      </c>
      <c r="K985" t="str">
        <f ca="1">IF(计算结果!B$20=1,IF(I985&gt;J985,"买","卖"),IF(计算结果!B$20=2,IF(ROW()&gt;计算结果!B$19+1,IF(AND(I985&gt;OFFSET(I985,-计算结果!B$19,0,1,1),'000300'!E985&lt;OFFSET('000300'!E985,-计算结果!B$19,0,1,1)),"买",IF(AND(I985&lt;OFFSET(I985,-计算结果!B$19,0,1,1),'000300'!E985&gt;OFFSET('000300'!E985,-计算结果!B$19,0,1,1)),"卖",K984)),"买"),""))</f>
        <v>买</v>
      </c>
      <c r="L985" s="4" t="str">
        <f t="shared" ca="1" si="46"/>
        <v/>
      </c>
      <c r="M985" s="3">
        <f ca="1">IF(K984="买",E985/E984-1,0)-IF(L985=1,计算结果!B$17,0)</f>
        <v>-1.7183572899333033E-3</v>
      </c>
      <c r="N985" s="2">
        <f t="shared" ca="1" si="47"/>
        <v>1.2902670484145091</v>
      </c>
      <c r="O985" s="3">
        <f ca="1">1-N985/MAX(N$2:N985)</f>
        <v>0.64727936968749644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45"/>
        <v>1.1297367080342902E-2</v>
      </c>
      <c r="H986" s="3">
        <f>1-E986/MAX(E$2:E986)</f>
        <v>0.65212175866058675</v>
      </c>
      <c r="I986" s="32">
        <v>9848</v>
      </c>
      <c r="J986" s="32">
        <f ca="1">IF(ROW()&gt;计算结果!B$18+1,AVERAGE(OFFSET(I986,0,0,-计算结果!B$18,1)),AVERAGE(OFFSET(I986,0,0,-ROW(),1)))</f>
        <v>6353.181818181818</v>
      </c>
      <c r="K986" t="str">
        <f ca="1">IF(计算结果!B$20=1,IF(I986&gt;J986,"买","卖"),IF(计算结果!B$20=2,IF(ROW()&gt;计算结果!B$19+1,IF(AND(I986&gt;OFFSET(I986,-计算结果!B$19,0,1,1),'000300'!E986&lt;OFFSET('000300'!E986,-计算结果!B$19,0,1,1)),"买",IF(AND(I986&lt;OFFSET(I986,-计算结果!B$19,0,1,1),'000300'!E986&gt;OFFSET('000300'!E986,-计算结果!B$19,0,1,1)),"卖",K985)),"买"),""))</f>
        <v>买</v>
      </c>
      <c r="L986" s="4" t="str">
        <f t="shared" ca="1" si="46"/>
        <v/>
      </c>
      <c r="M986" s="3">
        <f ca="1">IF(K985="买",E986/E985-1,0)-IF(L986=1,计算结果!B$17,0)</f>
        <v>1.1297367080342902E-2</v>
      </c>
      <c r="N986" s="2">
        <f t="shared" ca="1" si="47"/>
        <v>1.3048436688921183</v>
      </c>
      <c r="O986" s="3">
        <f ca="1">1-N986/MAX(N$2:N986)</f>
        <v>0.6432945552500462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45"/>
        <v>-5.8056785111637588E-3</v>
      </c>
      <c r="H987" s="3">
        <f>1-E987/MAX(E$2:E987)</f>
        <v>0.65414142789083241</v>
      </c>
      <c r="I987" s="32">
        <v>9551</v>
      </c>
      <c r="J987" s="32">
        <f ca="1">IF(ROW()&gt;计算结果!B$18+1,AVERAGE(OFFSET(I987,0,0,-计算结果!B$18,1)),AVERAGE(OFFSET(I987,0,0,-ROW(),1)))</f>
        <v>6508.6545454545458</v>
      </c>
      <c r="K987" t="str">
        <f ca="1">IF(计算结果!B$20=1,IF(I987&gt;J987,"买","卖"),IF(计算结果!B$20=2,IF(ROW()&gt;计算结果!B$19+1,IF(AND(I987&gt;OFFSET(I987,-计算结果!B$19,0,1,1),'000300'!E987&lt;OFFSET('000300'!E987,-计算结果!B$19,0,1,1)),"买",IF(AND(I987&lt;OFFSET(I987,-计算结果!B$19,0,1,1),'000300'!E987&gt;OFFSET('000300'!E987,-计算结果!B$19,0,1,1)),"卖",K986)),"买"),""))</f>
        <v>买</v>
      </c>
      <c r="L987" s="4" t="str">
        <f t="shared" ca="1" si="46"/>
        <v/>
      </c>
      <c r="M987" s="3">
        <f ca="1">IF(K986="买",E987/E986-1,0)-IF(L987=1,计算结果!B$17,0)</f>
        <v>-5.8056785111637588E-3</v>
      </c>
      <c r="N987" s="2">
        <f t="shared" ca="1" si="47"/>
        <v>1.2972681660432033</v>
      </c>
      <c r="O987" s="3">
        <f ca="1">1-N987/MAX(N$2:N987)</f>
        <v>0.64536547238544606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45"/>
        <v>1.1994017749965558E-2</v>
      </c>
      <c r="H988" s="3">
        <f>1-E988/MAX(E$2:E988)</f>
        <v>0.64999319403797728</v>
      </c>
      <c r="I988" s="32">
        <v>10337</v>
      </c>
      <c r="J988" s="32">
        <f ca="1">IF(ROW()&gt;计算结果!B$18+1,AVERAGE(OFFSET(I988,0,0,-计算结果!B$18,1)),AVERAGE(OFFSET(I988,0,0,-ROW(),1)))</f>
        <v>6687.454545454545</v>
      </c>
      <c r="K988" t="str">
        <f ca="1">IF(计算结果!B$20=1,IF(I988&gt;J988,"买","卖"),IF(计算结果!B$20=2,IF(ROW()&gt;计算结果!B$19+1,IF(AND(I988&gt;OFFSET(I988,-计算结果!B$19,0,1,1),'000300'!E988&lt;OFFSET('000300'!E988,-计算结果!B$19,0,1,1)),"买",IF(AND(I988&lt;OFFSET(I988,-计算结果!B$19,0,1,1),'000300'!E988&gt;OFFSET('000300'!E988,-计算结果!B$19,0,1,1)),"卖",K987)),"买"),""))</f>
        <v>买</v>
      </c>
      <c r="L988" s="4" t="str">
        <f t="shared" ca="1" si="46"/>
        <v/>
      </c>
      <c r="M988" s="3">
        <f ca="1">IF(K987="买",E988/E987-1,0)-IF(L988=1,计算结果!B$17,0)</f>
        <v>1.1994017749965558E-2</v>
      </c>
      <c r="N988" s="2">
        <f t="shared" ca="1" si="47"/>
        <v>1.3128276234531908</v>
      </c>
      <c r="O988" s="3">
        <f ca="1">1-N988/MAX(N$2:N988)</f>
        <v>0.64111197956648647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45"/>
        <v>2.5205876347797362E-2</v>
      </c>
      <c r="H989" s="3">
        <f>1-E989/MAX(E$2:E989)</f>
        <v>0.64117096576601096</v>
      </c>
      <c r="I989" s="32">
        <v>11147</v>
      </c>
      <c r="J989" s="32">
        <f ca="1">IF(ROW()&gt;计算结果!B$18+1,AVERAGE(OFFSET(I989,0,0,-计算结果!B$18,1)),AVERAGE(OFFSET(I989,0,0,-ROW(),1)))</f>
        <v>6870.0181818181818</v>
      </c>
      <c r="K989" t="str">
        <f ca="1">IF(计算结果!B$20=1,IF(I989&gt;J989,"买","卖"),IF(计算结果!B$20=2,IF(ROW()&gt;计算结果!B$19+1,IF(AND(I989&gt;OFFSET(I989,-计算结果!B$19,0,1,1),'000300'!E989&lt;OFFSET('000300'!E989,-计算结果!B$19,0,1,1)),"买",IF(AND(I989&lt;OFFSET(I989,-计算结果!B$19,0,1,1),'000300'!E989&gt;OFFSET('000300'!E989,-计算结果!B$19,0,1,1)),"卖",K988)),"买"),""))</f>
        <v>买</v>
      </c>
      <c r="L989" s="4" t="str">
        <f t="shared" ca="1" si="46"/>
        <v/>
      </c>
      <c r="M989" s="3">
        <f ca="1">IF(K988="买",E989/E988-1,0)-IF(L989=1,计算结果!B$17,0)</f>
        <v>2.5205876347797362E-2</v>
      </c>
      <c r="N989" s="2">
        <f t="shared" ca="1" si="47"/>
        <v>1.3459185941959246</v>
      </c>
      <c r="O989" s="3">
        <f ca="1">1-N989/MAX(N$2:N989)</f>
        <v>0.63206589250073364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45"/>
        <v>2.7265269736499009E-2</v>
      </c>
      <c r="H990" s="3">
        <f>1-E990/MAX(E$2:E990)</f>
        <v>0.63138739535833399</v>
      </c>
      <c r="I990" s="32">
        <v>11827</v>
      </c>
      <c r="J990" s="32">
        <f ca="1">IF(ROW()&gt;计算结果!B$18+1,AVERAGE(OFFSET(I990,0,0,-计算结果!B$18,1)),AVERAGE(OFFSET(I990,0,0,-ROW(),1)))</f>
        <v>7048.1272727272726</v>
      </c>
      <c r="K990" t="str">
        <f ca="1">IF(计算结果!B$20=1,IF(I990&gt;J990,"买","卖"),IF(计算结果!B$20=2,IF(ROW()&gt;计算结果!B$19+1,IF(AND(I990&gt;OFFSET(I990,-计算结果!B$19,0,1,1),'000300'!E990&lt;OFFSET('000300'!E990,-计算结果!B$19,0,1,1)),"买",IF(AND(I990&lt;OFFSET(I990,-计算结果!B$19,0,1,1),'000300'!E990&gt;OFFSET('000300'!E990,-计算结果!B$19,0,1,1)),"卖",K989)),"买"),""))</f>
        <v>买</v>
      </c>
      <c r="L990" s="4" t="str">
        <f t="shared" ca="1" si="46"/>
        <v/>
      </c>
      <c r="M990" s="3">
        <f ca="1">IF(K989="买",E990/E989-1,0)-IF(L990=1,计算结果!B$17,0)</f>
        <v>2.7265269736499009E-2</v>
      </c>
      <c r="N990" s="2">
        <f t="shared" ca="1" si="47"/>
        <v>1.382615427710046</v>
      </c>
      <c r="O990" s="3">
        <f ca="1">1-N990/MAX(N$2:N990)</f>
        <v>0.62203406981450804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45"/>
        <v>-7.1269981213158973E-3</v>
      </c>
      <c r="H991" s="3">
        <f>1-E991/MAX(E$2:E991)</f>
        <v>0.63401449669910837</v>
      </c>
      <c r="I991" s="32">
        <v>11414</v>
      </c>
      <c r="J991" s="32">
        <f ca="1">IF(ROW()&gt;计算结果!B$18+1,AVERAGE(OFFSET(I991,0,0,-计算结果!B$18,1)),AVERAGE(OFFSET(I991,0,0,-ROW(),1)))</f>
        <v>7224.090909090909</v>
      </c>
      <c r="K991" t="str">
        <f ca="1">IF(计算结果!B$20=1,IF(I991&gt;J991,"买","卖"),IF(计算结果!B$20=2,IF(ROW()&gt;计算结果!B$19+1,IF(AND(I991&gt;OFFSET(I991,-计算结果!B$19,0,1,1),'000300'!E991&lt;OFFSET('000300'!E991,-计算结果!B$19,0,1,1)),"买",IF(AND(I991&lt;OFFSET(I991,-计算结果!B$19,0,1,1),'000300'!E991&gt;OFFSET('000300'!E991,-计算结果!B$19,0,1,1)),"卖",K990)),"买"),""))</f>
        <v>买</v>
      </c>
      <c r="L991" s="4" t="str">
        <f t="shared" ca="1" si="46"/>
        <v/>
      </c>
      <c r="M991" s="3">
        <f ca="1">IF(K990="买",E991/E990-1,0)-IF(L991=1,计算结果!B$17,0)</f>
        <v>-7.1269981213158973E-3</v>
      </c>
      <c r="N991" s="2">
        <f t="shared" ca="1" si="47"/>
        <v>1.3727615301542542</v>
      </c>
      <c r="O991" s="3">
        <f ca="1">1-N991/MAX(N$2:N991)</f>
        <v>0.62472783228886142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45"/>
        <v>4.0126082651083195E-2</v>
      </c>
      <c r="H992" s="3">
        <f>1-E992/MAX(E$2:E992)</f>
        <v>0.61932893214455853</v>
      </c>
      <c r="I992" s="32">
        <v>12308</v>
      </c>
      <c r="J992" s="32">
        <f ca="1">IF(ROW()&gt;计算结果!B$18+1,AVERAGE(OFFSET(I992,0,0,-计算结果!B$18,1)),AVERAGE(OFFSET(I992,0,0,-ROW(),1)))</f>
        <v>7403.1454545454544</v>
      </c>
      <c r="K992" t="str">
        <f ca="1">IF(计算结果!B$20=1,IF(I992&gt;J992,"买","卖"),IF(计算结果!B$20=2,IF(ROW()&gt;计算结果!B$19+1,IF(AND(I992&gt;OFFSET(I992,-计算结果!B$19,0,1,1),'000300'!E992&lt;OFFSET('000300'!E992,-计算结果!B$19,0,1,1)),"买",IF(AND(I992&lt;OFFSET(I992,-计算结果!B$19,0,1,1),'000300'!E992&gt;OFFSET('000300'!E992,-计算结果!B$19,0,1,1)),"卖",K991)),"买"),""))</f>
        <v>买</v>
      </c>
      <c r="L992" s="4" t="str">
        <f t="shared" ca="1" si="46"/>
        <v/>
      </c>
      <c r="M992" s="3">
        <f ca="1">IF(K991="买",E992/E991-1,0)-IF(L992=1,计算结果!B$17,0)</f>
        <v>4.0126082651083195E-2</v>
      </c>
      <c r="N992" s="2">
        <f t="shared" ca="1" si="47"/>
        <v>1.4278450727734513</v>
      </c>
      <c r="O992" s="3">
        <f ca="1">1-N992/MAX(N$2:N992)</f>
        <v>0.60966963027063314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45"/>
        <v>2.6545626832582325E-2</v>
      </c>
      <c r="H993" s="3">
        <f>1-E993/MAX(E$2:E993)</f>
        <v>0.60922378003130739</v>
      </c>
      <c r="I993" s="32">
        <v>13133</v>
      </c>
      <c r="J993" s="32">
        <f ca="1">IF(ROW()&gt;计算结果!B$18+1,AVERAGE(OFFSET(I993,0,0,-计算结果!B$18,1)),AVERAGE(OFFSET(I993,0,0,-ROW(),1)))</f>
        <v>7580.7454545454548</v>
      </c>
      <c r="K993" t="str">
        <f ca="1">IF(计算结果!B$20=1,IF(I993&gt;J993,"买","卖"),IF(计算结果!B$20=2,IF(ROW()&gt;计算结果!B$19+1,IF(AND(I993&gt;OFFSET(I993,-计算结果!B$19,0,1,1),'000300'!E993&lt;OFFSET('000300'!E993,-计算结果!B$19,0,1,1)),"买",IF(AND(I993&lt;OFFSET(I993,-计算结果!B$19,0,1,1),'000300'!E993&gt;OFFSET('000300'!E993,-计算结果!B$19,0,1,1)),"卖",K992)),"买"),""))</f>
        <v>买</v>
      </c>
      <c r="L993" s="4" t="str">
        <f t="shared" ca="1" si="46"/>
        <v/>
      </c>
      <c r="M993" s="3">
        <f ca="1">IF(K992="买",E993/E992-1,0)-IF(L993=1,计算结果!B$17,0)</f>
        <v>2.6545626832582325E-2</v>
      </c>
      <c r="N993" s="2">
        <f t="shared" ca="1" si="47"/>
        <v>1.4657481152500367</v>
      </c>
      <c r="O993" s="3">
        <f ca="1">1-N993/MAX(N$2:N993)</f>
        <v>0.59930806593437347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45"/>
        <v>1.3097223371228761E-2</v>
      </c>
      <c r="H994" s="3">
        <f>1-E994/MAX(E$2:E994)</f>
        <v>0.60410569659021296</v>
      </c>
      <c r="I994" s="32">
        <v>13682</v>
      </c>
      <c r="J994" s="32">
        <f ca="1">IF(ROW()&gt;计算结果!B$18+1,AVERAGE(OFFSET(I994,0,0,-计算结果!B$18,1)),AVERAGE(OFFSET(I994,0,0,-ROW(),1)))</f>
        <v>7751.5272727272732</v>
      </c>
      <c r="K994" t="str">
        <f ca="1">IF(计算结果!B$20=1,IF(I994&gt;J994,"买","卖"),IF(计算结果!B$20=2,IF(ROW()&gt;计算结果!B$19+1,IF(AND(I994&gt;OFFSET(I994,-计算结果!B$19,0,1,1),'000300'!E994&lt;OFFSET('000300'!E994,-计算结果!B$19,0,1,1)),"买",IF(AND(I994&lt;OFFSET(I994,-计算结果!B$19,0,1,1),'000300'!E994&gt;OFFSET('000300'!E994,-计算结果!B$19,0,1,1)),"卖",K993)),"买"),""))</f>
        <v>买</v>
      </c>
      <c r="L994" s="4" t="str">
        <f t="shared" ca="1" si="46"/>
        <v/>
      </c>
      <c r="M994" s="3">
        <f ca="1">IF(K993="买",E994/E993-1,0)-IF(L994=1,计算结果!B$17,0)</f>
        <v>1.3097223371228761E-2</v>
      </c>
      <c r="N994" s="2">
        <f t="shared" ca="1" si="47"/>
        <v>1.4849453457214239</v>
      </c>
      <c r="O994" s="3">
        <f ca="1">1-N994/MAX(N$2:N994)</f>
        <v>0.59406011417086635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45"/>
        <v>1.8867519071665839E-3</v>
      </c>
      <c r="H995" s="3">
        <f>1-E995/MAX(E$2:E995)</f>
        <v>0.60335874225821828</v>
      </c>
      <c r="I995" s="32">
        <v>13574</v>
      </c>
      <c r="J995" s="32">
        <f ca="1">IF(ROW()&gt;计算结果!B$18+1,AVERAGE(OFFSET(I995,0,0,-计算结果!B$18,1)),AVERAGE(OFFSET(I995,0,0,-ROW(),1)))</f>
        <v>7904.9272727272728</v>
      </c>
      <c r="K995" t="str">
        <f ca="1">IF(计算结果!B$20=1,IF(I995&gt;J995,"买","卖"),IF(计算结果!B$20=2,IF(ROW()&gt;计算结果!B$19+1,IF(AND(I995&gt;OFFSET(I995,-计算结果!B$19,0,1,1),'000300'!E995&lt;OFFSET('000300'!E995,-计算结果!B$19,0,1,1)),"买",IF(AND(I995&lt;OFFSET(I995,-计算结果!B$19,0,1,1),'000300'!E995&gt;OFFSET('000300'!E995,-计算结果!B$19,0,1,1)),"卖",K994)),"买"),""))</f>
        <v>买</v>
      </c>
      <c r="L995" s="4" t="str">
        <f t="shared" ca="1" si="46"/>
        <v/>
      </c>
      <c r="M995" s="3">
        <f ca="1">IF(K994="买",E995/E994-1,0)-IF(L995=1,计算结果!B$17,0)</f>
        <v>1.8867519071665839E-3</v>
      </c>
      <c r="N995" s="2">
        <f t="shared" ca="1" si="47"/>
        <v>1.4877470691845018</v>
      </c>
      <c r="O995" s="3">
        <f ca="1">1-N995/MAX(N$2:N995)</f>
        <v>0.59329420631708318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45"/>
        <v>-5.490875708880516E-3</v>
      </c>
      <c r="H996" s="3">
        <f>1-E996/MAX(E$2:E996)</f>
        <v>0.6055366501054924</v>
      </c>
      <c r="I996" s="32">
        <v>13731</v>
      </c>
      <c r="J996" s="32">
        <f ca="1">IF(ROW()&gt;计算结果!B$18+1,AVERAGE(OFFSET(I996,0,0,-计算结果!B$18,1)),AVERAGE(OFFSET(I996,0,0,-ROW(),1)))</f>
        <v>8074.9272727272728</v>
      </c>
      <c r="K996" t="str">
        <f ca="1">IF(计算结果!B$20=1,IF(I996&gt;J996,"买","卖"),IF(计算结果!B$20=2,IF(ROW()&gt;计算结果!B$19+1,IF(AND(I996&gt;OFFSET(I996,-计算结果!B$19,0,1,1),'000300'!E996&lt;OFFSET('000300'!E996,-计算结果!B$19,0,1,1)),"买",IF(AND(I996&lt;OFFSET(I996,-计算结果!B$19,0,1,1),'000300'!E996&gt;OFFSET('000300'!E996,-计算结果!B$19,0,1,1)),"卖",K995)),"买"),""))</f>
        <v>买</v>
      </c>
      <c r="L996" s="4" t="str">
        <f t="shared" ca="1" si="46"/>
        <v/>
      </c>
      <c r="M996" s="3">
        <f ca="1">IF(K995="买",E996/E995-1,0)-IF(L996=1,计算结果!B$17,0)</f>
        <v>-5.490875708880516E-3</v>
      </c>
      <c r="N996" s="2">
        <f t="shared" ca="1" si="47"/>
        <v>1.4795780349413585</v>
      </c>
      <c r="O996" s="3">
        <f ca="1">1-N996/MAX(N$2:N996)</f>
        <v>0.59552737728027771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45"/>
        <v>3.4818016339277058E-2</v>
      </c>
      <c r="H997" s="3">
        <f>1-E997/MAX(E$2:E997)</f>
        <v>0.59180221874361938</v>
      </c>
      <c r="I997" s="32">
        <v>14567</v>
      </c>
      <c r="J997" s="32">
        <f ca="1">IF(ROW()&gt;计算结果!B$18+1,AVERAGE(OFFSET(I997,0,0,-计算结果!B$18,1)),AVERAGE(OFFSET(I997,0,0,-ROW(),1)))</f>
        <v>8244.818181818182</v>
      </c>
      <c r="K997" t="str">
        <f ca="1">IF(计算结果!B$20=1,IF(I997&gt;J997,"买","卖"),IF(计算结果!B$20=2,IF(ROW()&gt;计算结果!B$19+1,IF(AND(I997&gt;OFFSET(I997,-计算结果!B$19,0,1,1),'000300'!E997&lt;OFFSET('000300'!E997,-计算结果!B$19,0,1,1)),"买",IF(AND(I997&lt;OFFSET(I997,-计算结果!B$19,0,1,1),'000300'!E997&gt;OFFSET('000300'!E997,-计算结果!B$19,0,1,1)),"卖",K996)),"买"),""))</f>
        <v>买</v>
      </c>
      <c r="L997" s="4" t="str">
        <f t="shared" ca="1" si="46"/>
        <v/>
      </c>
      <c r="M997" s="3">
        <f ca="1">IF(K996="买",E997/E996-1,0)-IF(L997=1,计算结果!B$17,0)</f>
        <v>3.4818016339277058E-2</v>
      </c>
      <c r="N997" s="2">
        <f t="shared" ca="1" si="47"/>
        <v>1.5310940071371821</v>
      </c>
      <c r="O997" s="3">
        <f ca="1">1-N997/MAX(N$2:N997)</f>
        <v>0.58144444289363229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45"/>
        <v>2.6339482964160998E-2</v>
      </c>
      <c r="H998" s="3">
        <f>1-E998/MAX(E$2:E998)</f>
        <v>0.5810505002382087</v>
      </c>
      <c r="I998" s="32">
        <v>15047</v>
      </c>
      <c r="J998" s="32">
        <f ca="1">IF(ROW()&gt;计算结果!B$18+1,AVERAGE(OFFSET(I998,0,0,-计算结果!B$18,1)),AVERAGE(OFFSET(I998,0,0,-ROW(),1)))</f>
        <v>8422.8909090909092</v>
      </c>
      <c r="K998" t="str">
        <f ca="1">IF(计算结果!B$20=1,IF(I998&gt;J998,"买","卖"),IF(计算结果!B$20=2,IF(ROW()&gt;计算结果!B$19+1,IF(AND(I998&gt;OFFSET(I998,-计算结果!B$19,0,1,1),'000300'!E998&lt;OFFSET('000300'!E998,-计算结果!B$19,0,1,1)),"买",IF(AND(I998&lt;OFFSET(I998,-计算结果!B$19,0,1,1),'000300'!E998&gt;OFFSET('000300'!E998,-计算结果!B$19,0,1,1)),"卖",K997)),"买"),""))</f>
        <v>买</v>
      </c>
      <c r="L998" s="4" t="str">
        <f t="shared" ca="1" si="46"/>
        <v/>
      </c>
      <c r="M998" s="3">
        <f ca="1">IF(K997="买",E998/E997-1,0)-IF(L998=1,计算结果!B$17,0)</f>
        <v>2.6339482964160998E-2</v>
      </c>
      <c r="N998" s="2">
        <f t="shared" ca="1" si="47"/>
        <v>1.5714222316547009</v>
      </c>
      <c r="O998" s="3">
        <f ca="1">1-N998/MAX(N$2:N998)</f>
        <v>0.57041990592767422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45"/>
        <v>-3.1255965072596203E-2</v>
      </c>
      <c r="H999" s="3">
        <f>1-E999/MAX(E$2:E999)</f>
        <v>0.59414517116994481</v>
      </c>
      <c r="I999" s="32">
        <v>14388</v>
      </c>
      <c r="J999" s="32">
        <f ca="1">IF(ROW()&gt;计算结果!B$18+1,AVERAGE(OFFSET(I999,0,0,-计算结果!B$18,1)),AVERAGE(OFFSET(I999,0,0,-ROW(),1)))</f>
        <v>8596.6</v>
      </c>
      <c r="K999" t="str">
        <f ca="1">IF(计算结果!B$20=1,IF(I999&gt;J999,"买","卖"),IF(计算结果!B$20=2,IF(ROW()&gt;计算结果!B$19+1,IF(AND(I999&gt;OFFSET(I999,-计算结果!B$19,0,1,1),'000300'!E999&lt;OFFSET('000300'!E999,-计算结果!B$19,0,1,1)),"买",IF(AND(I999&lt;OFFSET(I999,-计算结果!B$19,0,1,1),'000300'!E999&gt;OFFSET('000300'!E999,-计算结果!B$19,0,1,1)),"卖",K998)),"买"),""))</f>
        <v>买</v>
      </c>
      <c r="L999" s="4" t="str">
        <f t="shared" ca="1" si="46"/>
        <v/>
      </c>
      <c r="M999" s="3">
        <f ca="1">IF(K998="买",E999/E998-1,0)-IF(L999=1,计算结果!B$17,0)</f>
        <v>-3.1255965072596203E-2</v>
      </c>
      <c r="N999" s="2">
        <f t="shared" ca="1" si="47"/>
        <v>1.5223059132678003</v>
      </c>
      <c r="O999" s="3">
        <f ca="1">1-N999/MAX(N$2:N999)</f>
        <v>0.58384684634388129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2">
        <v>13707</v>
      </c>
      <c r="J1000" s="32">
        <f ca="1">IF(ROW()&gt;计算结果!B$18+1,AVERAGE(OFFSET(I1000,0,0,-计算结果!B$18,1)),AVERAGE(OFFSET(I1000,0,0,-ROW(),1)))</f>
        <v>8770.5272727272732</v>
      </c>
      <c r="K1000" t="str">
        <f ca="1">IF(计算结果!B$20=1,IF(I1000&gt;J1000,"买","卖"),IF(计算结果!B$20=2,IF(ROW()&gt;计算结果!B$19+1,IF(AND(I1000&gt;OFFSET(I1000,-计算结果!B$19,0,1,1),'000300'!E1000&lt;OFFSET('000300'!E1000,-计算结果!B$19,0,1,1)),"买",IF(AND(I1000&lt;OFFSET(I1000,-计算结果!B$19,0,1,1),'000300'!E1000&gt;OFFSET('000300'!E1000,-计算结果!B$19,0,1,1)),"卖",K999)),"买"),""))</f>
        <v>买</v>
      </c>
      <c r="L1000" s="4" t="str">
        <f t="shared" ca="1" si="46"/>
        <v/>
      </c>
      <c r="M1000" s="3">
        <f ca="1">IF(K999="买",E1000/E999-1,0)-IF(L1000=1,计算结果!B$17,0)</f>
        <v>-4.5885405967408532E-2</v>
      </c>
      <c r="N1000" s="2">
        <f t="shared" ca="1" si="47"/>
        <v>1.4524542884309206</v>
      </c>
      <c r="O1000" s="3">
        <f ca="1">1-N1000/MAX(N$2:N1000)</f>
        <v>0.60294220274400967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2">
        <v>14219</v>
      </c>
      <c r="J1001" s="32">
        <f ca="1">IF(ROW()&gt;计算结果!B$18+1,AVERAGE(OFFSET(I1001,0,0,-计算结果!B$18,1)),AVERAGE(OFFSET(I1001,0,0,-ROW(),1)))</f>
        <v>8958.4181818181823</v>
      </c>
      <c r="K1001" t="str">
        <f ca="1">IF(计算结果!B$20=1,IF(I1001&gt;J1001,"买","卖"),IF(计算结果!B$20=2,IF(ROW()&gt;计算结果!B$19+1,IF(AND(I1001&gt;OFFSET(I1001,-计算结果!B$19,0,1,1),'000300'!E1001&lt;OFFSET('000300'!E1001,-计算结果!B$19,0,1,1)),"买",IF(AND(I1001&lt;OFFSET(I1001,-计算结果!B$19,0,1,1),'000300'!E1001&gt;OFFSET('000300'!E1001,-计算结果!B$19,0,1,1)),"卖",K1000)),"买"),""))</f>
        <v>买</v>
      </c>
      <c r="L1001" s="4" t="str">
        <f t="shared" ca="1" si="46"/>
        <v/>
      </c>
      <c r="M1001" s="3">
        <f ca="1">IF(K1000="买",E1001/E1000-1,0)-IF(L1001=1,计算结果!B$17,0)</f>
        <v>9.9172173790775808E-3</v>
      </c>
      <c r="N1001" s="2">
        <f t="shared" ca="1" si="47"/>
        <v>1.4668585933424636</v>
      </c>
      <c r="O1001" s="3">
        <f ca="1">1-N1001/MAX(N$2:N1001)</f>
        <v>0.59900449425656432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2">
        <v>15022</v>
      </c>
      <c r="J1002" s="32">
        <f ca="1">IF(ROW()&gt;计算结果!B$18+1,AVERAGE(OFFSET(I1002,0,0,-计算结果!B$18,1)),AVERAGE(OFFSET(I1002,0,0,-ROW(),1)))</f>
        <v>9157.9272727272728</v>
      </c>
      <c r="K1002" t="str">
        <f ca="1">IF(计算结果!B$20=1,IF(I1002&gt;J1002,"买","卖"),IF(计算结果!B$20=2,IF(ROW()&gt;计算结果!B$19+1,IF(AND(I1002&gt;OFFSET(I1002,-计算结果!B$19,0,1,1),'000300'!E1002&lt;OFFSET('000300'!E1002,-计算结果!B$19,0,1,1)),"买",IF(AND(I1002&lt;OFFSET(I1002,-计算结果!B$19,0,1,1),'000300'!E1002&gt;OFFSET('000300'!E1002,-计算结果!B$19,0,1,1)),"卖",K1001)),"买"),""))</f>
        <v>买</v>
      </c>
      <c r="L1002" s="4" t="str">
        <f t="shared" ca="1" si="46"/>
        <v/>
      </c>
      <c r="M1002" s="3">
        <f ca="1">IF(K1001="买",E1002/E1001-1,0)-IF(L1002=1,计算结果!B$17,0)</f>
        <v>1.9974678147067104E-2</v>
      </c>
      <c r="N1002" s="2">
        <f t="shared" ca="1" si="47"/>
        <v>1.4961586216317388</v>
      </c>
      <c r="O1002" s="3">
        <f ca="1">1-N1002/MAX(N$2:N1002)</f>
        <v>0.59099473809091885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2">
        <v>15886</v>
      </c>
      <c r="J1003" s="32">
        <f ca="1">IF(ROW()&gt;计算结果!B$18+1,AVERAGE(OFFSET(I1003,0,0,-计算结果!B$18,1)),AVERAGE(OFFSET(I1003,0,0,-ROW(),1)))</f>
        <v>9363.545454545454</v>
      </c>
      <c r="K1003" t="str">
        <f ca="1">IF(计算结果!B$20=1,IF(I1003&gt;J1003,"买","卖"),IF(计算结果!B$20=2,IF(ROW()&gt;计算结果!B$19+1,IF(AND(I1003&gt;OFFSET(I1003,-计算结果!B$19,0,1,1),'000300'!E1003&lt;OFFSET('000300'!E1003,-计算结果!B$19,0,1,1)),"买",IF(AND(I1003&lt;OFFSET(I1003,-计算结果!B$19,0,1,1),'000300'!E1003&gt;OFFSET('000300'!E1003,-计算结果!B$19,0,1,1)),"卖",K1002)),"买"),""))</f>
        <v>买</v>
      </c>
      <c r="L1003" s="4" t="str">
        <f t="shared" ca="1" si="46"/>
        <v/>
      </c>
      <c r="M1003" s="3">
        <f ca="1">IF(K1002="买",E1003/E1002-1,0)-IF(L1003=1,计算结果!B$17,0)</f>
        <v>2.8221403221403207E-2</v>
      </c>
      <c r="N1003" s="2">
        <f t="shared" ca="1" si="47"/>
        <v>1.538382317375987</v>
      </c>
      <c r="O1003" s="3">
        <f ca="1">1-N1003/MAX(N$2:N1003)</f>
        <v>0.579452035674907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2">
        <v>15256</v>
      </c>
      <c r="J1004" s="32">
        <f ca="1">IF(ROW()&gt;计算结果!B$18+1,AVERAGE(OFFSET(I1004,0,0,-计算结果!B$18,1)),AVERAGE(OFFSET(I1004,0,0,-ROW(),1)))</f>
        <v>9563.636363636364</v>
      </c>
      <c r="K1004" t="str">
        <f ca="1">IF(计算结果!B$20=1,IF(I1004&gt;J1004,"买","卖"),IF(计算结果!B$20=2,IF(ROW()&gt;计算结果!B$19+1,IF(AND(I1004&gt;OFFSET(I1004,-计算结果!B$19,0,1,1),'000300'!E1004&lt;OFFSET('000300'!E1004,-计算结果!B$19,0,1,1)),"买",IF(AND(I1004&lt;OFFSET(I1004,-计算结果!B$19,0,1,1),'000300'!E1004&gt;OFFSET('000300'!E1004,-计算结果!B$19,0,1,1)),"卖",K1003)),"买"),""))</f>
        <v>买</v>
      </c>
      <c r="L1004" s="4" t="str">
        <f t="shared" ca="1" si="46"/>
        <v/>
      </c>
      <c r="M1004" s="3">
        <f ca="1">IF(K1003="买",E1004/E1003-1,0)-IF(L1004=1,计算结果!B$17,0)</f>
        <v>-4.5065713053001888E-2</v>
      </c>
      <c r="N1004" s="2">
        <f t="shared" ca="1" si="47"/>
        <v>1.4690540212953087</v>
      </c>
      <c r="O1004" s="3">
        <f ca="1">1-N1004/MAX(N$2:N1004)</f>
        <v>0.59840432956020573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2">
        <v>15287</v>
      </c>
      <c r="J1005" s="32">
        <f ca="1">IF(ROW()&gt;计算结果!B$18+1,AVERAGE(OFFSET(I1005,0,0,-计算结果!B$18,1)),AVERAGE(OFFSET(I1005,0,0,-ROW(),1)))</f>
        <v>9750.1454545454544</v>
      </c>
      <c r="K1005" t="str">
        <f ca="1">IF(计算结果!B$20=1,IF(I1005&gt;J1005,"买","卖"),IF(计算结果!B$20=2,IF(ROW()&gt;计算结果!B$19+1,IF(AND(I1005&gt;OFFSET(I1005,-计算结果!B$19,0,1,1),'000300'!E1005&lt;OFFSET('000300'!E1005,-计算结果!B$19,0,1,1)),"买",IF(AND(I1005&lt;OFFSET(I1005,-计算结果!B$19,0,1,1),'000300'!E1005&gt;OFFSET('000300'!E1005,-计算结果!B$19,0,1,1)),"卖",K1004)),"买"),""))</f>
        <v>买</v>
      </c>
      <c r="L1005" s="4" t="str">
        <f t="shared" ca="1" si="46"/>
        <v/>
      </c>
      <c r="M1005" s="3">
        <f ca="1">IF(K1004="买",E1005/E1004-1,0)-IF(L1005=1,计算结果!B$17,0)</f>
        <v>1.0426396159610718E-3</v>
      </c>
      <c r="N1005" s="2">
        <f t="shared" ca="1" si="47"/>
        <v>1.4705857152158981</v>
      </c>
      <c r="O1005" s="3">
        <f ca="1">1-N1005/MAX(N$2:N1005)</f>
        <v>0.59798561000460682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2">
        <v>14464</v>
      </c>
      <c r="J1006" s="32">
        <f ca="1">IF(ROW()&gt;计算结果!B$18+1,AVERAGE(OFFSET(I1006,0,0,-计算结果!B$18,1)),AVERAGE(OFFSET(I1006,0,0,-ROW(),1)))</f>
        <v>9915.6909090909085</v>
      </c>
      <c r="K1006" t="str">
        <f ca="1">IF(计算结果!B$20=1,IF(I1006&gt;J1006,"买","卖"),IF(计算结果!B$20=2,IF(ROW()&gt;计算结果!B$19+1,IF(AND(I1006&gt;OFFSET(I1006,-计算结果!B$19,0,1,1),'000300'!E1006&lt;OFFSET('000300'!E1006,-计算结果!B$19,0,1,1)),"买",IF(AND(I1006&lt;OFFSET(I1006,-计算结果!B$19,0,1,1),'000300'!E1006&gt;OFFSET('000300'!E1006,-计算结果!B$19,0,1,1)),"卖",K1005)),"买"),""))</f>
        <v>买</v>
      </c>
      <c r="L1006" s="4" t="str">
        <f t="shared" ca="1" si="46"/>
        <v/>
      </c>
      <c r="M1006" s="3">
        <f ca="1">IF(K1005="买",E1006/E1005-1,0)-IF(L1006=1,计算结果!B$17,0)</f>
        <v>-4.9499837257242052E-2</v>
      </c>
      <c r="N1006" s="2">
        <f t="shared" ca="1" si="47"/>
        <v>1.3977919616398862</v>
      </c>
      <c r="O1006" s="3">
        <f ca="1">1-N1006/MAX(N$2:N1006)</f>
        <v>0.61788525688444818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2">
        <v>13732</v>
      </c>
      <c r="J1007" s="32">
        <f ca="1">IF(ROW()&gt;计算结果!B$18+1,AVERAGE(OFFSET(I1007,0,0,-计算结果!B$18,1)),AVERAGE(OFFSET(I1007,0,0,-ROW(),1)))</f>
        <v>10051.581818181818</v>
      </c>
      <c r="K1007" t="str">
        <f ca="1">IF(计算结果!B$20=1,IF(I1007&gt;J1007,"买","卖"),IF(计算结果!B$20=2,IF(ROW()&gt;计算结果!B$19+1,IF(AND(I1007&gt;OFFSET(I1007,-计算结果!B$19,0,1,1),'000300'!E1007&lt;OFFSET('000300'!E1007,-计算结果!B$19,0,1,1)),"买",IF(AND(I1007&lt;OFFSET(I1007,-计算结果!B$19,0,1,1),'000300'!E1007&gt;OFFSET('000300'!E1007,-计算结果!B$19,0,1,1)),"卖",K1006)),"买"),""))</f>
        <v>买</v>
      </c>
      <c r="L1007" s="4" t="str">
        <f t="shared" ca="1" si="46"/>
        <v/>
      </c>
      <c r="M1007" s="3">
        <f ca="1">IF(K1006="买",E1007/E1006-1,0)-IF(L1007=1,计算结果!B$17,0)</f>
        <v>-2.269209520635207E-2</v>
      </c>
      <c r="N1007" s="2">
        <f t="shared" ca="1" si="47"/>
        <v>1.3660731333676803</v>
      </c>
      <c r="O1007" s="3">
        <f ca="1">1-N1007/MAX(N$2:N1007)</f>
        <v>0.62655624101497698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45"/>
        <v>1.1296478843629387E-2</v>
      </c>
      <c r="H1008" s="3">
        <f>1-E1008/MAX(E$2:E1008)</f>
        <v>0.6316834547063227</v>
      </c>
      <c r="I1008" s="32">
        <v>14343</v>
      </c>
      <c r="J1008" s="32">
        <f ca="1">IF(ROW()&gt;计算结果!B$18+1,AVERAGE(OFFSET(I1008,0,0,-计算结果!B$18,1)),AVERAGE(OFFSET(I1008,0,0,-ROW(),1)))</f>
        <v>10198.854545454546</v>
      </c>
      <c r="K1008" t="str">
        <f ca="1">IF(计算结果!B$20=1,IF(I1008&gt;J1008,"买","卖"),IF(计算结果!B$20=2,IF(ROW()&gt;计算结果!B$19+1,IF(AND(I1008&gt;OFFSET(I1008,-计算结果!B$19,0,1,1),'000300'!E1008&lt;OFFSET('000300'!E1008,-计算结果!B$19,0,1,1)),"买",IF(AND(I1008&lt;OFFSET(I1008,-计算结果!B$19,0,1,1),'000300'!E1008&gt;OFFSET('000300'!E1008,-计算结果!B$19,0,1,1)),"卖",K1007)),"买"),""))</f>
        <v>买</v>
      </c>
      <c r="L1008" s="4" t="str">
        <f t="shared" ca="1" si="46"/>
        <v/>
      </c>
      <c r="M1008" s="3">
        <f ca="1">IF(K1007="买",E1008/E1007-1,0)-IF(L1008=1,计算结果!B$17,0)</f>
        <v>1.1296478843629387E-2</v>
      </c>
      <c r="N1008" s="2">
        <f t="shared" ca="1" si="47"/>
        <v>1.3815049496176188</v>
      </c>
      <c r="O1008" s="3">
        <f ca="1">1-N1008/MAX(N$2:N1008)</f>
        <v>0.6223376414923173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2">
        <v>14351</v>
      </c>
      <c r="J1009" s="32">
        <f ca="1">IF(ROW()&gt;计算结果!B$18+1,AVERAGE(OFFSET(I1009,0,0,-计算结果!B$18,1)),AVERAGE(OFFSET(I1009,0,0,-ROW(),1)))</f>
        <v>10332.945454545454</v>
      </c>
      <c r="K1009" t="str">
        <f ca="1">IF(计算结果!B$20=1,IF(I1009&gt;J1009,"买","卖"),IF(计算结果!B$20=2,IF(ROW()&gt;计算结果!B$19+1,IF(AND(I1009&gt;OFFSET(I1009,-计算结果!B$19,0,1,1),'000300'!E1009&lt;OFFSET('000300'!E1009,-计算结果!B$19,0,1,1)),"买",IF(AND(I1009&lt;OFFSET(I1009,-计算结果!B$19,0,1,1),'000300'!E1009&gt;OFFSET('000300'!E1009,-计算结果!B$19,0,1,1)),"卖",K1008)),"买"),""))</f>
        <v>买</v>
      </c>
      <c r="L1009" s="4" t="str">
        <f t="shared" ca="1" si="46"/>
        <v/>
      </c>
      <c r="M1009" s="3">
        <f ca="1">IF(K1008="买",E1009/E1008-1,0)-IF(L1009=1,计算结果!B$17,0)</f>
        <v>-1.0403433317780486E-2</v>
      </c>
      <c r="N1009" s="2">
        <f t="shared" ca="1" si="47"/>
        <v>1.3671325549960882</v>
      </c>
      <c r="O1009" s="3">
        <f ca="1">1-N1009/MAX(N$2:N1009)</f>
        <v>0.62626662665568766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2">
        <v>15254</v>
      </c>
      <c r="J1010" s="32">
        <f ca="1">IF(ROW()&gt;计算结果!B$18+1,AVERAGE(OFFSET(I1010,0,0,-计算结果!B$18,1)),AVERAGE(OFFSET(I1010,0,0,-ROW(),1)))</f>
        <v>10466.6</v>
      </c>
      <c r="K1010" t="str">
        <f ca="1">IF(计算结果!B$20=1,IF(I1010&gt;J1010,"买","卖"),IF(计算结果!B$20=2,IF(ROW()&gt;计算结果!B$19+1,IF(AND(I1010&gt;OFFSET(I1010,-计算结果!B$19,0,1,1),'000300'!E1010&lt;OFFSET('000300'!E1010,-计算结果!B$19,0,1,1)),"买",IF(AND(I1010&lt;OFFSET(I1010,-计算结果!B$19,0,1,1),'000300'!E1010&gt;OFFSET('000300'!E1010,-计算结果!B$19,0,1,1)),"卖",K1009)),"买"),""))</f>
        <v>买</v>
      </c>
      <c r="L1010" s="4" t="str">
        <f t="shared" ca="1" si="46"/>
        <v/>
      </c>
      <c r="M1010" s="3">
        <f ca="1">IF(K1009="买",E1010/E1009-1,0)-IF(L1010=1,计算结果!B$17,0)</f>
        <v>6.6755362602992419E-2</v>
      </c>
      <c r="N1010" s="2">
        <f t="shared" ca="1" si="47"/>
        <v>1.4583959844312075</v>
      </c>
      <c r="O1010" s="3">
        <f ca="1">1-N1010/MAX(N$2:N1010)</f>
        <v>0.6013179198012486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2">
        <v>15440</v>
      </c>
      <c r="J1011" s="32">
        <f ca="1">IF(ROW()&gt;计算结果!B$18+1,AVERAGE(OFFSET(I1011,0,0,-计算结果!B$18,1)),AVERAGE(OFFSET(I1011,0,0,-ROW(),1)))</f>
        <v>10612.327272727272</v>
      </c>
      <c r="K1011" t="str">
        <f ca="1">IF(计算结果!B$20=1,IF(I1011&gt;J1011,"买","卖"),IF(计算结果!B$20=2,IF(ROW()&gt;计算结果!B$19+1,IF(AND(I1011&gt;OFFSET(I1011,-计算结果!B$19,0,1,1),'000300'!E1011&lt;OFFSET('000300'!E1011,-计算结果!B$19,0,1,1)),"买",IF(AND(I1011&lt;OFFSET(I1011,-计算结果!B$19,0,1,1),'000300'!E1011&gt;OFFSET('000300'!E1011,-计算结果!B$19,0,1,1)),"卖",K1010)),"买"),""))</f>
        <v>买</v>
      </c>
      <c r="L1011" s="4" t="str">
        <f t="shared" ca="1" si="46"/>
        <v/>
      </c>
      <c r="M1011" s="3">
        <f ca="1">IF(K1010="买",E1011/E1010-1,0)-IF(L1011=1,计算结果!B$17,0)</f>
        <v>8.6515108417390962E-3</v>
      </c>
      <c r="N1011" s="2">
        <f t="shared" ca="1" si="47"/>
        <v>1.4710133131020628</v>
      </c>
      <c r="O1011" s="3">
        <f ca="1">1-N1011/MAX(N$2:N1011)</f>
        <v>0.59786871746200199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2">
        <v>15195</v>
      </c>
      <c r="J1012" s="32">
        <f ca="1">IF(ROW()&gt;计算结果!B$18+1,AVERAGE(OFFSET(I1012,0,0,-计算结果!B$18,1)),AVERAGE(OFFSET(I1012,0,0,-ROW(),1)))</f>
        <v>10740.418181818182</v>
      </c>
      <c r="K1012" t="str">
        <f ca="1">IF(计算结果!B$20=1,IF(I1012&gt;J1012,"买","卖"),IF(计算结果!B$20=2,IF(ROW()&gt;计算结果!B$19+1,IF(AND(I1012&gt;OFFSET(I1012,-计算结果!B$19,0,1,1),'000300'!E1012&lt;OFFSET('000300'!E1012,-计算结果!B$19,0,1,1)),"买",IF(AND(I1012&lt;OFFSET(I1012,-计算结果!B$19,0,1,1),'000300'!E1012&gt;OFFSET('000300'!E1012,-计算结果!B$19,0,1,1)),"卖",K1011)),"买"),""))</f>
        <v>买</v>
      </c>
      <c r="L1012" s="4" t="str">
        <f t="shared" ca="1" si="46"/>
        <v/>
      </c>
      <c r="M1012" s="3">
        <f ca="1">IF(K1011="买",E1012/E1011-1,0)-IF(L1012=1,计算结果!B$17,0)</f>
        <v>-7.9568922131788566E-3</v>
      </c>
      <c r="N1012" s="2">
        <f t="shared" ca="1" si="47"/>
        <v>1.4593086187255586</v>
      </c>
      <c r="O1012" s="3">
        <f ca="1">1-N1012/MAX(N$2:N1012)</f>
        <v>0.60106843273270427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2">
        <v>14501</v>
      </c>
      <c r="J1013" s="32">
        <f ca="1">IF(ROW()&gt;计算结果!B$18+1,AVERAGE(OFFSET(I1013,0,0,-计算结果!B$18,1)),AVERAGE(OFFSET(I1013,0,0,-ROW(),1)))</f>
        <v>10866.145454545454</v>
      </c>
      <c r="K1013" t="str">
        <f ca="1">IF(计算结果!B$20=1,IF(I1013&gt;J1013,"买","卖"),IF(计算结果!B$20=2,IF(ROW()&gt;计算结果!B$19+1,IF(AND(I1013&gt;OFFSET(I1013,-计算结果!B$19,0,1,1),'000300'!E1013&lt;OFFSET('000300'!E1013,-计算结果!B$19,0,1,1)),"买",IF(AND(I1013&lt;OFFSET(I1013,-计算结果!B$19,0,1,1),'000300'!E1013&gt;OFFSET('000300'!E1013,-计算结果!B$19,0,1,1)),"卖",K1012)),"买"),""))</f>
        <v>买</v>
      </c>
      <c r="L1013" s="4" t="str">
        <f t="shared" ca="1" si="46"/>
        <v/>
      </c>
      <c r="M1013" s="3">
        <f ca="1">IF(K1012="买",E1013/E1012-1,0)-IF(L1013=1,计算结果!B$17,0)</f>
        <v>-3.6757952925329462E-2</v>
      </c>
      <c r="N1013" s="2">
        <f t="shared" ca="1" si="47"/>
        <v>1.4056674212149169</v>
      </c>
      <c r="O1013" s="3">
        <f ca="1">1-N1013/MAX(N$2:N1013)</f>
        <v>0.61573234050274339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2">
        <v>15275</v>
      </c>
      <c r="J1014" s="32">
        <f ca="1">IF(ROW()&gt;计算结果!B$18+1,AVERAGE(OFFSET(I1014,0,0,-计算结果!B$18,1)),AVERAGE(OFFSET(I1014,0,0,-ROW(),1)))</f>
        <v>11019.8</v>
      </c>
      <c r="K1014" t="str">
        <f ca="1">IF(计算结果!B$20=1,IF(I1014&gt;J1014,"买","卖"),IF(计算结果!B$20=2,IF(ROW()&gt;计算结果!B$19+1,IF(AND(I1014&gt;OFFSET(I1014,-计算结果!B$19,0,1,1),'000300'!E1014&lt;OFFSET('000300'!E1014,-计算结果!B$19,0,1,1)),"买",IF(AND(I1014&lt;OFFSET(I1014,-计算结果!B$19,0,1,1),'000300'!E1014&gt;OFFSET('000300'!E1014,-计算结果!B$19,0,1,1)),"卖",K1013)),"买"),""))</f>
        <v>买</v>
      </c>
      <c r="L1014" s="4" t="str">
        <f t="shared" ca="1" si="46"/>
        <v/>
      </c>
      <c r="M1014" s="3">
        <f ca="1">IF(K1013="买",E1014/E1013-1,0)-IF(L1014=1,计算结果!B$17,0)</f>
        <v>1.7366392285235621E-2</v>
      </c>
      <c r="N1014" s="2">
        <f t="shared" ca="1" si="47"/>
        <v>1.4300787930743106</v>
      </c>
      <c r="O1014" s="3">
        <f ca="1">1-N1014/MAX(N$2:N1014)</f>
        <v>0.60905899758538462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2">
        <v>15034</v>
      </c>
      <c r="J1015" s="32">
        <f ca="1">IF(ROW()&gt;计算结果!B$18+1,AVERAGE(OFFSET(I1015,0,0,-计算结果!B$18,1)),AVERAGE(OFFSET(I1015,0,0,-ROW(),1)))</f>
        <v>11161.581818181818</v>
      </c>
      <c r="K1015" t="str">
        <f ca="1">IF(计算结果!B$20=1,IF(I1015&gt;J1015,"买","卖"),IF(计算结果!B$20=2,IF(ROW()&gt;计算结果!B$19+1,IF(AND(I1015&gt;OFFSET(I1015,-计算结果!B$19,0,1,1),'000300'!E1015&lt;OFFSET('000300'!E1015,-计算结果!B$19,0,1,1)),"买",IF(AND(I1015&lt;OFFSET(I1015,-计算结果!B$19,0,1,1),'000300'!E1015&gt;OFFSET('000300'!E1015,-计算结果!B$19,0,1,1)),"卖",K1014)),"买"),""))</f>
        <v>买</v>
      </c>
      <c r="L1015" s="4" t="str">
        <f t="shared" ca="1" si="46"/>
        <v/>
      </c>
      <c r="M1015" s="3">
        <f ca="1">IF(K1014="买",E1015/E1014-1,0)-IF(L1015=1,计算结果!B$17,0)</f>
        <v>-9.1039727237837154E-3</v>
      </c>
      <c r="N1015" s="2">
        <f t="shared" ca="1" si="47"/>
        <v>1.4170593947493006</v>
      </c>
      <c r="O1015" s="3">
        <f ca="1">1-N1015/MAX(N$2:N1015)</f>
        <v>0.61261811380797604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2">
        <v>14999</v>
      </c>
      <c r="J1016" s="32">
        <f ca="1">IF(ROW()&gt;计算结果!B$18+1,AVERAGE(OFFSET(I1016,0,0,-计算结果!B$18,1)),AVERAGE(OFFSET(I1016,0,0,-ROW(),1)))</f>
        <v>11295.472727272727</v>
      </c>
      <c r="K1016" t="str">
        <f ca="1">IF(计算结果!B$20=1,IF(I1016&gt;J1016,"买","卖"),IF(计算结果!B$20=2,IF(ROW()&gt;计算结果!B$19+1,IF(AND(I1016&gt;OFFSET(I1016,-计算结果!B$19,0,1,1),'000300'!E1016&lt;OFFSET('000300'!E1016,-计算结果!B$19,0,1,1)),"买",IF(AND(I1016&lt;OFFSET(I1016,-计算结果!B$19,0,1,1),'000300'!E1016&gt;OFFSET('000300'!E1016,-计算结果!B$19,0,1,1)),"卖",K1015)),"买"),""))</f>
        <v>买</v>
      </c>
      <c r="L1016" s="4" t="str">
        <f t="shared" ca="1" si="46"/>
        <v/>
      </c>
      <c r="M1016" s="3">
        <f ca="1">IF(K1015="买",E1016/E1015-1,0)-IF(L1016=1,计算结果!B$17,0)</f>
        <v>-2.1077473225304955E-3</v>
      </c>
      <c r="N1016" s="2">
        <f t="shared" ca="1" si="47"/>
        <v>1.4140725916041512</v>
      </c>
      <c r="O1016" s="3">
        <f ca="1">1-N1016/MAX(N$2:N1016)</f>
        <v>0.61343461694139401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2">
        <v>14644</v>
      </c>
      <c r="J1017" s="32">
        <f ca="1">IF(ROW()&gt;计算结果!B$18+1,AVERAGE(OFFSET(I1017,0,0,-计算结果!B$18,1)),AVERAGE(OFFSET(I1017,0,0,-ROW(),1)))</f>
        <v>11414.709090909091</v>
      </c>
      <c r="K1017" t="str">
        <f ca="1">IF(计算结果!B$20=1,IF(I1017&gt;J1017,"买","卖"),IF(计算结果!B$20=2,IF(ROW()&gt;计算结果!B$19+1,IF(AND(I1017&gt;OFFSET(I1017,-计算结果!B$19,0,1,1),'000300'!E1017&lt;OFFSET('000300'!E1017,-计算结果!B$19,0,1,1)),"买",IF(AND(I1017&lt;OFFSET(I1017,-计算结果!B$19,0,1,1),'000300'!E1017&gt;OFFSET('000300'!E1017,-计算结果!B$19,0,1,1)),"卖",K1016)),"买"),""))</f>
        <v>买</v>
      </c>
      <c r="L1017" s="4" t="str">
        <f t="shared" ca="1" si="46"/>
        <v/>
      </c>
      <c r="M1017" s="3">
        <f ca="1">IF(K1016="买",E1017/E1016-1,0)-IF(L1017=1,计算结果!B$17,0)</f>
        <v>-4.6396172767070309E-3</v>
      </c>
      <c r="N1017" s="2">
        <f t="shared" ca="1" si="47"/>
        <v>1.4075118359776266</v>
      </c>
      <c r="O1017" s="3">
        <f ca="1">1-N1017/MAX(N$2:N1017)</f>
        <v>0.61522813237120966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45"/>
        <v>1.640957277978794E-2</v>
      </c>
      <c r="H1018" s="3">
        <f>1-E1018/MAX(E$2:E1018)</f>
        <v>0.61859218675559791</v>
      </c>
      <c r="I1018" s="32">
        <v>15210</v>
      </c>
      <c r="J1018" s="32">
        <f ca="1">IF(ROW()&gt;计算结果!B$18+1,AVERAGE(OFFSET(I1018,0,0,-计算结果!B$18,1)),AVERAGE(OFFSET(I1018,0,0,-ROW(),1)))</f>
        <v>11531.927272727273</v>
      </c>
      <c r="K1018" t="str">
        <f ca="1">IF(计算结果!B$20=1,IF(I1018&gt;J1018,"买","卖"),IF(计算结果!B$20=2,IF(ROW()&gt;计算结果!B$19+1,IF(AND(I1018&gt;OFFSET(I1018,-计算结果!B$19,0,1,1),'000300'!E1018&lt;OFFSET('000300'!E1018,-计算结果!B$19,0,1,1)),"买",IF(AND(I1018&lt;OFFSET(I1018,-计算结果!B$19,0,1,1),'000300'!E1018&gt;OFFSET('000300'!E1018,-计算结果!B$19,0,1,1)),"卖",K1017)),"买"),""))</f>
        <v>买</v>
      </c>
      <c r="L1018" s="4" t="str">
        <f t="shared" ca="1" si="46"/>
        <v/>
      </c>
      <c r="M1018" s="3">
        <f ca="1">IF(K1017="买",E1018/E1017-1,0)-IF(L1018=1,计算结果!B$17,0)</f>
        <v>1.640957277978794E-2</v>
      </c>
      <c r="N1018" s="2">
        <f t="shared" ca="1" si="47"/>
        <v>1.4306085038885143</v>
      </c>
      <c r="O1018" s="3">
        <f ca="1">1-N1018/MAX(N$2:N1018)</f>
        <v>0.60891419040574002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2">
        <v>16111</v>
      </c>
      <c r="J1019" s="32">
        <f ca="1">IF(ROW()&gt;计算结果!B$18+1,AVERAGE(OFFSET(I1019,0,0,-计算结果!B$18,1)),AVERAGE(OFFSET(I1019,0,0,-ROW(),1)))</f>
        <v>11661.036363636364</v>
      </c>
      <c r="K1019" t="str">
        <f ca="1">IF(计算结果!B$20=1,IF(I1019&gt;J1019,"买","卖"),IF(计算结果!B$20=2,IF(ROW()&gt;计算结果!B$19+1,IF(AND(I1019&gt;OFFSET(I1019,-计算结果!B$19,0,1,1),'000300'!E1019&lt;OFFSET('000300'!E1019,-计算结果!B$19,0,1,1)),"买",IF(AND(I1019&lt;OFFSET(I1019,-计算结果!B$19,0,1,1),'000300'!E1019&gt;OFFSET('000300'!E1019,-计算结果!B$19,0,1,1)),"卖",K1018)),"买"),""))</f>
        <v>买</v>
      </c>
      <c r="L1019" s="4" t="str">
        <f t="shared" ca="1" si="46"/>
        <v/>
      </c>
      <c r="M1019" s="3">
        <f ca="1">IF(K1018="买",E1019/E1018-1,0)-IF(L1019=1,计算结果!B$17,0)</f>
        <v>3.6041059774001738E-2</v>
      </c>
      <c r="N1019" s="2">
        <f t="shared" ca="1" si="47"/>
        <v>1.4821691504903556</v>
      </c>
      <c r="O1019" s="3">
        <f ca="1">1-N1019/MAX(N$2:N1019)</f>
        <v>0.59481904336538949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2">
        <v>16479</v>
      </c>
      <c r="J1020" s="32">
        <f ca="1">IF(ROW()&gt;计算结果!B$18+1,AVERAGE(OFFSET(I1020,0,0,-计算结果!B$18,1)),AVERAGE(OFFSET(I1020,0,0,-ROW(),1)))</f>
        <v>11799</v>
      </c>
      <c r="K1020" t="str">
        <f ca="1">IF(计算结果!B$20=1,IF(I1020&gt;J1020,"买","卖"),IF(计算结果!B$20=2,IF(ROW()&gt;计算结果!B$19+1,IF(AND(I1020&gt;OFFSET(I1020,-计算结果!B$19,0,1,1),'000300'!E1020&lt;OFFSET('000300'!E1020,-计算结果!B$19,0,1,1)),"买",IF(AND(I1020&lt;OFFSET(I1020,-计算结果!B$19,0,1,1),'000300'!E1020&gt;OFFSET('000300'!E1020,-计算结果!B$19,0,1,1)),"卖",K1019)),"买"),""))</f>
        <v>买</v>
      </c>
      <c r="L1020" s="4" t="str">
        <f t="shared" ca="1" si="46"/>
        <v/>
      </c>
      <c r="M1020" s="3">
        <f ca="1">IF(K1019="买",E1020/E1019-1,0)-IF(L1020=1,计算结果!B$17,0)</f>
        <v>4.4135377196004022E-3</v>
      </c>
      <c r="N1020" s="2">
        <f t="shared" ca="1" si="47"/>
        <v>1.4887107599428728</v>
      </c>
      <c r="O1020" s="3">
        <f ca="1">1-N1020/MAX(N$2:N1020)</f>
        <v>0.5930307619300188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2">
        <v>17287</v>
      </c>
      <c r="J1021" s="32">
        <f ca="1">IF(ROW()&gt;计算结果!B$18+1,AVERAGE(OFFSET(I1021,0,0,-计算结果!B$18,1)),AVERAGE(OFFSET(I1021,0,0,-ROW(),1)))</f>
        <v>11967.345454545455</v>
      </c>
      <c r="K1021" t="str">
        <f ca="1">IF(计算结果!B$20=1,IF(I1021&gt;J1021,"买","卖"),IF(计算结果!B$20=2,IF(ROW()&gt;计算结果!B$19+1,IF(AND(I1021&gt;OFFSET(I1021,-计算结果!B$19,0,1,1),'000300'!E1021&lt;OFFSET('000300'!E1021,-计算结果!B$19,0,1,1)),"买",IF(AND(I1021&lt;OFFSET(I1021,-计算结果!B$19,0,1,1),'000300'!E1021&gt;OFFSET('000300'!E1021,-计算结果!B$19,0,1,1)),"卖",K1020)),"买"),""))</f>
        <v>买</v>
      </c>
      <c r="L1021" s="4" t="str">
        <f t="shared" ca="1" si="46"/>
        <v/>
      </c>
      <c r="M1021" s="3">
        <f ca="1">IF(K1020="买",E1021/E1020-1,0)-IF(L1021=1,计算结果!B$17,0)</f>
        <v>2.1396266049342971E-2</v>
      </c>
      <c r="N1021" s="2">
        <f t="shared" ca="1" si="47"/>
        <v>1.52056361143313</v>
      </c>
      <c r="O1021" s="3">
        <f ca="1">1-N1021/MAX(N$2:N1021)</f>
        <v>0.58432313983837514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2">
        <v>17002</v>
      </c>
      <c r="J1022" s="32">
        <f ca="1">IF(ROW()&gt;计算结果!B$18+1,AVERAGE(OFFSET(I1022,0,0,-计算结果!B$18,1)),AVERAGE(OFFSET(I1022,0,0,-ROW(),1)))</f>
        <v>12139.945454545454</v>
      </c>
      <c r="K1022" t="str">
        <f ca="1">IF(计算结果!B$20=1,IF(I1022&gt;J1022,"买","卖"),IF(计算结果!B$20=2,IF(ROW()&gt;计算结果!B$19+1,IF(AND(I1022&gt;OFFSET(I1022,-计算结果!B$19,0,1,1),'000300'!E1022&lt;OFFSET('000300'!E1022,-计算结果!B$19,0,1,1)),"买",IF(AND(I1022&lt;OFFSET(I1022,-计算结果!B$19,0,1,1),'000300'!E1022&gt;OFFSET('000300'!E1022,-计算结果!B$19,0,1,1)),"卖",K1021)),"买"),""))</f>
        <v>买</v>
      </c>
      <c r="L1022" s="4" t="str">
        <f t="shared" ca="1" si="46"/>
        <v/>
      </c>
      <c r="M1022" s="3">
        <f ca="1">IF(K1021="买",E1022/E1021-1,0)-IF(L1022=1,计算结果!B$17,0)</f>
        <v>-1.1416291719830163E-3</v>
      </c>
      <c r="N1022" s="2">
        <f t="shared" ca="1" si="47"/>
        <v>1.518827691656462</v>
      </c>
      <c r="O1022" s="3">
        <f ca="1">1-N1022/MAX(N$2:N1022)</f>
        <v>0.58479768866805393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2">
        <v>17690</v>
      </c>
      <c r="J1023" s="32">
        <f ca="1">IF(ROW()&gt;计算结果!B$18+1,AVERAGE(OFFSET(I1023,0,0,-计算结果!B$18,1)),AVERAGE(OFFSET(I1023,0,0,-ROW(),1)))</f>
        <v>12328.072727272727</v>
      </c>
      <c r="K1023" t="str">
        <f ca="1">IF(计算结果!B$20=1,IF(I1023&gt;J1023,"买","卖"),IF(计算结果!B$20=2,IF(ROW()&gt;计算结果!B$19+1,IF(AND(I1023&gt;OFFSET(I1023,-计算结果!B$19,0,1,1),'000300'!E1023&lt;OFFSET('000300'!E1023,-计算结果!B$19,0,1,1)),"买",IF(AND(I1023&lt;OFFSET(I1023,-计算结果!B$19,0,1,1),'000300'!E1023&gt;OFFSET('000300'!E1023,-计算结果!B$19,0,1,1)),"卖",K1022)),"买"),""))</f>
        <v>买</v>
      </c>
      <c r="L1023" s="4" t="str">
        <f t="shared" ca="1" si="46"/>
        <v/>
      </c>
      <c r="M1023" s="3">
        <f ca="1">IF(K1022="买",E1023/E1022-1,0)-IF(L1023=1,计算结果!B$17,0)</f>
        <v>2.5026892564205871E-2</v>
      </c>
      <c r="N1023" s="2">
        <f t="shared" ca="1" si="47"/>
        <v>1.5568392291190891</v>
      </c>
      <c r="O1023" s="3">
        <f ca="1">1-N1023/MAX(N$2:N1023)</f>
        <v>0.57440646502993942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2">
        <v>17858</v>
      </c>
      <c r="J1024" s="32">
        <f ca="1">IF(ROW()&gt;计算结果!B$18+1,AVERAGE(OFFSET(I1024,0,0,-计算结果!B$18,1)),AVERAGE(OFFSET(I1024,0,0,-ROW(),1)))</f>
        <v>12524.254545454545</v>
      </c>
      <c r="K1024" t="str">
        <f ca="1">IF(计算结果!B$20=1,IF(I1024&gt;J1024,"买","卖"),IF(计算结果!B$20=2,IF(ROW()&gt;计算结果!B$19+1,IF(AND(I1024&gt;OFFSET(I1024,-计算结果!B$19,0,1,1),'000300'!E1024&lt;OFFSET('000300'!E1024,-计算结果!B$19,0,1,1)),"买",IF(AND(I1024&lt;OFFSET(I1024,-计算结果!B$19,0,1,1),'000300'!E1024&gt;OFFSET('000300'!E1024,-计算结果!B$19,0,1,1)),"卖",K1023)),"买"),""))</f>
        <v>买</v>
      </c>
      <c r="L1024" s="4" t="str">
        <f t="shared" ca="1" si="46"/>
        <v/>
      </c>
      <c r="M1024" s="3">
        <f ca="1">IF(K1023="买",E1024/E1023-1,0)-IF(L1024=1,计算结果!B$17,0)</f>
        <v>5.0750184471590742E-3</v>
      </c>
      <c r="N1024" s="2">
        <f t="shared" ca="1" si="47"/>
        <v>1.5647402169261293</v>
      </c>
      <c r="O1024" s="3">
        <f ca="1">1-N1024/MAX(N$2:N1024)</f>
        <v>0.57224656998897472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2">
        <v>17298</v>
      </c>
      <c r="J1025" s="32">
        <f ca="1">IF(ROW()&gt;计算结果!B$18+1,AVERAGE(OFFSET(I1025,0,0,-计算结果!B$18,1)),AVERAGE(OFFSET(I1025,0,0,-ROW(),1)))</f>
        <v>12711.036363636364</v>
      </c>
      <c r="K1025" t="str">
        <f ca="1">IF(计算结果!B$20=1,IF(I1025&gt;J1025,"买","卖"),IF(计算结果!B$20=2,IF(ROW()&gt;计算结果!B$19+1,IF(AND(I1025&gt;OFFSET(I1025,-计算结果!B$19,0,1,1),'000300'!E1025&lt;OFFSET('000300'!E1025,-计算结果!B$19,0,1,1)),"买",IF(AND(I1025&lt;OFFSET(I1025,-计算结果!B$19,0,1,1),'000300'!E1025&gt;OFFSET('000300'!E1025,-计算结果!B$19,0,1,1)),"卖",K1024)),"买"),""))</f>
        <v>买</v>
      </c>
      <c r="L1025" s="4" t="str">
        <f t="shared" ca="1" si="46"/>
        <v/>
      </c>
      <c r="M1025" s="3">
        <f ca="1">IF(K1024="买",E1025/E1024-1,0)-IF(L1025=1,计算结果!B$17,0)</f>
        <v>-2.0576886996386379E-2</v>
      </c>
      <c r="N1025" s="2">
        <f t="shared" ca="1" si="47"/>
        <v>1.5325427343037392</v>
      </c>
      <c r="O1025" s="3">
        <f ca="1">1-N1025/MAX(N$2:N1025)</f>
        <v>0.58104840398062829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2">
        <v>18103</v>
      </c>
      <c r="J1026" s="32">
        <f ca="1">IF(ROW()&gt;计算结果!B$18+1,AVERAGE(OFFSET(I1026,0,0,-计算结果!B$18,1)),AVERAGE(OFFSET(I1026,0,0,-ROW(),1)))</f>
        <v>12918.781818181818</v>
      </c>
      <c r="K1026" t="str">
        <f ca="1">IF(计算结果!B$20=1,IF(I1026&gt;J1026,"买","卖"),IF(计算结果!B$20=2,IF(ROW()&gt;计算结果!B$19+1,IF(AND(I1026&gt;OFFSET(I1026,-计算结果!B$19,0,1,1),'000300'!E1026&lt;OFFSET('000300'!E1026,-计算结果!B$19,0,1,1)),"买",IF(AND(I1026&lt;OFFSET(I1026,-计算结果!B$19,0,1,1),'000300'!E1026&gt;OFFSET('000300'!E1026,-计算结果!B$19,0,1,1)),"卖",K1025)),"买"),""))</f>
        <v>买</v>
      </c>
      <c r="L1026" s="4" t="str">
        <f t="shared" ca="1" si="46"/>
        <v/>
      </c>
      <c r="M1026" s="3">
        <f ca="1">IF(K1025="买",E1026/E1025-1,0)-IF(L1026=1,计算结果!B$17,0)</f>
        <v>3.2673560068795293E-2</v>
      </c>
      <c r="N1026" s="2">
        <f t="shared" ca="1" si="47"/>
        <v>1.5826163613910083</v>
      </c>
      <c r="O1026" s="3">
        <f ca="1">1-N1026/MAX(N$2:N1026)</f>
        <v>0.56735976384217168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2">
        <v>18277</v>
      </c>
      <c r="J1027" s="32">
        <f ca="1">IF(ROW()&gt;计算结果!B$18+1,AVERAGE(OFFSET(I1027,0,0,-计算结果!B$18,1)),AVERAGE(OFFSET(I1027,0,0,-ROW(),1)))</f>
        <v>13138.6</v>
      </c>
      <c r="K1027" t="str">
        <f ca="1">IF(计算结果!B$20=1,IF(I1027&gt;J1027,"买","卖"),IF(计算结果!B$20=2,IF(ROW()&gt;计算结果!B$19+1,IF(AND(I1027&gt;OFFSET(I1027,-计算结果!B$19,0,1,1),'000300'!E1027&lt;OFFSET('000300'!E1027,-计算结果!B$19,0,1,1)),"买",IF(AND(I1027&lt;OFFSET(I1027,-计算结果!B$19,0,1,1),'000300'!E1027&gt;OFFSET('000300'!E1027,-计算结果!B$19,0,1,1)),"卖",K1026)),"买"),""))</f>
        <v>买</v>
      </c>
      <c r="L1027" s="4" t="str">
        <f t="shared" ca="1" si="46"/>
        <v/>
      </c>
      <c r="M1027" s="3">
        <f ca="1">IF(K1026="买",E1027/E1026-1,0)-IF(L1027=1,计算结果!B$17,0)</f>
        <v>7.7183955092972045E-3</v>
      </c>
      <c r="N1027" s="2">
        <f t="shared" ca="1" si="47"/>
        <v>1.5948316204077089</v>
      </c>
      <c r="O1027" s="3">
        <f ca="1">1-N1027/MAX(N$2:N1027)</f>
        <v>0.56402047538626987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2">
        <v>18261</v>
      </c>
      <c r="J1028" s="32">
        <f ca="1">IF(ROW()&gt;计算结果!B$18+1,AVERAGE(OFFSET(I1028,0,0,-计算结果!B$18,1)),AVERAGE(OFFSET(I1028,0,0,-ROW(),1)))</f>
        <v>13343.09090909091</v>
      </c>
      <c r="K1028" t="str">
        <f ca="1">IF(计算结果!B$20=1,IF(I1028&gt;J1028,"买","卖"),IF(计算结果!B$20=2,IF(ROW()&gt;计算结果!B$19+1,IF(AND(I1028&gt;OFFSET(I1028,-计算结果!B$19,0,1,1),'000300'!E1028&lt;OFFSET('000300'!E1028,-计算结果!B$19,0,1,1)),"买",IF(AND(I1028&lt;OFFSET(I1028,-计算结果!B$19,0,1,1),'000300'!E1028&gt;OFFSET('000300'!E1028,-计算结果!B$19,0,1,1)),"卖",K1027)),"买"),""))</f>
        <v>买</v>
      </c>
      <c r="L1028" s="4" t="str">
        <f t="shared" ref="L1028:L1091" ca="1" si="49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50">IFERROR(N1027*(1+M1028),N1027)</f>
        <v>1.5856159286521627</v>
      </c>
      <c r="O1028" s="3">
        <f ca="1">1-N1028/MAX(N$2:N1028)</f>
        <v>0.56653977137912359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2">
        <v>18374</v>
      </c>
      <c r="J1029" s="32">
        <f ca="1">IF(ROW()&gt;计算结果!B$18+1,AVERAGE(OFFSET(I1029,0,0,-计算结果!B$18,1)),AVERAGE(OFFSET(I1029,0,0,-ROW(),1)))</f>
        <v>13533.872727272726</v>
      </c>
      <c r="K1029" t="str">
        <f ca="1">IF(计算结果!B$20=1,IF(I1029&gt;J1029,"买","卖"),IF(计算结果!B$20=2,IF(ROW()&gt;计算结果!B$19+1,IF(AND(I1029&gt;OFFSET(I1029,-计算结果!B$19,0,1,1),'000300'!E1029&lt;OFFSET('000300'!E1029,-计算结果!B$19,0,1,1)),"买",IF(AND(I1029&lt;OFFSET(I1029,-计算结果!B$19,0,1,1),'000300'!E1029&gt;OFFSET('000300'!E1029,-计算结果!B$19,0,1,1)),"卖",K1028)),"买"),""))</f>
        <v>买</v>
      </c>
      <c r="L1029" s="4" t="str">
        <f t="shared" ca="1" si="49"/>
        <v/>
      </c>
      <c r="M1029" s="3">
        <f ca="1">IF(K1028="买",E1029/E1028-1,0)-IF(L1029=1,计算结果!B$17,0)</f>
        <v>9.378182242633315E-3</v>
      </c>
      <c r="N1029" s="2">
        <f t="shared" ca="1" si="50"/>
        <v>1.6004861237978849</v>
      </c>
      <c r="O1029" s="3">
        <f ca="1">1-N1029/MAX(N$2:N1029)</f>
        <v>0.56247470236018349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2">
        <v>18882</v>
      </c>
      <c r="J1030" s="32">
        <f ca="1">IF(ROW()&gt;计算结果!B$18+1,AVERAGE(OFFSET(I1030,0,0,-计算结果!B$18,1)),AVERAGE(OFFSET(I1030,0,0,-ROW(),1)))</f>
        <v>13733.018181818183</v>
      </c>
      <c r="K1030" t="str">
        <f ca="1">IF(计算结果!B$20=1,IF(I1030&gt;J1030,"买","卖"),IF(计算结果!B$20=2,IF(ROW()&gt;计算结果!B$19+1,IF(AND(I1030&gt;OFFSET(I1030,-计算结果!B$19,0,1,1),'000300'!E1030&lt;OFFSET('000300'!E1030,-计算结果!B$19,0,1,1)),"买",IF(AND(I1030&lt;OFFSET(I1030,-计算结果!B$19,0,1,1),'000300'!E1030&gt;OFFSET('000300'!E1030,-计算结果!B$19,0,1,1)),"卖",K1029)),"买"),""))</f>
        <v>买</v>
      </c>
      <c r="L1030" s="4" t="str">
        <f t="shared" ca="1" si="49"/>
        <v/>
      </c>
      <c r="M1030" s="3">
        <f ca="1">IF(K1029="买",E1030/E1029-1,0)-IF(L1030=1,计算结果!B$17,0)</f>
        <v>1.6121764581563891E-2</v>
      </c>
      <c r="N1030" s="2">
        <f t="shared" ca="1" si="50"/>
        <v>1.6262887843018141</v>
      </c>
      <c r="O1030" s="3">
        <f ca="1">1-N1030/MAX(N$2:N1030)</f>
        <v>0.55542102251315573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2">
        <v>18724</v>
      </c>
      <c r="J1031" s="32">
        <f ca="1">IF(ROW()&gt;计算结果!B$18+1,AVERAGE(OFFSET(I1031,0,0,-计算结果!B$18,1)),AVERAGE(OFFSET(I1031,0,0,-ROW(),1)))</f>
        <v>13939.50909090909</v>
      </c>
      <c r="K1031" t="str">
        <f ca="1">IF(计算结果!B$20=1,IF(I1031&gt;J1031,"买","卖"),IF(计算结果!B$20=2,IF(ROW()&gt;计算结果!B$19+1,IF(AND(I1031&gt;OFFSET(I1031,-计算结果!B$19,0,1,1),'000300'!E1031&lt;OFFSET('000300'!E1031,-计算结果!B$19,0,1,1)),"买",IF(AND(I1031&lt;OFFSET(I1031,-计算结果!B$19,0,1,1),'000300'!E1031&gt;OFFSET('000300'!E1031,-计算结果!B$19,0,1,1)),"卖",K1030)),"买"),""))</f>
        <v>买</v>
      </c>
      <c r="L1031" s="4" t="str">
        <f t="shared" ca="1" si="49"/>
        <v/>
      </c>
      <c r="M1031" s="3">
        <f ca="1">IF(K1030="买",E1031/E1030-1,0)-IF(L1031=1,计算结果!B$17,0)</f>
        <v>1.1058699798290661E-2</v>
      </c>
      <c r="N1031" s="2">
        <f t="shared" ca="1" si="50"/>
        <v>1.644273423752735</v>
      </c>
      <c r="O1031" s="3">
        <f ca="1">1-N1031/MAX(N$2:N1031)</f>
        <v>0.55050455706449775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2">
        <v>18295</v>
      </c>
      <c r="J1032" s="32">
        <f ca="1">IF(ROW()&gt;计算结果!B$18+1,AVERAGE(OFFSET(I1032,0,0,-计算结果!B$18,1)),AVERAGE(OFFSET(I1032,0,0,-ROW(),1)))</f>
        <v>14124.09090909091</v>
      </c>
      <c r="K1032" t="str">
        <f ca="1">IF(计算结果!B$20=1,IF(I1032&gt;J1032,"买","卖"),IF(计算结果!B$20=2,IF(ROW()&gt;计算结果!B$19+1,IF(AND(I1032&gt;OFFSET(I1032,-计算结果!B$19,0,1,1),'000300'!E1032&lt;OFFSET('000300'!E1032,-计算结果!B$19,0,1,1)),"买",IF(AND(I1032&lt;OFFSET(I1032,-计算结果!B$19,0,1,1),'000300'!E1032&gt;OFFSET('000300'!E1032,-计算结果!B$19,0,1,1)),"卖",K1031)),"买"),""))</f>
        <v>买</v>
      </c>
      <c r="L1032" s="4" t="str">
        <f t="shared" ca="1" si="49"/>
        <v/>
      </c>
      <c r="M1032" s="3">
        <f ca="1">IF(K1031="买",E1032/E1031-1,0)-IF(L1032=1,计算结果!B$17,0)</f>
        <v>-2.2900170780935092E-3</v>
      </c>
      <c r="N1032" s="2">
        <f t="shared" ca="1" si="50"/>
        <v>1.6405080095312858</v>
      </c>
      <c r="O1032" s="3">
        <f ca="1">1-N1032/MAX(N$2:N1032)</f>
        <v>0.55153390930534529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2">
        <v>18687</v>
      </c>
      <c r="J1033" s="32">
        <f ca="1">IF(ROW()&gt;计算结果!B$18+1,AVERAGE(OFFSET(I1033,0,0,-计算结果!B$18,1)),AVERAGE(OFFSET(I1033,0,0,-ROW(),1)))</f>
        <v>14307.963636363636</v>
      </c>
      <c r="K1033" t="str">
        <f ca="1">IF(计算结果!B$20=1,IF(I1033&gt;J1033,"买","卖"),IF(计算结果!B$20=2,IF(ROW()&gt;计算结果!B$19+1,IF(AND(I1033&gt;OFFSET(I1033,-计算结果!B$19,0,1,1),'000300'!E1033&lt;OFFSET('000300'!E1033,-计算结果!B$19,0,1,1)),"买",IF(AND(I1033&lt;OFFSET(I1033,-计算结果!B$19,0,1,1),'000300'!E1033&gt;OFFSET('000300'!E1033,-计算结果!B$19,0,1,1)),"卖",K1032)),"买"),""))</f>
        <v>买</v>
      </c>
      <c r="L1033" s="4" t="str">
        <f t="shared" ca="1" si="49"/>
        <v/>
      </c>
      <c r="M1033" s="3">
        <f ca="1">IF(K1032="买",E1033/E1032-1,0)-IF(L1033=1,计算结果!B$17,0)</f>
        <v>2.5092394475783042E-3</v>
      </c>
      <c r="N1033" s="2">
        <f t="shared" ca="1" si="50"/>
        <v>1.64462443694287</v>
      </c>
      <c r="O1033" s="3">
        <f ca="1">1-N1033/MAX(N$2:N1033)</f>
        <v>0.550408600499673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2">
        <v>18021</v>
      </c>
      <c r="J1034" s="32">
        <f ca="1">IF(ROW()&gt;计算结果!B$18+1,AVERAGE(OFFSET(I1034,0,0,-计算结果!B$18,1)),AVERAGE(OFFSET(I1034,0,0,-ROW(),1)))</f>
        <v>14491.436363636363</v>
      </c>
      <c r="K1034" t="str">
        <f ca="1">IF(计算结果!B$20=1,IF(I1034&gt;J1034,"买","卖"),IF(计算结果!B$20=2,IF(ROW()&gt;计算结果!B$19+1,IF(AND(I1034&gt;OFFSET(I1034,-计算结果!B$19,0,1,1),'000300'!E1034&lt;OFFSET('000300'!E1034,-计算结果!B$19,0,1,1)),"买",IF(AND(I1034&lt;OFFSET(I1034,-计算结果!B$19,0,1,1),'000300'!E1034&gt;OFFSET('000300'!E1034,-计算结果!B$19,0,1,1)),"卖",K1033)),"买"),""))</f>
        <v>买</v>
      </c>
      <c r="L1034" s="4" t="str">
        <f t="shared" ca="1" si="49"/>
        <v/>
      </c>
      <c r="M1034" s="3">
        <f ca="1">IF(K1033="买",E1034/E1033-1,0)-IF(L1034=1,计算结果!B$17,0)</f>
        <v>-3.7874231164748973E-2</v>
      </c>
      <c r="N1034" s="2">
        <f t="shared" ca="1" si="50"/>
        <v>1.5823355508389005</v>
      </c>
      <c r="O1034" s="3">
        <f ca="1">1-N1034/MAX(N$2:N1034)</f>
        <v>0.56743652909403142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2">
        <v>18638</v>
      </c>
      <c r="J1035" s="32">
        <f ca="1">IF(ROW()&gt;计算结果!B$18+1,AVERAGE(OFFSET(I1035,0,0,-计算结果!B$18,1)),AVERAGE(OFFSET(I1035,0,0,-ROW(),1)))</f>
        <v>14670.290909090909</v>
      </c>
      <c r="K1035" t="str">
        <f ca="1">IF(计算结果!B$20=1,IF(I1035&gt;J1035,"买","卖"),IF(计算结果!B$20=2,IF(ROW()&gt;计算结果!B$19+1,IF(AND(I1035&gt;OFFSET(I1035,-计算结果!B$19,0,1,1),'000300'!E1035&lt;OFFSET('000300'!E1035,-计算结果!B$19,0,1,1)),"买",IF(AND(I1035&lt;OFFSET(I1035,-计算结果!B$19,0,1,1),'000300'!E1035&gt;OFFSET('000300'!E1035,-计算结果!B$19,0,1,1)),"卖",K1034)),"买"),""))</f>
        <v>买</v>
      </c>
      <c r="L1035" s="4" t="str">
        <f t="shared" ca="1" si="49"/>
        <v/>
      </c>
      <c r="M1035" s="3">
        <f ca="1">IF(K1034="买",E1035/E1034-1,0)-IF(L1035=1,计算结果!B$17,0)</f>
        <v>1.5455663782846463E-2</v>
      </c>
      <c r="N1035" s="2">
        <f t="shared" ca="1" si="50"/>
        <v>1.6067915971043119</v>
      </c>
      <c r="O1035" s="3">
        <f ca="1">1-N1035/MAX(N$2:N1035)</f>
        <v>0.56075097352296766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2">
        <v>19480</v>
      </c>
      <c r="J1036" s="32">
        <f ca="1">IF(ROW()&gt;计算结果!B$18+1,AVERAGE(OFFSET(I1036,0,0,-计算结果!B$18,1)),AVERAGE(OFFSET(I1036,0,0,-ROW(),1)))</f>
        <v>14859.872727272726</v>
      </c>
      <c r="K1036" t="str">
        <f ca="1">IF(计算结果!B$20=1,IF(I1036&gt;J1036,"买","卖"),IF(计算结果!B$20=2,IF(ROW()&gt;计算结果!B$19+1,IF(AND(I1036&gt;OFFSET(I1036,-计算结果!B$19,0,1,1),'000300'!E1036&lt;OFFSET('000300'!E1036,-计算结果!B$19,0,1,1)),"买",IF(AND(I1036&lt;OFFSET(I1036,-计算结果!B$19,0,1,1),'000300'!E1036&gt;OFFSET('000300'!E1036,-计算结果!B$19,0,1,1)),"卖",K1035)),"买"),""))</f>
        <v>买</v>
      </c>
      <c r="L1036" s="4" t="str">
        <f t="shared" ca="1" si="49"/>
        <v/>
      </c>
      <c r="M1036" s="3">
        <f ca="1">IF(K1035="买",E1036/E1035-1,0)-IF(L1036=1,计算结果!B$17,0)</f>
        <v>3.0925419137535881E-2</v>
      </c>
      <c r="N1036" s="2">
        <f t="shared" ca="1" si="50"/>
        <v>1.6564823007114333</v>
      </c>
      <c r="O1036" s="3">
        <f ca="1">1-N1036/MAX(N$2:N1036)</f>
        <v>0.54716701327341077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2">
        <v>19890</v>
      </c>
      <c r="J1037" s="32">
        <f ca="1">IF(ROW()&gt;计算结果!B$18+1,AVERAGE(OFFSET(I1037,0,0,-计算结果!B$18,1)),AVERAGE(OFFSET(I1037,0,0,-ROW(),1)))</f>
        <v>15052.4</v>
      </c>
      <c r="K1037" t="str">
        <f ca="1">IF(计算结果!B$20=1,IF(I1037&gt;J1037,"买","卖"),IF(计算结果!B$20=2,IF(ROW()&gt;计算结果!B$19+1,IF(AND(I1037&gt;OFFSET(I1037,-计算结果!B$19,0,1,1),'000300'!E1037&lt;OFFSET('000300'!E1037,-计算结果!B$19,0,1,1)),"买",IF(AND(I1037&lt;OFFSET(I1037,-计算结果!B$19,0,1,1),'000300'!E1037&gt;OFFSET('000300'!E1037,-计算结果!B$19,0,1,1)),"卖",K1036)),"买"),""))</f>
        <v>买</v>
      </c>
      <c r="L1037" s="4" t="str">
        <f t="shared" ca="1" si="49"/>
        <v/>
      </c>
      <c r="M1037" s="3">
        <f ca="1">IF(K1036="买",E1037/E1036-1,0)-IF(L1037=1,计算结果!B$17,0)</f>
        <v>2.3498090948669281E-2</v>
      </c>
      <c r="N1037" s="2">
        <f t="shared" ca="1" si="50"/>
        <v>1.6954064724684115</v>
      </c>
      <c r="O1037" s="3">
        <f ca="1">1-N1037/MAX(N$2:N1037)</f>
        <v>0.53652630256675193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2">
        <v>20175</v>
      </c>
      <c r="J1038" s="32">
        <f ca="1">IF(ROW()&gt;计算结果!B$18+1,AVERAGE(OFFSET(I1038,0,0,-计算结果!B$18,1)),AVERAGE(OFFSET(I1038,0,0,-ROW(),1)))</f>
        <v>15250.472727272727</v>
      </c>
      <c r="K1038" t="str">
        <f ca="1">IF(计算结果!B$20=1,IF(I1038&gt;J1038,"买","卖"),IF(计算结果!B$20=2,IF(ROW()&gt;计算结果!B$19+1,IF(AND(I1038&gt;OFFSET(I1038,-计算结果!B$19,0,1,1),'000300'!E1038&lt;OFFSET('000300'!E1038,-计算结果!B$19,0,1,1)),"买",IF(AND(I1038&lt;OFFSET(I1038,-计算结果!B$19,0,1,1),'000300'!E1038&gt;OFFSET('000300'!E1038,-计算结果!B$19,0,1,1)),"卖",K1037)),"买"),""))</f>
        <v>买</v>
      </c>
      <c r="L1038" s="4" t="str">
        <f t="shared" ca="1" si="49"/>
        <v/>
      </c>
      <c r="M1038" s="3">
        <f ca="1">IF(K1037="买",E1038/E1037-1,0)-IF(L1038=1,计算结果!B$17,0)</f>
        <v>7.6603978136811079E-3</v>
      </c>
      <c r="N1038" s="2">
        <f t="shared" ca="1" si="50"/>
        <v>1.7083939605034093</v>
      </c>
      <c r="O1038" s="3">
        <f ca="1">1-N1038/MAX(N$2:N1038)</f>
        <v>0.5329759096682356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2">
        <v>20379</v>
      </c>
      <c r="J1039" s="32">
        <f ca="1">IF(ROW()&gt;计算结果!B$18+1,AVERAGE(OFFSET(I1039,0,0,-计算结果!B$18,1)),AVERAGE(OFFSET(I1039,0,0,-ROW(),1)))</f>
        <v>15447.636363636364</v>
      </c>
      <c r="K1039" t="str">
        <f ca="1">IF(计算结果!B$20=1,IF(I1039&gt;J1039,"买","卖"),IF(计算结果!B$20=2,IF(ROW()&gt;计算结果!B$19+1,IF(AND(I1039&gt;OFFSET(I1039,-计算结果!B$19,0,1,1),'000300'!E1039&lt;OFFSET('000300'!E1039,-计算结果!B$19,0,1,1)),"买",IF(AND(I1039&lt;OFFSET(I1039,-计算结果!B$19,0,1,1),'000300'!E1039&gt;OFFSET('000300'!E1039,-计算结果!B$19,0,1,1)),"卖",K1038)),"买"),""))</f>
        <v>买</v>
      </c>
      <c r="L1039" s="4" t="str">
        <f t="shared" ca="1" si="49"/>
        <v/>
      </c>
      <c r="M1039" s="3">
        <f ca="1">IF(K1038="买",E1039/E1038-1,0)-IF(L1039=1,计算结果!B$17,0)</f>
        <v>3.7805347289932012E-3</v>
      </c>
      <c r="N1039" s="2">
        <f t="shared" ca="1" si="50"/>
        <v>1.7148526032018947</v>
      </c>
      <c r="O1039" s="3">
        <f ca="1">1-N1039/MAX(N$2:N1039)</f>
        <v>0.53121030887545984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2">
        <v>20458</v>
      </c>
      <c r="J1040" s="32">
        <f ca="1">IF(ROW()&gt;计算结果!B$18+1,AVERAGE(OFFSET(I1040,0,0,-计算结果!B$18,1)),AVERAGE(OFFSET(I1040,0,0,-ROW(),1)))</f>
        <v>15649.854545454546</v>
      </c>
      <c r="K1040" t="str">
        <f ca="1">IF(计算结果!B$20=1,IF(I1040&gt;J1040,"买","卖"),IF(计算结果!B$20=2,IF(ROW()&gt;计算结果!B$19+1,IF(AND(I1040&gt;OFFSET(I1040,-计算结果!B$19,0,1,1),'000300'!E1040&lt;OFFSET('000300'!E1040,-计算结果!B$19,0,1,1)),"买",IF(AND(I1040&lt;OFFSET(I1040,-计算结果!B$19,0,1,1),'000300'!E1040&gt;OFFSET('000300'!E1040,-计算结果!B$19,0,1,1)),"卖",K1039)),"买"),""))</f>
        <v>买</v>
      </c>
      <c r="L1040" s="4" t="str">
        <f t="shared" ca="1" si="49"/>
        <v/>
      </c>
      <c r="M1040" s="3">
        <f ca="1">IF(K1039="买",E1040/E1039-1,0)-IF(L1040=1,计算结果!B$17,0)</f>
        <v>4.465963773614412E-5</v>
      </c>
      <c r="N1040" s="2">
        <f t="shared" ca="1" si="50"/>
        <v>1.7149291878979245</v>
      </c>
      <c r="O1040" s="3">
        <f ca="1">1-N1040/MAX(N$2:N1040)</f>
        <v>0.53118937289767976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2">
        <v>20066</v>
      </c>
      <c r="J1041" s="32">
        <f ca="1">IF(ROW()&gt;计算结果!B$18+1,AVERAGE(OFFSET(I1041,0,0,-计算结果!B$18,1)),AVERAGE(OFFSET(I1041,0,0,-ROW(),1)))</f>
        <v>15835.636363636364</v>
      </c>
      <c r="K1041" t="str">
        <f ca="1">IF(计算结果!B$20=1,IF(I1041&gt;J1041,"买","卖"),IF(计算结果!B$20=2,IF(ROW()&gt;计算结果!B$19+1,IF(AND(I1041&gt;OFFSET(I1041,-计算结果!B$19,0,1,1),'000300'!E1041&lt;OFFSET('000300'!E1041,-计算结果!B$19,0,1,1)),"买",IF(AND(I1041&lt;OFFSET(I1041,-计算结果!B$19,0,1,1),'000300'!E1041&gt;OFFSET('000300'!E1041,-计算结果!B$19,0,1,1)),"卖",K1040)),"买"),""))</f>
        <v>买</v>
      </c>
      <c r="L1041" s="4" t="str">
        <f t="shared" ca="1" si="49"/>
        <v/>
      </c>
      <c r="M1041" s="3">
        <f ca="1">IF(K1040="买",E1041/E1040-1,0)-IF(L1041=1,计算结果!B$17,0)</f>
        <v>-1.355359475421547E-2</v>
      </c>
      <c r="N1041" s="2">
        <f t="shared" ca="1" si="50"/>
        <v>1.6916857326529802</v>
      </c>
      <c r="O1041" s="3">
        <f ca="1">1-N1041/MAX(N$2:N1041)</f>
        <v>0.53754344215389427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48"/>
        <v>2.1496289645337674E-2</v>
      </c>
      <c r="H1042" s="3">
        <f>1-E1042/MAX(E$2:E1042)</f>
        <v>0.539292520247737</v>
      </c>
      <c r="I1042" s="32">
        <v>20800</v>
      </c>
      <c r="J1042" s="32">
        <f ca="1">IF(ROW()&gt;计算结果!B$18+1,AVERAGE(OFFSET(I1042,0,0,-计算结果!B$18,1)),AVERAGE(OFFSET(I1042,0,0,-ROW(),1)))</f>
        <v>16040.163636363637</v>
      </c>
      <c r="K1042" t="str">
        <f ca="1">IF(计算结果!B$20=1,IF(I1042&gt;J1042,"买","卖"),IF(计算结果!B$20=2,IF(ROW()&gt;计算结果!B$19+1,IF(AND(I1042&gt;OFFSET(I1042,-计算结果!B$19,0,1,1),'000300'!E1042&lt;OFFSET('000300'!E1042,-计算结果!B$19,0,1,1)),"买",IF(AND(I1042&lt;OFFSET(I1042,-计算结果!B$19,0,1,1),'000300'!E1042&gt;OFFSET('000300'!E1042,-计算结果!B$19,0,1,1)),"卖",K1041)),"买"),""))</f>
        <v>买</v>
      </c>
      <c r="L1042" s="4" t="str">
        <f t="shared" ca="1" si="49"/>
        <v/>
      </c>
      <c r="M1042" s="3">
        <f ca="1">IF(K1041="买",E1042/E1041-1,0)-IF(L1042=1,计算结果!B$17,0)</f>
        <v>2.1496289645337674E-2</v>
      </c>
      <c r="N1042" s="2">
        <f t="shared" ca="1" si="50"/>
        <v>1.7280506991509739</v>
      </c>
      <c r="O1042" s="3">
        <f ca="1">1-N1042/MAX(N$2:N1042)</f>
        <v>0.52760234203804857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2">
        <v>20701</v>
      </c>
      <c r="J1043" s="32">
        <f ca="1">IF(ROW()&gt;计算结果!B$18+1,AVERAGE(OFFSET(I1043,0,0,-计算结果!B$18,1)),AVERAGE(OFFSET(I1043,0,0,-ROW(),1)))</f>
        <v>16228.6</v>
      </c>
      <c r="K1043" t="str">
        <f ca="1">IF(计算结果!B$20=1,IF(I1043&gt;J1043,"买","卖"),IF(计算结果!B$20=2,IF(ROW()&gt;计算结果!B$19+1,IF(AND(I1043&gt;OFFSET(I1043,-计算结果!B$19,0,1,1),'000300'!E1043&lt;OFFSET('000300'!E1043,-计算结果!B$19,0,1,1)),"买",IF(AND(I1043&lt;OFFSET(I1043,-计算结果!B$19,0,1,1),'000300'!E1043&gt;OFFSET('000300'!E1043,-计算结果!B$19,0,1,1)),"卖",K1042)),"买"),""))</f>
        <v>买</v>
      </c>
      <c r="L1043" s="4" t="str">
        <f t="shared" ca="1" si="49"/>
        <v/>
      </c>
      <c r="M1043" s="3">
        <f ca="1">IF(K1042="买",E1043/E1042-1,0)-IF(L1043=1,计算结果!B$17,0)</f>
        <v>-1.1903223066326407E-2</v>
      </c>
      <c r="N1043" s="2">
        <f t="shared" ca="1" si="50"/>
        <v>1.7074813262090585</v>
      </c>
      <c r="O1043" s="3">
        <f ca="1">1-N1043/MAX(N$2:N1043)</f>
        <v>0.53322539673677982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2">
        <v>19993</v>
      </c>
      <c r="J1044" s="32">
        <f ca="1">IF(ROW()&gt;计算结果!B$18+1,AVERAGE(OFFSET(I1044,0,0,-计算结果!B$18,1)),AVERAGE(OFFSET(I1044,0,0,-ROW(),1)))</f>
        <v>16389.436363636363</v>
      </c>
      <c r="K1044" t="str">
        <f ca="1">IF(计算结果!B$20=1,IF(I1044&gt;J1044,"买","卖"),IF(计算结果!B$20=2,IF(ROW()&gt;计算结果!B$19+1,IF(AND(I1044&gt;OFFSET(I1044,-计算结果!B$19,0,1,1),'000300'!E1044&lt;OFFSET('000300'!E1044,-计算结果!B$19,0,1,1)),"买",IF(AND(I1044&lt;OFFSET(I1044,-计算结果!B$19,0,1,1),'000300'!E1044&gt;OFFSET('000300'!E1044,-计算结果!B$19,0,1,1)),"卖",K1043)),"买"),""))</f>
        <v>买</v>
      </c>
      <c r="L1044" s="4" t="str">
        <f t="shared" ca="1" si="49"/>
        <v/>
      </c>
      <c r="M1044" s="3">
        <f ca="1">IF(K1043="买",E1044/E1043-1,0)-IF(L1044=1,计算结果!B$17,0)</f>
        <v>-3.7063062524295032E-2</v>
      </c>
      <c r="N1044" s="2">
        <f t="shared" ca="1" si="50"/>
        <v>1.6441968390567059</v>
      </c>
      <c r="O1044" s="3">
        <f ca="1">1-N1044/MAX(N$2:N1044)</f>
        <v>0.5505254930422776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2">
        <v>20130</v>
      </c>
      <c r="J1045" s="32">
        <f ca="1">IF(ROW()&gt;计算结果!B$18+1,AVERAGE(OFFSET(I1045,0,0,-计算结果!B$18,1)),AVERAGE(OFFSET(I1045,0,0,-ROW(),1)))</f>
        <v>16540.400000000001</v>
      </c>
      <c r="K1045" t="str">
        <f ca="1">IF(计算结果!B$20=1,IF(I1045&gt;J1045,"买","卖"),IF(计算结果!B$20=2,IF(ROW()&gt;计算结果!B$19+1,IF(AND(I1045&gt;OFFSET(I1045,-计算结果!B$19,0,1,1),'000300'!E1045&lt;OFFSET('000300'!E1045,-计算结果!B$19,0,1,1)),"买",IF(AND(I1045&lt;OFFSET(I1045,-计算结果!B$19,0,1,1),'000300'!E1045&gt;OFFSET('000300'!E1045,-计算结果!B$19,0,1,1)),"卖",K1044)),"买"),""))</f>
        <v>买</v>
      </c>
      <c r="L1045" s="4" t="str">
        <f t="shared" ca="1" si="49"/>
        <v/>
      </c>
      <c r="M1045" s="3">
        <f ca="1">IF(K1044="买",E1045/E1044-1,0)-IF(L1045=1,计算结果!B$17,0)</f>
        <v>6.7073454748707295E-3</v>
      </c>
      <c r="N1045" s="2">
        <f t="shared" ca="1" si="50"/>
        <v>1.6552250352849496</v>
      </c>
      <c r="O1045" s="3">
        <f ca="1">1-N1045/MAX(N$2:N1045)</f>
        <v>0.5475107122419649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2">
        <v>19759</v>
      </c>
      <c r="J1046" s="32">
        <f ca="1">IF(ROW()&gt;计算结果!B$18+1,AVERAGE(OFFSET(I1046,0,0,-计算结果!B$18,1)),AVERAGE(OFFSET(I1046,0,0,-ROW(),1)))</f>
        <v>16692.127272727274</v>
      </c>
      <c r="K1046" t="str">
        <f ca="1">IF(计算结果!B$20=1,IF(I1046&gt;J1046,"买","卖"),IF(计算结果!B$20=2,IF(ROW()&gt;计算结果!B$19+1,IF(AND(I1046&gt;OFFSET(I1046,-计算结果!B$19,0,1,1),'000300'!E1046&lt;OFFSET('000300'!E1046,-计算结果!B$19,0,1,1)),"买",IF(AND(I1046&lt;OFFSET(I1046,-计算结果!B$19,0,1,1),'000300'!E1046&gt;OFFSET('000300'!E1046,-计算结果!B$19,0,1,1)),"卖",K1045)),"买"),""))</f>
        <v>买</v>
      </c>
      <c r="L1046" s="4" t="str">
        <f t="shared" ca="1" si="49"/>
        <v/>
      </c>
      <c r="M1046" s="3">
        <f ca="1">IF(K1045="买",E1046/E1045-1,0)-IF(L1046=1,计算结果!B$17,0)</f>
        <v>-7.9697404339981182E-3</v>
      </c>
      <c r="N1046" s="2">
        <f t="shared" ca="1" si="50"/>
        <v>1.6420333213938731</v>
      </c>
      <c r="O1046" s="3">
        <f ca="1">1-N1046/MAX(N$2:N1046)</f>
        <v>0.55111693441456122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2">
        <v>19094</v>
      </c>
      <c r="J1047" s="32">
        <f ca="1">IF(ROW()&gt;计算结果!B$18+1,AVERAGE(OFFSET(I1047,0,0,-计算结果!B$18,1)),AVERAGE(OFFSET(I1047,0,0,-ROW(),1)))</f>
        <v>16815.50909090909</v>
      </c>
      <c r="K1047" t="str">
        <f ca="1">IF(计算结果!B$20=1,IF(I1047&gt;J1047,"买","卖"),IF(计算结果!B$20=2,IF(ROW()&gt;计算结果!B$19+1,IF(AND(I1047&gt;OFFSET(I1047,-计算结果!B$19,0,1,1),'000300'!E1047&lt;OFFSET('000300'!E1047,-计算结果!B$19,0,1,1)),"买",IF(AND(I1047&lt;OFFSET(I1047,-计算结果!B$19,0,1,1),'000300'!E1047&gt;OFFSET('000300'!E1047,-计算结果!B$19,0,1,1)),"卖",K1046)),"买"),""))</f>
        <v>买</v>
      </c>
      <c r="L1047" s="4" t="str">
        <f t="shared" ca="1" si="49"/>
        <v/>
      </c>
      <c r="M1047" s="3">
        <f ca="1">IF(K1046="买",E1047/E1046-1,0)-IF(L1047=1,计算结果!B$17,0)</f>
        <v>-2.3164612556308195E-2</v>
      </c>
      <c r="N1047" s="2">
        <f t="shared" ca="1" si="50"/>
        <v>1.6039962556992362</v>
      </c>
      <c r="O1047" s="3">
        <f ca="1">1-N1047/MAX(N$2:N1047)</f>
        <v>0.56151513671193576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2">
        <v>19456</v>
      </c>
      <c r="J1048" s="32">
        <f ca="1">IF(ROW()&gt;计算结果!B$18+1,AVERAGE(OFFSET(I1048,0,0,-计算结果!B$18,1)),AVERAGE(OFFSET(I1048,0,0,-ROW(),1)))</f>
        <v>16930.472727272729</v>
      </c>
      <c r="K1048" t="str">
        <f ca="1">IF(计算结果!B$20=1,IF(I1048&gt;J1048,"买","卖"),IF(计算结果!B$20=2,IF(ROW()&gt;计算结果!B$19+1,IF(AND(I1048&gt;OFFSET(I1048,-计算结果!B$19,0,1,1),'000300'!E1048&lt;OFFSET('000300'!E1048,-计算结果!B$19,0,1,1)),"买",IF(AND(I1048&lt;OFFSET(I1048,-计算结果!B$19,0,1,1),'000300'!E1048&gt;OFFSET('000300'!E1048,-计算结果!B$19,0,1,1)),"卖",K1047)),"买"),""))</f>
        <v>买</v>
      </c>
      <c r="L1048" s="4" t="str">
        <f t="shared" ca="1" si="49"/>
        <v/>
      </c>
      <c r="M1048" s="3">
        <f ca="1">IF(K1047="买",E1048/E1047-1,0)-IF(L1048=1,计算结果!B$17,0)</f>
        <v>2.0849165834424532E-3</v>
      </c>
      <c r="N1048" s="2">
        <f t="shared" ca="1" si="50"/>
        <v>1.6073404540925231</v>
      </c>
      <c r="O1048" s="3">
        <f ca="1">1-N1048/MAX(N$2:N1048)</f>
        <v>0.56060093234887798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2">
        <v>20178</v>
      </c>
      <c r="J1049" s="32">
        <f ca="1">IF(ROW()&gt;计算结果!B$18+1,AVERAGE(OFFSET(I1049,0,0,-计算结果!B$18,1)),AVERAGE(OFFSET(I1049,0,0,-ROW(),1)))</f>
        <v>17048.581818181818</v>
      </c>
      <c r="K1049" t="str">
        <f ca="1">IF(计算结果!B$20=1,IF(I1049&gt;J1049,"买","卖"),IF(计算结果!B$20=2,IF(ROW()&gt;计算结果!B$19+1,IF(AND(I1049&gt;OFFSET(I1049,-计算结果!B$19,0,1,1),'000300'!E1049&lt;OFFSET('000300'!E1049,-计算结果!B$19,0,1,1)),"买",IF(AND(I1049&lt;OFFSET(I1049,-计算结果!B$19,0,1,1),'000300'!E1049&gt;OFFSET('000300'!E1049,-计算结果!B$19,0,1,1)),"卖",K1048)),"买"),""))</f>
        <v>买</v>
      </c>
      <c r="L1049" s="4" t="str">
        <f t="shared" ca="1" si="49"/>
        <v/>
      </c>
      <c r="M1049" s="3">
        <f ca="1">IF(K1048="买",E1049/E1048-1,0)-IF(L1049=1,计算结果!B$17,0)</f>
        <v>3.4480431045093685E-2</v>
      </c>
      <c r="N1049" s="2">
        <f t="shared" ca="1" si="50"/>
        <v>1.66276224578585</v>
      </c>
      <c r="O1049" s="3">
        <f ca="1">1-N1049/MAX(N$2:N1049)</f>
        <v>0.54545026309545497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2">
        <v>20586</v>
      </c>
      <c r="J1050" s="32">
        <f ca="1">IF(ROW()&gt;计算结果!B$18+1,AVERAGE(OFFSET(I1050,0,0,-计算结果!B$18,1)),AVERAGE(OFFSET(I1050,0,0,-ROW(),1)))</f>
        <v>17176.072727272727</v>
      </c>
      <c r="K1050" t="str">
        <f ca="1">IF(计算结果!B$20=1,IF(I1050&gt;J1050,"买","卖"),IF(计算结果!B$20=2,IF(ROW()&gt;计算结果!B$19+1,IF(AND(I1050&gt;OFFSET(I1050,-计算结果!B$19,0,1,1),'000300'!E1050&lt;OFFSET('000300'!E1050,-计算结果!B$19,0,1,1)),"买",IF(AND(I1050&lt;OFFSET(I1050,-计算结果!B$19,0,1,1),'000300'!E1050&gt;OFFSET('000300'!E1050,-计算结果!B$19,0,1,1)),"卖",K1049)),"买"),""))</f>
        <v>买</v>
      </c>
      <c r="L1050" s="4" t="str">
        <f t="shared" ca="1" si="49"/>
        <v/>
      </c>
      <c r="M1050" s="3">
        <f ca="1">IF(K1049="买",E1050/E1049-1,0)-IF(L1050=1,计算结果!B$17,0)</f>
        <v>6.7399256151716713E-3</v>
      </c>
      <c r="N1050" s="2">
        <f t="shared" ca="1" si="50"/>
        <v>1.6739691396381624</v>
      </c>
      <c r="O1050" s="3">
        <f ca="1">1-N1050/MAX(N$2:N1050)</f>
        <v>0.54238663168032253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2">
        <v>21449</v>
      </c>
      <c r="J1051" s="32">
        <f ca="1">IF(ROW()&gt;计算结果!B$18+1,AVERAGE(OFFSET(I1051,0,0,-计算结果!B$18,1)),AVERAGE(OFFSET(I1051,0,0,-ROW(),1)))</f>
        <v>17316.400000000001</v>
      </c>
      <c r="K1051" t="str">
        <f ca="1">IF(计算结果!B$20=1,IF(I1051&gt;J1051,"买","卖"),IF(计算结果!B$20=2,IF(ROW()&gt;计算结果!B$19+1,IF(AND(I1051&gt;OFFSET(I1051,-计算结果!B$19,0,1,1),'000300'!E1051&lt;OFFSET('000300'!E1051,-计算结果!B$19,0,1,1)),"买",IF(AND(I1051&lt;OFFSET(I1051,-计算结果!B$19,0,1,1),'000300'!E1051&gt;OFFSET('000300'!E1051,-计算结果!B$19,0,1,1)),"卖",K1050)),"买"),""))</f>
        <v>买</v>
      </c>
      <c r="L1051" s="4" t="str">
        <f t="shared" ca="1" si="49"/>
        <v/>
      </c>
      <c r="M1051" s="3">
        <f ca="1">IF(K1050="买",E1051/E1050-1,0)-IF(L1051=1,计算结果!B$17,0)</f>
        <v>3.4835089003519171E-2</v>
      </c>
      <c r="N1051" s="2">
        <f t="shared" ca="1" si="50"/>
        <v>1.7322820036066022</v>
      </c>
      <c r="O1051" s="3">
        <f ca="1">1-N1051/MAX(N$2:N1051)</f>
        <v>0.52644562926570626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2">
        <v>21786</v>
      </c>
      <c r="J1052" s="32">
        <f ca="1">IF(ROW()&gt;计算结果!B$18+1,AVERAGE(OFFSET(I1052,0,0,-计算结果!B$18,1)),AVERAGE(OFFSET(I1052,0,0,-ROW(),1)))</f>
        <v>17447.654545454545</v>
      </c>
      <c r="K1052" t="str">
        <f ca="1">IF(计算结果!B$20=1,IF(I1052&gt;J1052,"买","卖"),IF(计算结果!B$20=2,IF(ROW()&gt;计算结果!B$19+1,IF(AND(I1052&gt;OFFSET(I1052,-计算结果!B$19,0,1,1),'000300'!E1052&lt;OFFSET('000300'!E1052,-计算结果!B$19,0,1,1)),"买",IF(AND(I1052&lt;OFFSET(I1052,-计算结果!B$19,0,1,1),'000300'!E1052&gt;OFFSET('000300'!E1052,-计算结果!B$19,0,1,1)),"卖",K1051)),"买"),""))</f>
        <v>买</v>
      </c>
      <c r="L1052" s="4" t="str">
        <f t="shared" ca="1" si="49"/>
        <v/>
      </c>
      <c r="M1052" s="3">
        <f ca="1">IF(K1051="买",E1052/E1051-1,0)-IF(L1052=1,计算结果!B$17,0)</f>
        <v>4.6826069336476372E-3</v>
      </c>
      <c r="N1052" s="2">
        <f t="shared" ca="1" si="50"/>
        <v>1.7403935993277235</v>
      </c>
      <c r="O1052" s="3">
        <f ca="1">1-N1052/MAX(N$2:N1052)</f>
        <v>0.52422816028584673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2">
        <v>22258</v>
      </c>
      <c r="J1053" s="32">
        <f ca="1">IF(ROW()&gt;计算结果!B$18+1,AVERAGE(OFFSET(I1053,0,0,-计算结果!B$18,1)),AVERAGE(OFFSET(I1053,0,0,-ROW(),1)))</f>
        <v>17578.763636363637</v>
      </c>
      <c r="K1053" t="str">
        <f ca="1">IF(计算结果!B$20=1,IF(I1053&gt;J1053,"买","卖"),IF(计算结果!B$20=2,IF(ROW()&gt;计算结果!B$19+1,IF(AND(I1053&gt;OFFSET(I1053,-计算结果!B$19,0,1,1),'000300'!E1053&lt;OFFSET('000300'!E1053,-计算结果!B$19,0,1,1)),"买",IF(AND(I1053&lt;OFFSET(I1053,-计算结果!B$19,0,1,1),'000300'!E1053&gt;OFFSET('000300'!E1053,-计算结果!B$19,0,1,1)),"卖",K1052)),"买"),""))</f>
        <v>买</v>
      </c>
      <c r="L1053" s="4" t="str">
        <f t="shared" ca="1" si="49"/>
        <v/>
      </c>
      <c r="M1053" s="3">
        <f ca="1">IF(K1052="买",E1053/E1052-1,0)-IF(L1053=1,计算结果!B$17,0)</f>
        <v>1.3923674647324358E-2</v>
      </c>
      <c r="N1053" s="2">
        <f t="shared" ca="1" si="50"/>
        <v>1.7646262735630485</v>
      </c>
      <c r="O1053" s="3">
        <f ca="1">1-N1053/MAX(N$2:N1053)</f>
        <v>0.51760366798330804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2">
        <v>21972</v>
      </c>
      <c r="J1054" s="32">
        <f ca="1">IF(ROW()&gt;计算结果!B$18+1,AVERAGE(OFFSET(I1054,0,0,-计算结果!B$18,1)),AVERAGE(OFFSET(I1054,0,0,-ROW(),1)))</f>
        <v>17716.654545454545</v>
      </c>
      <c r="K1054" t="str">
        <f ca="1">IF(计算结果!B$20=1,IF(I1054&gt;J1054,"买","卖"),IF(计算结果!B$20=2,IF(ROW()&gt;计算结果!B$19+1,IF(AND(I1054&gt;OFFSET(I1054,-计算结果!B$19,0,1,1),'000300'!E1054&lt;OFFSET('000300'!E1054,-计算结果!B$19,0,1,1)),"买",IF(AND(I1054&lt;OFFSET(I1054,-计算结果!B$19,0,1,1),'000300'!E1054&gt;OFFSET('000300'!E1054,-计算结果!B$19,0,1,1)),"卖",K1053)),"买"),""))</f>
        <v>买</v>
      </c>
      <c r="L1054" s="4" t="str">
        <f t="shared" ca="1" si="49"/>
        <v/>
      </c>
      <c r="M1054" s="3">
        <f ca="1">IF(K1053="买",E1054/E1053-1,0)-IF(L1054=1,计算结果!B$17,0)</f>
        <v>7.5949916455098077E-4</v>
      </c>
      <c r="N1054" s="2">
        <f t="shared" ca="1" si="50"/>
        <v>1.7659665057435643</v>
      </c>
      <c r="O1054" s="3">
        <f ca="1">1-N1054/MAX(N$2:N1054)</f>
        <v>0.51723728837215888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2">
        <v>22035</v>
      </c>
      <c r="J1055" s="32">
        <f ca="1">IF(ROW()&gt;计算结果!B$18+1,AVERAGE(OFFSET(I1055,0,0,-计算结果!B$18,1)),AVERAGE(OFFSET(I1055,0,0,-ROW(),1)))</f>
        <v>17868.072727272727</v>
      </c>
      <c r="K1055" t="str">
        <f ca="1">IF(计算结果!B$20=1,IF(I1055&gt;J1055,"买","卖"),IF(计算结果!B$20=2,IF(ROW()&gt;计算结果!B$19+1,IF(AND(I1055&gt;OFFSET(I1055,-计算结果!B$19,0,1,1),'000300'!E1055&lt;OFFSET('000300'!E1055,-计算结果!B$19,0,1,1)),"买",IF(AND(I1055&lt;OFFSET(I1055,-计算结果!B$19,0,1,1),'000300'!E1055&gt;OFFSET('000300'!E1055,-计算结果!B$19,0,1,1)),"卖",K1054)),"买"),""))</f>
        <v>买</v>
      </c>
      <c r="L1055" s="4" t="str">
        <f t="shared" ca="1" si="49"/>
        <v/>
      </c>
      <c r="M1055" s="3">
        <f ca="1">IF(K1054="买",E1055/E1054-1,0)-IF(L1055=1,计算结果!B$17,0)</f>
        <v>8.001214276421198E-3</v>
      </c>
      <c r="N1055" s="2">
        <f t="shared" ca="1" si="50"/>
        <v>1.7800963821610014</v>
      </c>
      <c r="O1055" s="3">
        <f ca="1">1-N1055/MAX(N$2:N1055)</f>
        <v>0.51337460047175831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2">
        <v>21371</v>
      </c>
      <c r="J1056" s="32">
        <f ca="1">IF(ROW()&gt;计算结果!B$18+1,AVERAGE(OFFSET(I1056,0,0,-计算结果!B$18,1)),AVERAGE(OFFSET(I1056,0,0,-ROW(),1)))</f>
        <v>17998.109090909093</v>
      </c>
      <c r="K1056" t="str">
        <f ca="1">IF(计算结果!B$20=1,IF(I1056&gt;J1056,"买","卖"),IF(计算结果!B$20=2,IF(ROW()&gt;计算结果!B$19+1,IF(AND(I1056&gt;OFFSET(I1056,-计算结果!B$19,0,1,1),'000300'!E1056&lt;OFFSET('000300'!E1056,-计算结果!B$19,0,1,1)),"买",IF(AND(I1056&lt;OFFSET(I1056,-计算结果!B$19,0,1,1),'000300'!E1056&gt;OFFSET('000300'!E1056,-计算结果!B$19,0,1,1)),"卖",K1055)),"买"),""))</f>
        <v>买</v>
      </c>
      <c r="L1056" s="4" t="str">
        <f t="shared" ca="1" si="49"/>
        <v/>
      </c>
      <c r="M1056" s="3">
        <f ca="1">IF(K1055="买",E1056/E1055-1,0)-IF(L1056=1,计算结果!B$17,0)</f>
        <v>-2.2909630649428747E-2</v>
      </c>
      <c r="N1056" s="2">
        <f t="shared" ca="1" si="50"/>
        <v>1.7393150315253085</v>
      </c>
      <c r="O1056" s="3">
        <f ca="1">1-N1056/MAX(N$2:N1056)</f>
        <v>0.52452300863958112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2">
        <v>22074</v>
      </c>
      <c r="J1057" s="32">
        <f ca="1">IF(ROW()&gt;计算结果!B$18+1,AVERAGE(OFFSET(I1057,0,0,-计算结果!B$18,1)),AVERAGE(OFFSET(I1057,0,0,-ROW(),1)))</f>
        <v>18126.327272727274</v>
      </c>
      <c r="K1057" t="str">
        <f ca="1">IF(计算结果!B$20=1,IF(I1057&gt;J1057,"买","卖"),IF(计算结果!B$20=2,IF(ROW()&gt;计算结果!B$19+1,IF(AND(I1057&gt;OFFSET(I1057,-计算结果!B$19,0,1,1),'000300'!E1057&lt;OFFSET('000300'!E1057,-计算结果!B$19,0,1,1)),"买",IF(AND(I1057&lt;OFFSET(I1057,-计算结果!B$19,0,1,1),'000300'!E1057&gt;OFFSET('000300'!E1057,-计算结果!B$19,0,1,1)),"卖",K1056)),"买"),""))</f>
        <v>买</v>
      </c>
      <c r="L1057" s="4" t="str">
        <f t="shared" ca="1" si="49"/>
        <v/>
      </c>
      <c r="M1057" s="3">
        <f ca="1">IF(K1056="买",E1057/E1056-1,0)-IF(L1057=1,计算结果!B$17,0)</f>
        <v>2.3204614503984811E-2</v>
      </c>
      <c r="N1057" s="2">
        <f t="shared" ca="1" si="50"/>
        <v>1.7796751663328394</v>
      </c>
      <c r="O1057" s="3">
        <f ca="1">1-N1057/MAX(N$2:N1057)</f>
        <v>0.51348974834954797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2">
        <v>22287</v>
      </c>
      <c r="J1058" s="32">
        <f ca="1">IF(ROW()&gt;计算结果!B$18+1,AVERAGE(OFFSET(I1058,0,0,-计算结果!B$18,1)),AVERAGE(OFFSET(I1058,0,0,-ROW(),1)))</f>
        <v>18242.709090909091</v>
      </c>
      <c r="K1058" t="str">
        <f ca="1">IF(计算结果!B$20=1,IF(I1058&gt;J1058,"买","卖"),IF(计算结果!B$20=2,IF(ROW()&gt;计算结果!B$19+1,IF(AND(I1058&gt;OFFSET(I1058,-计算结果!B$19,0,1,1),'000300'!E1058&lt;OFFSET('000300'!E1058,-计算结果!B$19,0,1,1)),"买",IF(AND(I1058&lt;OFFSET(I1058,-计算结果!B$19,0,1,1),'000300'!E1058&gt;OFFSET('000300'!E1058,-计算结果!B$19,0,1,1)),"卖",K1057)),"买"),""))</f>
        <v>买</v>
      </c>
      <c r="L1058" s="4" t="str">
        <f t="shared" ca="1" si="49"/>
        <v/>
      </c>
      <c r="M1058" s="3">
        <f ca="1">IF(K1057="买",E1058/E1057-1,0)-IF(L1058=1,计算结果!B$17,0)</f>
        <v>9.1229882089680636E-3</v>
      </c>
      <c r="N1058" s="2">
        <f t="shared" ca="1" si="50"/>
        <v>1.7959111218910873</v>
      </c>
      <c r="O1058" s="3">
        <f ca="1">1-N1058/MAX(N$2:N1058)</f>
        <v>0.50905132106019879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2">
        <v>22258</v>
      </c>
      <c r="J1059" s="32">
        <f ca="1">IF(ROW()&gt;计算结果!B$18+1,AVERAGE(OFFSET(I1059,0,0,-计算结果!B$18,1)),AVERAGE(OFFSET(I1059,0,0,-ROW(),1)))</f>
        <v>18370.018181818181</v>
      </c>
      <c r="K1059" t="str">
        <f ca="1">IF(计算结果!B$20=1,IF(I1059&gt;J1059,"买","卖"),IF(计算结果!B$20=2,IF(ROW()&gt;计算结果!B$19+1,IF(AND(I1059&gt;OFFSET(I1059,-计算结果!B$19,0,1,1),'000300'!E1059&lt;OFFSET('000300'!E1059,-计算结果!B$19,0,1,1)),"买",IF(AND(I1059&lt;OFFSET(I1059,-计算结果!B$19,0,1,1),'000300'!E1059&gt;OFFSET('000300'!E1059,-计算结果!B$19,0,1,1)),"卖",K1058)),"买"),""))</f>
        <v>买</v>
      </c>
      <c r="L1059" s="4" t="str">
        <f t="shared" ca="1" si="49"/>
        <v/>
      </c>
      <c r="M1059" s="3">
        <f ca="1">IF(K1058="买",E1059/E1058-1,0)-IF(L1059=1,计算结果!B$17,0)</f>
        <v>-7.604832977967324E-3</v>
      </c>
      <c r="N1059" s="2">
        <f t="shared" ca="1" si="50"/>
        <v>1.7822535177658316</v>
      </c>
      <c r="O1059" s="3">
        <f ca="1">1-N1059/MAX(N$2:N1059)</f>
        <v>0.51278490376428976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2">
        <v>22423</v>
      </c>
      <c r="J1060" s="32">
        <f ca="1">IF(ROW()&gt;计算结果!B$18+1,AVERAGE(OFFSET(I1060,0,0,-计算结果!B$18,1)),AVERAGE(OFFSET(I1060,0,0,-ROW(),1)))</f>
        <v>18499.763636363637</v>
      </c>
      <c r="K1060" t="str">
        <f ca="1">IF(计算结果!B$20=1,IF(I1060&gt;J1060,"买","卖"),IF(计算结果!B$20=2,IF(ROW()&gt;计算结果!B$19+1,IF(AND(I1060&gt;OFFSET(I1060,-计算结果!B$19,0,1,1),'000300'!E1060&lt;OFFSET('000300'!E1060,-计算结果!B$19,0,1,1)),"买",IF(AND(I1060&lt;OFFSET(I1060,-计算结果!B$19,0,1,1),'000300'!E1060&gt;OFFSET('000300'!E1060,-计算结果!B$19,0,1,1)),"卖",K1059)),"买"),""))</f>
        <v>买</v>
      </c>
      <c r="L1060" s="4" t="str">
        <f t="shared" ca="1" si="49"/>
        <v/>
      </c>
      <c r="M1060" s="3">
        <f ca="1">IF(K1059="买",E1060/E1059-1,0)-IF(L1060=1,计算结果!B$17,0)</f>
        <v>1.2604741101482908E-3</v>
      </c>
      <c r="N1060" s="2">
        <f t="shared" ca="1" si="50"/>
        <v>1.7845000021826962</v>
      </c>
      <c r="O1060" s="3">
        <f ca="1">1-N1060/MAX(N$2:N1060)</f>
        <v>0.51217078174941122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48"/>
        <v>5.1678754846002928E-3</v>
      </c>
      <c r="H1061" s="3">
        <f>1-E1061/MAX(E$2:E1061)</f>
        <v>0.5217841829442591</v>
      </c>
      <c r="I1061" s="32">
        <v>22604</v>
      </c>
      <c r="J1061" s="32">
        <f ca="1">IF(ROW()&gt;计算结果!B$18+1,AVERAGE(OFFSET(I1061,0,0,-计算结果!B$18,1)),AVERAGE(OFFSET(I1061,0,0,-ROW(),1)))</f>
        <v>18647.763636363637</v>
      </c>
      <c r="K1061" t="str">
        <f ca="1">IF(计算结果!B$20=1,IF(I1061&gt;J1061,"买","卖"),IF(计算结果!B$20=2,IF(ROW()&gt;计算结果!B$19+1,IF(AND(I1061&gt;OFFSET(I1061,-计算结果!B$19,0,1,1),'000300'!E1061&lt;OFFSET('000300'!E1061,-计算结果!B$19,0,1,1)),"买",IF(AND(I1061&lt;OFFSET(I1061,-计算结果!B$19,0,1,1),'000300'!E1061&gt;OFFSET('000300'!E1061,-计算结果!B$19,0,1,1)),"卖",K1060)),"买"),""))</f>
        <v>买</v>
      </c>
      <c r="L1061" s="4" t="str">
        <f t="shared" ca="1" si="49"/>
        <v/>
      </c>
      <c r="M1061" s="3">
        <f ca="1">IF(K1060="买",E1061/E1060-1,0)-IF(L1061=1,计算结果!B$17,0)</f>
        <v>5.1678754846002928E-3</v>
      </c>
      <c r="N1061" s="2">
        <f t="shared" ca="1" si="50"/>
        <v>1.7937220759962453</v>
      </c>
      <c r="O1061" s="3">
        <f ca="1">1-N1061/MAX(N$2:N1061)</f>
        <v>0.50964974109174221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2">
        <v>22885</v>
      </c>
      <c r="J1062" s="32">
        <f ca="1">IF(ROW()&gt;计算结果!B$18+1,AVERAGE(OFFSET(I1062,0,0,-计算结果!B$18,1)),AVERAGE(OFFSET(I1062,0,0,-ROW(),1)))</f>
        <v>18814.18181818182</v>
      </c>
      <c r="K1062" t="str">
        <f ca="1">IF(计算结果!B$20=1,IF(I1062&gt;J1062,"买","卖"),IF(计算结果!B$20=2,IF(ROW()&gt;计算结果!B$19+1,IF(AND(I1062&gt;OFFSET(I1062,-计算结果!B$19,0,1,1),'000300'!E1062&lt;OFFSET('000300'!E1062,-计算结果!B$19,0,1,1)),"买",IF(AND(I1062&lt;OFFSET(I1062,-计算结果!B$19,0,1,1),'000300'!E1062&gt;OFFSET('000300'!E1062,-计算结果!B$19,0,1,1)),"卖",K1061)),"买"),""))</f>
        <v>买</v>
      </c>
      <c r="L1062" s="4" t="str">
        <f t="shared" ca="1" si="49"/>
        <v/>
      </c>
      <c r="M1062" s="3">
        <f ca="1">IF(K1061="买",E1062/E1061-1,0)-IF(L1062=1,计算结果!B$17,0)</f>
        <v>1.0499649537282441E-2</v>
      </c>
      <c r="N1062" s="2">
        <f t="shared" ca="1" si="50"/>
        <v>1.8125555291614925</v>
      </c>
      <c r="O1062" s="3">
        <f ca="1">1-N1062/MAX(N$2:N1062)</f>
        <v>0.50450123522268986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2">
        <v>22558</v>
      </c>
      <c r="J1063" s="32">
        <f ca="1">IF(ROW()&gt;计算结果!B$18+1,AVERAGE(OFFSET(I1063,0,0,-计算结果!B$18,1)),AVERAGE(OFFSET(I1063,0,0,-ROW(),1)))</f>
        <v>18963.545454545456</v>
      </c>
      <c r="K1063" t="str">
        <f ca="1">IF(计算结果!B$20=1,IF(I1063&gt;J1063,"买","卖"),IF(计算结果!B$20=2,IF(ROW()&gt;计算结果!B$19+1,IF(AND(I1063&gt;OFFSET(I1063,-计算结果!B$19,0,1,1),'000300'!E1063&lt;OFFSET('000300'!E1063,-计算结果!B$19,0,1,1)),"买",IF(AND(I1063&lt;OFFSET(I1063,-计算结果!B$19,0,1,1),'000300'!E1063&gt;OFFSET('000300'!E1063,-计算结果!B$19,0,1,1)),"卖",K1062)),"买"),""))</f>
        <v>买</v>
      </c>
      <c r="L1063" s="4" t="str">
        <f t="shared" ca="1" si="49"/>
        <v/>
      </c>
      <c r="M1063" s="3">
        <f ca="1">IF(K1062="买",E1063/E1062-1,0)-IF(L1063=1,计算结果!B$17,0)</f>
        <v>-9.5842370637445606E-3</v>
      </c>
      <c r="N1063" s="2">
        <f t="shared" ca="1" si="50"/>
        <v>1.7951835672788079</v>
      </c>
      <c r="O1063" s="3">
        <f ca="1">1-N1063/MAX(N$2:N1063)</f>
        <v>0.50925021284910821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2">
        <v>22058</v>
      </c>
      <c r="J1064" s="32">
        <f ca="1">IF(ROW()&gt;计算结果!B$18+1,AVERAGE(OFFSET(I1064,0,0,-计算结果!B$18,1)),AVERAGE(OFFSET(I1064,0,0,-ROW(),1)))</f>
        <v>19103.672727272726</v>
      </c>
      <c r="K1064" t="str">
        <f ca="1">IF(计算结果!B$20=1,IF(I1064&gt;J1064,"买","卖"),IF(计算结果!B$20=2,IF(ROW()&gt;计算结果!B$19+1,IF(AND(I1064&gt;OFFSET(I1064,-计算结果!B$19,0,1,1),'000300'!E1064&lt;OFFSET('000300'!E1064,-计算结果!B$19,0,1,1)),"买",IF(AND(I1064&lt;OFFSET(I1064,-计算结果!B$19,0,1,1),'000300'!E1064&gt;OFFSET('000300'!E1064,-计算结果!B$19,0,1,1)),"卖",K1063)),"买"),""))</f>
        <v>买</v>
      </c>
      <c r="L1064" s="4" t="str">
        <f t="shared" ca="1" si="49"/>
        <v/>
      </c>
      <c r="M1064" s="3">
        <f ca="1">IF(K1063="买",E1064/E1063-1,0)-IF(L1064=1,计算结果!B$17,0)</f>
        <v>-2.2343806659414267E-2</v>
      </c>
      <c r="N1064" s="2">
        <f t="shared" ca="1" si="50"/>
        <v>1.7550723327333726</v>
      </c>
      <c r="O1064" s="3">
        <f ca="1">1-N1064/MAX(N$2:N1064)</f>
        <v>0.52021543121135649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2">
        <v>22176</v>
      </c>
      <c r="J1065" s="32">
        <f ca="1">IF(ROW()&gt;计算结果!B$18+1,AVERAGE(OFFSET(I1065,0,0,-计算结果!B$18,1)),AVERAGE(OFFSET(I1065,0,0,-ROW(),1)))</f>
        <v>19229.527272727271</v>
      </c>
      <c r="K1065" t="str">
        <f ca="1">IF(计算结果!B$20=1,IF(I1065&gt;J1065,"买","卖"),IF(计算结果!B$20=2,IF(ROW()&gt;计算结果!B$19+1,IF(AND(I1065&gt;OFFSET(I1065,-计算结果!B$19,0,1,1),'000300'!E1065&lt;OFFSET('000300'!E1065,-计算结果!B$19,0,1,1)),"买",IF(AND(I1065&lt;OFFSET(I1065,-计算结果!B$19,0,1,1),'000300'!E1065&gt;OFFSET('000300'!E1065,-计算结果!B$19,0,1,1)),"卖",K1064)),"买"),""))</f>
        <v>买</v>
      </c>
      <c r="L1065" s="4" t="str">
        <f t="shared" ca="1" si="49"/>
        <v/>
      </c>
      <c r="M1065" s="3">
        <f ca="1">IF(K1064="买",E1065/E1064-1,0)-IF(L1065=1,计算结果!B$17,0)</f>
        <v>-3.3927149355822417E-3</v>
      </c>
      <c r="N1065" s="2">
        <f t="shared" ca="1" si="50"/>
        <v>1.7491178726170808</v>
      </c>
      <c r="O1065" s="3">
        <f ca="1">1-N1065/MAX(N$2:N1065)</f>
        <v>0.52184320348374758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2">
        <v>22045</v>
      </c>
      <c r="J1066" s="32">
        <f ca="1">IF(ROW()&gt;计算结果!B$18+1,AVERAGE(OFFSET(I1066,0,0,-计算结果!B$18,1)),AVERAGE(OFFSET(I1066,0,0,-ROW(),1)))</f>
        <v>19349.618181818183</v>
      </c>
      <c r="K1066" t="str">
        <f ca="1">IF(计算结果!B$20=1,IF(I1066&gt;J1066,"买","卖"),IF(计算结果!B$20=2,IF(ROW()&gt;计算结果!B$19+1,IF(AND(I1066&gt;OFFSET(I1066,-计算结果!B$19,0,1,1),'000300'!E1066&lt;OFFSET('000300'!E1066,-计算结果!B$19,0,1,1)),"买",IF(AND(I1066&lt;OFFSET(I1066,-计算结果!B$19,0,1,1),'000300'!E1066&gt;OFFSET('000300'!E1066,-计算结果!B$19,0,1,1)),"卖",K1065)),"买"),""))</f>
        <v>买</v>
      </c>
      <c r="L1066" s="4" t="str">
        <f t="shared" ca="1" si="49"/>
        <v/>
      </c>
      <c r="M1066" s="3">
        <f ca="1">IF(K1065="买",E1066/E1065-1,0)-IF(L1066=1,计算结果!B$17,0)</f>
        <v>4.3930703329100318E-3</v>
      </c>
      <c r="N1066" s="2">
        <f t="shared" ca="1" si="50"/>
        <v>1.7568018704520376</v>
      </c>
      <c r="O1066" s="3">
        <f ca="1">1-N1066/MAX(N$2:N1066)</f>
        <v>0.51974262704649277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2">
        <v>21993</v>
      </c>
      <c r="J1067" s="32">
        <f ca="1">IF(ROW()&gt;计算结果!B$18+1,AVERAGE(OFFSET(I1067,0,0,-计算结果!B$18,1)),AVERAGE(OFFSET(I1067,0,0,-ROW(),1)))</f>
        <v>19473.218181818182</v>
      </c>
      <c r="K1067" t="str">
        <f ca="1">IF(计算结果!B$20=1,IF(I1067&gt;J1067,"买","卖"),IF(计算结果!B$20=2,IF(ROW()&gt;计算结果!B$19+1,IF(AND(I1067&gt;OFFSET(I1067,-计算结果!B$19,0,1,1),'000300'!E1067&lt;OFFSET('000300'!E1067,-计算结果!B$19,0,1,1)),"买",IF(AND(I1067&lt;OFFSET(I1067,-计算结果!B$19,0,1,1),'000300'!E1067&gt;OFFSET('000300'!E1067,-计算结果!B$19,0,1,1)),"卖",K1066)),"买"),""))</f>
        <v>买</v>
      </c>
      <c r="L1067" s="4" t="str">
        <f t="shared" ca="1" si="49"/>
        <v/>
      </c>
      <c r="M1067" s="3">
        <f ca="1">IF(K1066="买",E1067/E1066-1,0)-IF(L1067=1,计算结果!B$17,0)</f>
        <v>-1.1973611555116226E-2</v>
      </c>
      <c r="N1067" s="2">
        <f t="shared" ca="1" si="50"/>
        <v>1.7357666072759432</v>
      </c>
      <c r="O1067" s="3">
        <f ca="1">1-N1067/MAX(N$2:N1067)</f>
        <v>0.52549304227671867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48"/>
        <v>1.4688796070241317E-2</v>
      </c>
      <c r="H1068" s="3">
        <f>1-E1068/MAX(E$2:E1068)</f>
        <v>0.5304379636561628</v>
      </c>
      <c r="I1068" s="32">
        <v>22016</v>
      </c>
      <c r="J1068" s="32">
        <f ca="1">IF(ROW()&gt;计算结果!B$18+1,AVERAGE(OFFSET(I1068,0,0,-计算结果!B$18,1)),AVERAGE(OFFSET(I1068,0,0,-ROW(),1)))</f>
        <v>19609.854545454546</v>
      </c>
      <c r="K1068" t="str">
        <f ca="1">IF(计算结果!B$20=1,IF(I1068&gt;J1068,"买","卖"),IF(计算结果!B$20=2,IF(ROW()&gt;计算结果!B$19+1,IF(AND(I1068&gt;OFFSET(I1068,-计算结果!B$19,0,1,1),'000300'!E1068&lt;OFFSET('000300'!E1068,-计算结果!B$19,0,1,1)),"买",IF(AND(I1068&lt;OFFSET(I1068,-计算结果!B$19,0,1,1),'000300'!E1068&gt;OFFSET('000300'!E1068,-计算结果!B$19,0,1,1)),"卖",K1067)),"买"),""))</f>
        <v>买</v>
      </c>
      <c r="L1068" s="4" t="str">
        <f t="shared" ca="1" si="49"/>
        <v/>
      </c>
      <c r="M1068" s="3">
        <f ca="1">IF(K1067="买",E1068/E1067-1,0)-IF(L1068=1,计算结果!B$17,0)</f>
        <v>1.4688796070241317E-2</v>
      </c>
      <c r="N1068" s="2">
        <f t="shared" ca="1" si="50"/>
        <v>1.7612629289957542</v>
      </c>
      <c r="O1068" s="3">
        <f ca="1">1-N1068/MAX(N$2:N1068)</f>
        <v>0.51852310634081067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2">
        <v>22704</v>
      </c>
      <c r="J1069" s="32">
        <f ca="1">IF(ROW()&gt;计算结果!B$18+1,AVERAGE(OFFSET(I1069,0,0,-计算结果!B$18,1)),AVERAGE(OFFSET(I1069,0,0,-ROW(),1)))</f>
        <v>19744.927272727273</v>
      </c>
      <c r="K1069" t="str">
        <f ca="1">IF(计算结果!B$20=1,IF(I1069&gt;J1069,"买","卖"),IF(计算结果!B$20=2,IF(ROW()&gt;计算结果!B$19+1,IF(AND(I1069&gt;OFFSET(I1069,-计算结果!B$19,0,1,1),'000300'!E1069&lt;OFFSET('000300'!E1069,-计算结果!B$19,0,1,1)),"买",IF(AND(I1069&lt;OFFSET(I1069,-计算结果!B$19,0,1,1),'000300'!E1069&gt;OFFSET('000300'!E1069,-计算结果!B$19,0,1,1)),"卖",K1068)),"买"),""))</f>
        <v>买</v>
      </c>
      <c r="L1069" s="4" t="str">
        <f t="shared" ca="1" si="49"/>
        <v/>
      </c>
      <c r="M1069" s="3">
        <f ca="1">IF(K1068="买",E1069/E1068-1,0)-IF(L1069=1,计算结果!B$17,0)</f>
        <v>3.5739262458736709E-2</v>
      </c>
      <c r="N1069" s="2">
        <f t="shared" ca="1" si="50"/>
        <v>1.8242091670739768</v>
      </c>
      <c r="O1069" s="3">
        <f ca="1">1-N1069/MAX(N$2:N1069)</f>
        <v>0.50131547727050774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2">
        <v>22777</v>
      </c>
      <c r="J1070" s="32">
        <f ca="1">IF(ROW()&gt;计算结果!B$18+1,AVERAGE(OFFSET(I1070,0,0,-计算结果!B$18,1)),AVERAGE(OFFSET(I1070,0,0,-ROW(),1)))</f>
        <v>19885.709090909091</v>
      </c>
      <c r="K1070" t="str">
        <f ca="1">IF(计算结果!B$20=1,IF(I1070&gt;J1070,"买","卖"),IF(计算结果!B$20=2,IF(ROW()&gt;计算结果!B$19+1,IF(AND(I1070&gt;OFFSET(I1070,-计算结果!B$19,0,1,1),'000300'!E1070&lt;OFFSET('000300'!E1070,-计算结果!B$19,0,1,1)),"买",IF(AND(I1070&lt;OFFSET(I1070,-计算结果!B$19,0,1,1),'000300'!E1070&gt;OFFSET('000300'!E1070,-计算结果!B$19,0,1,1)),"卖",K1069)),"买"),""))</f>
        <v>买</v>
      </c>
      <c r="L1070" s="4" t="str">
        <f t="shared" ca="1" si="49"/>
        <v/>
      </c>
      <c r="M1070" s="3">
        <f ca="1">IF(K1069="买",E1070/E1069-1,0)-IF(L1070=1,计算结果!B$17,0)</f>
        <v>2.3650090612032937E-3</v>
      </c>
      <c r="N1070" s="2">
        <f t="shared" ca="1" si="50"/>
        <v>1.8285234382836368</v>
      </c>
      <c r="O1070" s="3">
        <f ca="1">1-N1070/MAX(N$2:N1070)</f>
        <v>0.50013608385557062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2">
        <v>23041</v>
      </c>
      <c r="J1071" s="32">
        <f ca="1">IF(ROW()&gt;计算结果!B$18+1,AVERAGE(OFFSET(I1071,0,0,-计算结果!B$18,1)),AVERAGE(OFFSET(I1071,0,0,-ROW(),1)))</f>
        <v>20031.927272727273</v>
      </c>
      <c r="K1071" t="str">
        <f ca="1">IF(计算结果!B$20=1,IF(I1071&gt;J1071,"买","卖"),IF(计算结果!B$20=2,IF(ROW()&gt;计算结果!B$19+1,IF(AND(I1071&gt;OFFSET(I1071,-计算结果!B$19,0,1,1),'000300'!E1071&lt;OFFSET('000300'!E1071,-计算结果!B$19,0,1,1)),"买",IF(AND(I1071&lt;OFFSET(I1071,-计算结果!B$19,0,1,1),'000300'!E1071&gt;OFFSET('000300'!E1071,-计算结果!B$19,0,1,1)),"卖",K1070)),"买"),""))</f>
        <v>买</v>
      </c>
      <c r="L1071" s="4" t="str">
        <f t="shared" ca="1" si="49"/>
        <v/>
      </c>
      <c r="M1071" s="3">
        <f ca="1">IF(K1070="买",E1071/E1070-1,0)-IF(L1071=1,计算结果!B$17,0)</f>
        <v>2.5929286935883589E-2</v>
      </c>
      <c r="N1071" s="2">
        <f t="shared" ca="1" si="50"/>
        <v>1.8759357471838818</v>
      </c>
      <c r="O1071" s="3">
        <f ca="1">1-N1071/MAX(N$2:N1071)</f>
        <v>0.48717496894496726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2">
        <v>22879</v>
      </c>
      <c r="J1072" s="32">
        <f ca="1">IF(ROW()&gt;计算结果!B$18+1,AVERAGE(OFFSET(I1072,0,0,-计算结果!B$18,1)),AVERAGE(OFFSET(I1072,0,0,-ROW(),1)))</f>
        <v>20181.654545454545</v>
      </c>
      <c r="K1072" t="str">
        <f ca="1">IF(计算结果!B$20=1,IF(I1072&gt;J1072,"买","卖"),IF(计算结果!B$20=2,IF(ROW()&gt;计算结果!B$19+1,IF(AND(I1072&gt;OFFSET(I1072,-计算结果!B$19,0,1,1),'000300'!E1072&lt;OFFSET('000300'!E1072,-计算结果!B$19,0,1,1)),"买",IF(AND(I1072&lt;OFFSET(I1072,-计算结果!B$19,0,1,1),'000300'!E1072&gt;OFFSET('000300'!E1072,-计算结果!B$19,0,1,1)),"卖",K1071)),"买"),""))</f>
        <v>买</v>
      </c>
      <c r="L1072" s="4" t="str">
        <f t="shared" ca="1" si="49"/>
        <v/>
      </c>
      <c r="M1072" s="3">
        <f ca="1">IF(K1071="买",E1072/E1071-1,0)-IF(L1072=1,计算结果!B$17,0)</f>
        <v>4.8853673721418467E-3</v>
      </c>
      <c r="N1072" s="2">
        <f t="shared" ca="1" si="50"/>
        <v>1.8851003824754085</v>
      </c>
      <c r="O1072" s="3">
        <f ca="1">1-N1072/MAX(N$2:N1072)</f>
        <v>0.48466963027063337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2">
        <v>22717</v>
      </c>
      <c r="J1073" s="32">
        <f ca="1">IF(ROW()&gt;计算结果!B$18+1,AVERAGE(OFFSET(I1073,0,0,-计算结果!B$18,1)),AVERAGE(OFFSET(I1073,0,0,-ROW(),1)))</f>
        <v>20318.145454545454</v>
      </c>
      <c r="K1073" t="str">
        <f ca="1">IF(计算结果!B$20=1,IF(I1073&gt;J1073,"买","卖"),IF(计算结果!B$20=2,IF(ROW()&gt;计算结果!B$19+1,IF(AND(I1073&gt;OFFSET(I1073,-计算结果!B$19,0,1,1),'000300'!E1073&lt;OFFSET('000300'!E1073,-计算结果!B$19,0,1,1)),"买",IF(AND(I1073&lt;OFFSET(I1073,-计算结果!B$19,0,1,1),'000300'!E1073&gt;OFFSET('000300'!E1073,-计算结果!B$19,0,1,1)),"卖",K1072)),"买"),""))</f>
        <v>买</v>
      </c>
      <c r="L1073" s="4" t="str">
        <f t="shared" ca="1" si="49"/>
        <v/>
      </c>
      <c r="M1073" s="3">
        <f ca="1">IF(K1072="买",E1073/E1072-1,0)-IF(L1073=1,计算结果!B$17,0)</f>
        <v>-4.8887008040626734E-3</v>
      </c>
      <c r="N1073" s="2">
        <f t="shared" ca="1" si="50"/>
        <v>1.8758846907198621</v>
      </c>
      <c r="O1073" s="3">
        <f ca="1">1-N1073/MAX(N$2:N1073)</f>
        <v>0.4871889262634872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2">
        <v>22641</v>
      </c>
      <c r="J1074" s="32">
        <f ca="1">IF(ROW()&gt;计算结果!B$18+1,AVERAGE(OFFSET(I1074,0,0,-计算结果!B$18,1)),AVERAGE(OFFSET(I1074,0,0,-ROW(),1)))</f>
        <v>20436.872727272726</v>
      </c>
      <c r="K1074" t="str">
        <f ca="1">IF(计算结果!B$20=1,IF(I1074&gt;J1074,"买","卖"),IF(计算结果!B$20=2,IF(ROW()&gt;计算结果!B$19+1,IF(AND(I1074&gt;OFFSET(I1074,-计算结果!B$19,0,1,1),'000300'!E1074&lt;OFFSET('000300'!E1074,-计算结果!B$19,0,1,1)),"买",IF(AND(I1074&lt;OFFSET(I1074,-计算结果!B$19,0,1,1),'000300'!E1074&gt;OFFSET('000300'!E1074,-计算结果!B$19,0,1,1)),"卖",K1073)),"买"),""))</f>
        <v>买</v>
      </c>
      <c r="L1074" s="4" t="str">
        <f t="shared" ca="1" si="49"/>
        <v/>
      </c>
      <c r="M1074" s="3">
        <f ca="1">IF(K1073="买",E1074/E1073-1,0)-IF(L1074=1,计算结果!B$17,0)</f>
        <v>3.1197798122688525E-3</v>
      </c>
      <c r="N1074" s="2">
        <f t="shared" ca="1" si="50"/>
        <v>1.8817370379081142</v>
      </c>
      <c r="O1074" s="3">
        <f ca="1">1-N1074/MAX(N$2:N1074)</f>
        <v>0.48558906862813611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2">
        <v>22668</v>
      </c>
      <c r="J1075" s="32">
        <f ca="1">IF(ROW()&gt;计算结果!B$18+1,AVERAGE(OFFSET(I1075,0,0,-计算结果!B$18,1)),AVERAGE(OFFSET(I1075,0,0,-ROW(),1)))</f>
        <v>20549.400000000001</v>
      </c>
      <c r="K1075" t="str">
        <f ca="1">IF(计算结果!B$20=1,IF(I1075&gt;J1075,"买","卖"),IF(计算结果!B$20=2,IF(ROW()&gt;计算结果!B$19+1,IF(AND(I1075&gt;OFFSET(I1075,-计算结果!B$19,0,1,1),'000300'!E1075&lt;OFFSET('000300'!E1075,-计算结果!B$19,0,1,1)),"买",IF(AND(I1075&lt;OFFSET(I1075,-计算结果!B$19,0,1,1),'000300'!E1075&gt;OFFSET('000300'!E1075,-计算结果!B$19,0,1,1)),"卖",K1074)),"买"),""))</f>
        <v>买</v>
      </c>
      <c r="L1075" s="4" t="str">
        <f t="shared" ca="1" si="49"/>
        <v/>
      </c>
      <c r="M1075" s="3">
        <f ca="1">IF(K1074="买",E1075/E1074-1,0)-IF(L1075=1,计算结果!B$17,0)</f>
        <v>4.0970262643802435E-3</v>
      </c>
      <c r="N1075" s="2">
        <f t="shared" ca="1" si="50"/>
        <v>1.8894465639750808</v>
      </c>
      <c r="O1075" s="3">
        <f ca="1">1-N1075/MAX(N$2:N1075)</f>
        <v>0.48348151353162128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2">
        <v>23091</v>
      </c>
      <c r="J1076" s="32">
        <f ca="1">IF(ROW()&gt;计算结果!B$18+1,AVERAGE(OFFSET(I1076,0,0,-计算结果!B$18,1)),AVERAGE(OFFSET(I1076,0,0,-ROW(),1)))</f>
        <v>20654.927272727273</v>
      </c>
      <c r="K1076" t="str">
        <f ca="1">IF(计算结果!B$20=1,IF(I1076&gt;J1076,"买","卖"),IF(计算结果!B$20=2,IF(ROW()&gt;计算结果!B$19+1,IF(AND(I1076&gt;OFFSET(I1076,-计算结果!B$19,0,1,1),'000300'!E1076&lt;OFFSET('000300'!E1076,-计算结果!B$19,0,1,1)),"买",IF(AND(I1076&lt;OFFSET(I1076,-计算结果!B$19,0,1,1),'000300'!E1076&gt;OFFSET('000300'!E1076,-计算结果!B$19,0,1,1)),"卖",K1075)),"买"),""))</f>
        <v>买</v>
      </c>
      <c r="L1076" s="4" t="str">
        <f t="shared" ca="1" si="49"/>
        <v/>
      </c>
      <c r="M1076" s="3">
        <f ca="1">IF(K1075="买",E1076/E1075-1,0)-IF(L1076=1,计算结果!B$17,0)</f>
        <v>9.8055773232090804E-3</v>
      </c>
      <c r="N1076" s="2">
        <f t="shared" ca="1" si="50"/>
        <v>1.9079736783562102</v>
      </c>
      <c r="O1076" s="3">
        <f ca="1">1-N1076/MAX(N$2:N1076)</f>
        <v>0.47841675157368868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2">
        <v>22844</v>
      </c>
      <c r="J1077" s="32">
        <f ca="1">IF(ROW()&gt;计算结果!B$18+1,AVERAGE(OFFSET(I1077,0,0,-计算结果!B$18,1)),AVERAGE(OFFSET(I1077,0,0,-ROW(),1)))</f>
        <v>20761.145454545454</v>
      </c>
      <c r="K1077" t="str">
        <f ca="1">IF(计算结果!B$20=1,IF(I1077&gt;J1077,"买","卖"),IF(计算结果!B$20=2,IF(ROW()&gt;计算结果!B$19+1,IF(AND(I1077&gt;OFFSET(I1077,-计算结果!B$19,0,1,1),'000300'!E1077&lt;OFFSET('000300'!E1077,-计算结果!B$19,0,1,1)),"买",IF(AND(I1077&lt;OFFSET(I1077,-计算结果!B$19,0,1,1),'000300'!E1077&gt;OFFSET('000300'!E1077,-计算结果!B$19,0,1,1)),"卖",K1076)),"买"),""))</f>
        <v>买</v>
      </c>
      <c r="L1077" s="4" t="str">
        <f t="shared" ca="1" si="49"/>
        <v/>
      </c>
      <c r="M1077" s="3">
        <f ca="1">IF(K1076="买",E1077/E1076-1,0)-IF(L1077=1,计算结果!B$17,0)</f>
        <v>-9.3524530119515337E-3</v>
      </c>
      <c r="N1077" s="2">
        <f t="shared" ca="1" si="50"/>
        <v>1.8901294441813434</v>
      </c>
      <c r="O1077" s="3">
        <f ca="1">1-N1077/MAX(N$2:N1077)</f>
        <v>0.48329483439641685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2">
        <v>22253</v>
      </c>
      <c r="J1078" s="32">
        <f ca="1">IF(ROW()&gt;计算结果!B$18+1,AVERAGE(OFFSET(I1078,0,0,-计算结果!B$18,1)),AVERAGE(OFFSET(I1078,0,0,-ROW(),1)))</f>
        <v>20844.109090909093</v>
      </c>
      <c r="K1078" t="str">
        <f ca="1">IF(计算结果!B$20=1,IF(I1078&gt;J1078,"买","卖"),IF(计算结果!B$20=2,IF(ROW()&gt;计算结果!B$19+1,IF(AND(I1078&gt;OFFSET(I1078,-计算结果!B$19,0,1,1),'000300'!E1078&lt;OFFSET('000300'!E1078,-计算结果!B$19,0,1,1)),"买",IF(AND(I1078&lt;OFFSET(I1078,-计算结果!B$19,0,1,1),'000300'!E1078&gt;OFFSET('000300'!E1078,-计算结果!B$19,0,1,1)),"卖",K1077)),"买"),""))</f>
        <v>卖</v>
      </c>
      <c r="L1078" s="4">
        <f t="shared" ca="1" si="49"/>
        <v>1</v>
      </c>
      <c r="M1078" s="3">
        <f ca="1">IF(K1077="买",E1078/E1077-1,0)-IF(L1078=1,计算结果!B$17,0)</f>
        <v>-1.8685656209587287E-2</v>
      </c>
      <c r="N1078" s="2">
        <f t="shared" ca="1" si="50"/>
        <v>1.8548111351957526</v>
      </c>
      <c r="O1078" s="3">
        <f ca="1">1-N1078/MAX(N$2:N1078)</f>
        <v>0.49294980948260325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48"/>
        <v>2.061046901720065E-2</v>
      </c>
      <c r="H1079" s="3">
        <f>1-E1079/MAX(E$2:E1079)</f>
        <v>0.49530558769482069</v>
      </c>
      <c r="I1079" s="32">
        <v>22845</v>
      </c>
      <c r="J1079" s="32">
        <f ca="1">IF(ROW()&gt;计算结果!B$18+1,AVERAGE(OFFSET(I1079,0,0,-计算结果!B$18,1)),AVERAGE(OFFSET(I1079,0,0,-ROW(),1)))</f>
        <v>20934.781818181818</v>
      </c>
      <c r="K1079" t="str">
        <f ca="1">IF(计算结果!B$20=1,IF(I1079&gt;J1079,"买","卖"),IF(计算结果!B$20=2,IF(ROW()&gt;计算结果!B$19+1,IF(AND(I1079&gt;OFFSET(I1079,-计算结果!B$19,0,1,1),'000300'!E1079&lt;OFFSET('000300'!E1079,-计算结果!B$19,0,1,1)),"买",IF(AND(I1079&lt;OFFSET(I1079,-计算结果!B$19,0,1,1),'000300'!E1079&gt;OFFSET('000300'!E1079,-计算结果!B$19,0,1,1)),"卖",K1078)),"买"),""))</f>
        <v>卖</v>
      </c>
      <c r="L1079" s="4" t="str">
        <f t="shared" ca="1" si="49"/>
        <v/>
      </c>
      <c r="M1079" s="3">
        <f ca="1">IF(K1078="买",E1079/E1078-1,0)-IF(L1079=1,计算结果!B$17,0)</f>
        <v>0</v>
      </c>
      <c r="N1079" s="2">
        <f t="shared" ca="1" si="50"/>
        <v>1.8548111351957526</v>
      </c>
      <c r="O1079" s="3">
        <f ca="1">1-N1079/MAX(N$2:N1079)</f>
        <v>0.49294980948260325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2">
        <v>22676</v>
      </c>
      <c r="J1080" s="32">
        <f ca="1">IF(ROW()&gt;计算结果!B$18+1,AVERAGE(OFFSET(I1080,0,0,-计算结果!B$18,1)),AVERAGE(OFFSET(I1080,0,0,-ROW(),1)))</f>
        <v>21032.563636363637</v>
      </c>
      <c r="K1080" t="str">
        <f ca="1">IF(计算结果!B$20=1,IF(I1080&gt;J1080,"买","卖"),IF(计算结果!B$20=2,IF(ROW()&gt;计算结果!B$19+1,IF(AND(I1080&gt;OFFSET(I1080,-计算结果!B$19,0,1,1),'000300'!E1080&lt;OFFSET('000300'!E1080,-计算结果!B$19,0,1,1)),"买",IF(AND(I1080&lt;OFFSET(I1080,-计算结果!B$19,0,1,1),'000300'!E1080&gt;OFFSET('000300'!E1080,-计算结果!B$19,0,1,1)),"卖",K1079)),"买"),""))</f>
        <v>卖</v>
      </c>
      <c r="L1080" s="4" t="str">
        <f t="shared" ca="1" si="49"/>
        <v/>
      </c>
      <c r="M1080" s="3">
        <f ca="1">IF(K1079="买",E1080/E1079-1,0)-IF(L1080=1,计算结果!B$17,0)</f>
        <v>0</v>
      </c>
      <c r="N1080" s="2">
        <f t="shared" ca="1" si="50"/>
        <v>1.8548111351957526</v>
      </c>
      <c r="O1080" s="3">
        <f ca="1">1-N1080/MAX(N$2:N1080)</f>
        <v>0.49294980948260325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2">
        <v>23205</v>
      </c>
      <c r="J1081" s="32">
        <f ca="1">IF(ROW()&gt;计算结果!B$18+1,AVERAGE(OFFSET(I1081,0,0,-计算结果!B$18,1)),AVERAGE(OFFSET(I1081,0,0,-ROW(),1)))</f>
        <v>21125.327272727274</v>
      </c>
      <c r="K1081" t="str">
        <f ca="1">IF(计算结果!B$20=1,IF(I1081&gt;J1081,"买","卖"),IF(计算结果!B$20=2,IF(ROW()&gt;计算结果!B$19+1,IF(AND(I1081&gt;OFFSET(I1081,-计算结果!B$19,0,1,1),'000300'!E1081&lt;OFFSET('000300'!E1081,-计算结果!B$19,0,1,1)),"买",IF(AND(I1081&lt;OFFSET(I1081,-计算结果!B$19,0,1,1),'000300'!E1081&gt;OFFSET('000300'!E1081,-计算结果!B$19,0,1,1)),"卖",K1080)),"买"),""))</f>
        <v>卖</v>
      </c>
      <c r="L1081" s="4" t="str">
        <f t="shared" ca="1" si="49"/>
        <v/>
      </c>
      <c r="M1081" s="3">
        <f ca="1">IF(K1080="买",E1081/E1080-1,0)-IF(L1081=1,计算结果!B$17,0)</f>
        <v>0</v>
      </c>
      <c r="N1081" s="2">
        <f t="shared" ca="1" si="50"/>
        <v>1.8548111351957526</v>
      </c>
      <c r="O1081" s="3">
        <f ca="1">1-N1081/MAX(N$2:N1081)</f>
        <v>0.49294980948260325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2">
        <v>23426</v>
      </c>
      <c r="J1082" s="32">
        <f ca="1">IF(ROW()&gt;计算结果!B$18+1,AVERAGE(OFFSET(I1082,0,0,-计算结果!B$18,1)),AVERAGE(OFFSET(I1082,0,0,-ROW(),1)))</f>
        <v>21218.945454545454</v>
      </c>
      <c r="K1082" t="str">
        <f ca="1">IF(计算结果!B$20=1,IF(I1082&gt;J1082,"买","卖"),IF(计算结果!B$20=2,IF(ROW()&gt;计算结果!B$19+1,IF(AND(I1082&gt;OFFSET(I1082,-计算结果!B$19,0,1,1),'000300'!E1082&lt;OFFSET('000300'!E1082,-计算结果!B$19,0,1,1)),"买",IF(AND(I1082&lt;OFFSET(I1082,-计算结果!B$19,0,1,1),'000300'!E1082&gt;OFFSET('000300'!E1082,-计算结果!B$19,0,1,1)),"卖",K1081)),"买"),""))</f>
        <v>卖</v>
      </c>
      <c r="L1082" s="4" t="str">
        <f t="shared" ca="1" si="49"/>
        <v/>
      </c>
      <c r="M1082" s="3">
        <f ca="1">IF(K1081="买",E1082/E1081-1,0)-IF(L1082=1,计算结果!B$17,0)</f>
        <v>0</v>
      </c>
      <c r="N1082" s="2">
        <f t="shared" ca="1" si="50"/>
        <v>1.8548111351957526</v>
      </c>
      <c r="O1082" s="3">
        <f ca="1">1-N1082/MAX(N$2:N1082)</f>
        <v>0.49294980948260325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2">
        <v>23440</v>
      </c>
      <c r="J1083" s="32">
        <f ca="1">IF(ROW()&gt;计算结果!B$18+1,AVERAGE(OFFSET(I1083,0,0,-计算结果!B$18,1)),AVERAGE(OFFSET(I1083,0,0,-ROW(),1)))</f>
        <v>21313.109090909093</v>
      </c>
      <c r="K1083" t="str">
        <f ca="1">IF(计算结果!B$20=1,IF(I1083&gt;J1083,"买","卖"),IF(计算结果!B$20=2,IF(ROW()&gt;计算结果!B$19+1,IF(AND(I1083&gt;OFFSET(I1083,-计算结果!B$19,0,1,1),'000300'!E1083&lt;OFFSET('000300'!E1083,-计算结果!B$19,0,1,1)),"买",IF(AND(I1083&lt;OFFSET(I1083,-计算结果!B$19,0,1,1),'000300'!E1083&gt;OFFSET('000300'!E1083,-计算结果!B$19,0,1,1)),"卖",K1082)),"买"),""))</f>
        <v>卖</v>
      </c>
      <c r="L1083" s="4" t="str">
        <f t="shared" ca="1" si="49"/>
        <v/>
      </c>
      <c r="M1083" s="3">
        <f ca="1">IF(K1082="买",E1083/E1082-1,0)-IF(L1083=1,计算结果!B$17,0)</f>
        <v>0</v>
      </c>
      <c r="N1083" s="2">
        <f t="shared" ca="1" si="50"/>
        <v>1.8548111351957526</v>
      </c>
      <c r="O1083" s="3">
        <f ca="1">1-N1083/MAX(N$2:N1083)</f>
        <v>0.49294980948260325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2">
        <v>23191</v>
      </c>
      <c r="J1084" s="32">
        <f ca="1">IF(ROW()&gt;计算结果!B$18+1,AVERAGE(OFFSET(I1084,0,0,-计算结果!B$18,1)),AVERAGE(OFFSET(I1084,0,0,-ROW(),1)))</f>
        <v>21400.69090909091</v>
      </c>
      <c r="K1084" t="str">
        <f ca="1">IF(计算结果!B$20=1,IF(I1084&gt;J1084,"买","卖"),IF(计算结果!B$20=2,IF(ROW()&gt;计算结果!B$19+1,IF(AND(I1084&gt;OFFSET(I1084,-计算结果!B$19,0,1,1),'000300'!E1084&lt;OFFSET('000300'!E1084,-计算结果!B$19,0,1,1)),"买",IF(AND(I1084&lt;OFFSET(I1084,-计算结果!B$19,0,1,1),'000300'!E1084&gt;OFFSET('000300'!E1084,-计算结果!B$19,0,1,1)),"卖",K1083)),"买"),""))</f>
        <v>卖</v>
      </c>
      <c r="L1084" s="4" t="str">
        <f t="shared" ca="1" si="49"/>
        <v/>
      </c>
      <c r="M1084" s="3">
        <f ca="1">IF(K1083="买",E1084/E1083-1,0)-IF(L1084=1,计算结果!B$17,0)</f>
        <v>0</v>
      </c>
      <c r="N1084" s="2">
        <f t="shared" ca="1" si="50"/>
        <v>1.8548111351957526</v>
      </c>
      <c r="O1084" s="3">
        <f ca="1">1-N1084/MAX(N$2:N1084)</f>
        <v>0.49294980948260325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2">
        <v>22961</v>
      </c>
      <c r="J1085" s="32">
        <f ca="1">IF(ROW()&gt;计算结果!B$18+1,AVERAGE(OFFSET(I1085,0,0,-计算结果!B$18,1)),AVERAGE(OFFSET(I1085,0,0,-ROW(),1)))</f>
        <v>21474.854545454546</v>
      </c>
      <c r="K1085" t="str">
        <f ca="1">IF(计算结果!B$20=1,IF(I1085&gt;J1085,"买","卖"),IF(计算结果!B$20=2,IF(ROW()&gt;计算结果!B$19+1,IF(AND(I1085&gt;OFFSET(I1085,-计算结果!B$19,0,1,1),'000300'!E1085&lt;OFFSET('000300'!E1085,-计算结果!B$19,0,1,1)),"买",IF(AND(I1085&lt;OFFSET(I1085,-计算结果!B$19,0,1,1),'000300'!E1085&gt;OFFSET('000300'!E1085,-计算结果!B$19,0,1,1)),"卖",K1084)),"买"),""))</f>
        <v>卖</v>
      </c>
      <c r="L1085" s="4" t="str">
        <f t="shared" ca="1" si="49"/>
        <v/>
      </c>
      <c r="M1085" s="3">
        <f ca="1">IF(K1084="买",E1085/E1084-1,0)-IF(L1085=1,计算结果!B$17,0)</f>
        <v>0</v>
      </c>
      <c r="N1085" s="2">
        <f t="shared" ca="1" si="50"/>
        <v>1.8548111351957526</v>
      </c>
      <c r="O1085" s="3">
        <f ca="1">1-N1085/MAX(N$2:N1085)</f>
        <v>0.49294980948260325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2">
        <v>23435</v>
      </c>
      <c r="J1086" s="32">
        <f ca="1">IF(ROW()&gt;计算结果!B$18+1,AVERAGE(OFFSET(I1086,0,0,-计算结果!B$18,1)),AVERAGE(OFFSET(I1086,0,0,-ROW(),1)))</f>
        <v>21560.50909090909</v>
      </c>
      <c r="K1086" t="str">
        <f ca="1">IF(计算结果!B$20=1,IF(I1086&gt;J1086,"买","卖"),IF(计算结果!B$20=2,IF(ROW()&gt;计算结果!B$19+1,IF(AND(I1086&gt;OFFSET(I1086,-计算结果!B$19,0,1,1),'000300'!E1086&lt;OFFSET('000300'!E1086,-计算结果!B$19,0,1,1)),"买",IF(AND(I1086&lt;OFFSET(I1086,-计算结果!B$19,0,1,1),'000300'!E1086&gt;OFFSET('000300'!E1086,-计算结果!B$19,0,1,1)),"卖",K1085)),"买"),""))</f>
        <v>卖</v>
      </c>
      <c r="L1086" s="4" t="str">
        <f t="shared" ca="1" si="49"/>
        <v/>
      </c>
      <c r="M1086" s="3">
        <f ca="1">IF(K1085="买",E1086/E1085-1,0)-IF(L1086=1,计算结果!B$17,0)</f>
        <v>0</v>
      </c>
      <c r="N1086" s="2">
        <f t="shared" ca="1" si="50"/>
        <v>1.8548111351957526</v>
      </c>
      <c r="O1086" s="3">
        <f ca="1">1-N1086/MAX(N$2:N1086)</f>
        <v>0.49294980948260325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2">
        <v>23225</v>
      </c>
      <c r="J1087" s="32">
        <f ca="1">IF(ROW()&gt;计算结果!B$18+1,AVERAGE(OFFSET(I1087,0,0,-计算结果!B$18,1)),AVERAGE(OFFSET(I1087,0,0,-ROW(),1)))</f>
        <v>21650.145454545454</v>
      </c>
      <c r="K1087" t="str">
        <f ca="1">IF(计算结果!B$20=1,IF(I1087&gt;J1087,"买","卖"),IF(计算结果!B$20=2,IF(ROW()&gt;计算结果!B$19+1,IF(AND(I1087&gt;OFFSET(I1087,-计算结果!B$19,0,1,1),'000300'!E1087&lt;OFFSET('000300'!E1087,-计算结果!B$19,0,1,1)),"买",IF(AND(I1087&lt;OFFSET(I1087,-计算结果!B$19,0,1,1),'000300'!E1087&gt;OFFSET('000300'!E1087,-计算结果!B$19,0,1,1)),"卖",K1086)),"买"),""))</f>
        <v>卖</v>
      </c>
      <c r="L1087" s="4" t="str">
        <f t="shared" ca="1" si="49"/>
        <v/>
      </c>
      <c r="M1087" s="3">
        <f ca="1">IF(K1086="买",E1087/E1086-1,0)-IF(L1087=1,计算结果!B$17,0)</f>
        <v>0</v>
      </c>
      <c r="N1087" s="2">
        <f t="shared" ca="1" si="50"/>
        <v>1.8548111351957526</v>
      </c>
      <c r="O1087" s="3">
        <f ca="1">1-N1087/MAX(N$2:N1087)</f>
        <v>0.49294980948260325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2">
        <v>23306</v>
      </c>
      <c r="J1088" s="32">
        <f ca="1">IF(ROW()&gt;计算结果!B$18+1,AVERAGE(OFFSET(I1088,0,0,-计算结果!B$18,1)),AVERAGE(OFFSET(I1088,0,0,-ROW(),1)))</f>
        <v>21734.127272727274</v>
      </c>
      <c r="K1088" t="str">
        <f ca="1">IF(计算结果!B$20=1,IF(I1088&gt;J1088,"买","卖"),IF(计算结果!B$20=2,IF(ROW()&gt;计算结果!B$19+1,IF(AND(I1088&gt;OFFSET(I1088,-计算结果!B$19,0,1,1),'000300'!E1088&lt;OFFSET('000300'!E1088,-计算结果!B$19,0,1,1)),"买",IF(AND(I1088&lt;OFFSET(I1088,-计算结果!B$19,0,1,1),'000300'!E1088&gt;OFFSET('000300'!E1088,-计算结果!B$19,0,1,1)),"卖",K1087)),"买"),""))</f>
        <v>卖</v>
      </c>
      <c r="L1088" s="4" t="str">
        <f t="shared" ca="1" si="49"/>
        <v/>
      </c>
      <c r="M1088" s="3">
        <f ca="1">IF(K1087="买",E1088/E1087-1,0)-IF(L1088=1,计算结果!B$17,0)</f>
        <v>0</v>
      </c>
      <c r="N1088" s="2">
        <f t="shared" ca="1" si="50"/>
        <v>1.8548111351957526</v>
      </c>
      <c r="O1088" s="3">
        <f ca="1">1-N1088/MAX(N$2:N1088)</f>
        <v>0.49294980948260325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2">
        <v>23587</v>
      </c>
      <c r="J1089" s="32">
        <f ca="1">IF(ROW()&gt;计算结果!B$18+1,AVERAGE(OFFSET(I1089,0,0,-计算结果!B$18,1)),AVERAGE(OFFSET(I1089,0,0,-ROW(),1)))</f>
        <v>21835.327272727274</v>
      </c>
      <c r="K1089" t="str">
        <f ca="1">IF(计算结果!B$20=1,IF(I1089&gt;J1089,"买","卖"),IF(计算结果!B$20=2,IF(ROW()&gt;计算结果!B$19+1,IF(AND(I1089&gt;OFFSET(I1089,-计算结果!B$19,0,1,1),'000300'!E1089&lt;OFFSET('000300'!E1089,-计算结果!B$19,0,1,1)),"买",IF(AND(I1089&lt;OFFSET(I1089,-计算结果!B$19,0,1,1),'000300'!E1089&gt;OFFSET('000300'!E1089,-计算结果!B$19,0,1,1)),"卖",K1088)),"买"),""))</f>
        <v>卖</v>
      </c>
      <c r="L1089" s="4" t="str">
        <f t="shared" ca="1" si="49"/>
        <v/>
      </c>
      <c r="M1089" s="3">
        <f ca="1">IF(K1088="买",E1089/E1088-1,0)-IF(L1089=1,计算结果!B$17,0)</f>
        <v>0</v>
      </c>
      <c r="N1089" s="2">
        <f t="shared" ca="1" si="50"/>
        <v>1.8548111351957526</v>
      </c>
      <c r="O1089" s="3">
        <f ca="1">1-N1089/MAX(N$2:N1089)</f>
        <v>0.49294980948260325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2">
        <v>23297</v>
      </c>
      <c r="J1090" s="32">
        <f ca="1">IF(ROW()&gt;计算结果!B$18+1,AVERAGE(OFFSET(I1090,0,0,-计算结果!B$18,1)),AVERAGE(OFFSET(I1090,0,0,-ROW(),1)))</f>
        <v>21920.036363636365</v>
      </c>
      <c r="K1090" t="str">
        <f ca="1">IF(计算结果!B$20=1,IF(I1090&gt;J1090,"买","卖"),IF(计算结果!B$20=2,IF(ROW()&gt;计算结果!B$19+1,IF(AND(I1090&gt;OFFSET(I1090,-计算结果!B$19,0,1,1),'000300'!E1090&lt;OFFSET('000300'!E1090,-计算结果!B$19,0,1,1)),"买",IF(AND(I1090&lt;OFFSET(I1090,-计算结果!B$19,0,1,1),'000300'!E1090&gt;OFFSET('000300'!E1090,-计算结果!B$19,0,1,1)),"卖",K1089)),"买"),""))</f>
        <v>卖</v>
      </c>
      <c r="L1090" s="4" t="str">
        <f t="shared" ca="1" si="49"/>
        <v/>
      </c>
      <c r="M1090" s="3">
        <f ca="1">IF(K1089="买",E1090/E1089-1,0)-IF(L1090=1,计算结果!B$17,0)</f>
        <v>0</v>
      </c>
      <c r="N1090" s="2">
        <f t="shared" ca="1" si="50"/>
        <v>1.8548111351957526</v>
      </c>
      <c r="O1090" s="3">
        <f ca="1">1-N1090/MAX(N$2:N1090)</f>
        <v>0.49294980948260325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2">
        <v>23708</v>
      </c>
      <c r="J1091" s="32">
        <f ca="1">IF(ROW()&gt;计算结果!B$18+1,AVERAGE(OFFSET(I1091,0,0,-计算结果!B$18,1)),AVERAGE(OFFSET(I1091,0,0,-ROW(),1)))</f>
        <v>21996.909090909092</v>
      </c>
      <c r="K1091" t="str">
        <f ca="1">IF(计算结果!B$20=1,IF(I1091&gt;J1091,"买","卖"),IF(计算结果!B$20=2,IF(ROW()&gt;计算结果!B$19+1,IF(AND(I1091&gt;OFFSET(I1091,-计算结果!B$19,0,1,1),'000300'!E1091&lt;OFFSET('000300'!E1091,-计算结果!B$19,0,1,1)),"买",IF(AND(I1091&lt;OFFSET(I1091,-计算结果!B$19,0,1,1),'000300'!E1091&gt;OFFSET('000300'!E1091,-计算结果!B$19,0,1,1)),"卖",K1090)),"买"),""))</f>
        <v>卖</v>
      </c>
      <c r="L1091" s="4" t="str">
        <f t="shared" ca="1" si="49"/>
        <v/>
      </c>
      <c r="M1091" s="3">
        <f ca="1">IF(K1090="买",E1091/E1090-1,0)-IF(L1091=1,计算结果!B$17,0)</f>
        <v>0</v>
      </c>
      <c r="N1091" s="2">
        <f t="shared" ca="1" si="50"/>
        <v>1.8548111351957526</v>
      </c>
      <c r="O1091" s="3">
        <f ca="1">1-N1091/MAX(N$2:N1091)</f>
        <v>0.49294980948260325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2">
        <v>23973</v>
      </c>
      <c r="J1092" s="32">
        <f ca="1">IF(ROW()&gt;计算结果!B$18+1,AVERAGE(OFFSET(I1092,0,0,-计算结果!B$18,1)),AVERAGE(OFFSET(I1092,0,0,-ROW(),1)))</f>
        <v>22071.145454545454</v>
      </c>
      <c r="K1092" t="str">
        <f ca="1">IF(计算结果!B$20=1,IF(I1092&gt;J1092,"买","卖"),IF(计算结果!B$20=2,IF(ROW()&gt;计算结果!B$19+1,IF(AND(I1092&gt;OFFSET(I1092,-计算结果!B$19,0,1,1),'000300'!E1092&lt;OFFSET('000300'!E1092,-计算结果!B$19,0,1,1)),"买",IF(AND(I1092&lt;OFFSET(I1092,-计算结果!B$19,0,1,1),'000300'!E1092&gt;OFFSET('000300'!E1092,-计算结果!B$19,0,1,1)),"卖",K1091)),"买"),""))</f>
        <v>卖</v>
      </c>
      <c r="L1092" s="4" t="str">
        <f t="shared" ref="L1092:L1155" ca="1" si="52">IF(K1091&lt;&gt;K1092,1,"")</f>
        <v/>
      </c>
      <c r="M1092" s="3">
        <f ca="1">IF(K1091="买",E1092/E1091-1,0)-IF(L1092=1,计算结果!B$17,0)</f>
        <v>0</v>
      </c>
      <c r="N1092" s="2">
        <f t="shared" ref="N1092:N1155" ca="1" si="53">IFERROR(N1091*(1+M1092),N1091)</f>
        <v>1.8548111351957526</v>
      </c>
      <c r="O1092" s="3">
        <f ca="1">1-N1092/MAX(N$2:N1092)</f>
        <v>0.49294980948260325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51"/>
        <v>1.36426229907749E-2</v>
      </c>
      <c r="H1093" s="3">
        <f>1-E1093/MAX(E$2:E1093)</f>
        <v>0.43389028789219353</v>
      </c>
      <c r="I1093" s="32">
        <v>24164</v>
      </c>
      <c r="J1093" s="32">
        <f ca="1">IF(ROW()&gt;计算结果!B$18+1,AVERAGE(OFFSET(I1093,0,0,-计算结果!B$18,1)),AVERAGE(OFFSET(I1093,0,0,-ROW(),1)))</f>
        <v>22143.672727272726</v>
      </c>
      <c r="K1093" t="str">
        <f ca="1">IF(计算结果!B$20=1,IF(I1093&gt;J1093,"买","卖"),IF(计算结果!B$20=2,IF(ROW()&gt;计算结果!B$19+1,IF(AND(I1093&gt;OFFSET(I1093,-计算结果!B$19,0,1,1),'000300'!E1093&lt;OFFSET('000300'!E1093,-计算结果!B$19,0,1,1)),"买",IF(AND(I1093&lt;OFFSET(I1093,-计算结果!B$19,0,1,1),'000300'!E1093&gt;OFFSET('000300'!E1093,-计算结果!B$19,0,1,1)),"卖",K1092)),"买"),""))</f>
        <v>卖</v>
      </c>
      <c r="L1093" s="4" t="str">
        <f t="shared" ca="1" si="52"/>
        <v/>
      </c>
      <c r="M1093" s="3">
        <f ca="1">IF(K1092="买",E1093/E1092-1,0)-IF(L1093=1,计算结果!B$17,0)</f>
        <v>0</v>
      </c>
      <c r="N1093" s="2">
        <f t="shared" ca="1" si="53"/>
        <v>1.8548111351957526</v>
      </c>
      <c r="O1093" s="3">
        <f ca="1">1-N1093/MAX(N$2:N1093)</f>
        <v>0.49294980948260325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2">
        <v>24179</v>
      </c>
      <c r="J1094" s="32">
        <f ca="1">IF(ROW()&gt;计算结果!B$18+1,AVERAGE(OFFSET(I1094,0,0,-计算结果!B$18,1)),AVERAGE(OFFSET(I1094,0,0,-ROW(),1)))</f>
        <v>22212.763636363637</v>
      </c>
      <c r="K1094" t="str">
        <f ca="1">IF(计算结果!B$20=1,IF(I1094&gt;J1094,"买","卖"),IF(计算结果!B$20=2,IF(ROW()&gt;计算结果!B$19+1,IF(AND(I1094&gt;OFFSET(I1094,-计算结果!B$19,0,1,1),'000300'!E1094&lt;OFFSET('000300'!E1094,-计算结果!B$19,0,1,1)),"买",IF(AND(I1094&lt;OFFSET(I1094,-计算结果!B$19,0,1,1),'000300'!E1094&gt;OFFSET('000300'!E1094,-计算结果!B$19,0,1,1)),"卖",K1093)),"买"),""))</f>
        <v>卖</v>
      </c>
      <c r="L1094" s="4" t="str">
        <f t="shared" ca="1" si="52"/>
        <v/>
      </c>
      <c r="M1094" s="3">
        <f ca="1">IF(K1093="买",E1094/E1093-1,0)-IF(L1094=1,计算结果!B$17,0)</f>
        <v>0</v>
      </c>
      <c r="N1094" s="2">
        <f t="shared" ca="1" si="53"/>
        <v>1.8548111351957526</v>
      </c>
      <c r="O1094" s="3">
        <f ca="1">1-N1094/MAX(N$2:N1094)</f>
        <v>0.49294980948260325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2">
        <v>24190</v>
      </c>
      <c r="J1095" s="32">
        <f ca="1">IF(ROW()&gt;计算结果!B$18+1,AVERAGE(OFFSET(I1095,0,0,-计算结果!B$18,1)),AVERAGE(OFFSET(I1095,0,0,-ROW(),1)))</f>
        <v>22280.618181818183</v>
      </c>
      <c r="K1095" t="str">
        <f ca="1">IF(计算结果!B$20=1,IF(I1095&gt;J1095,"买","卖"),IF(计算结果!B$20=2,IF(ROW()&gt;计算结果!B$19+1,IF(AND(I1095&gt;OFFSET(I1095,-计算结果!B$19,0,1,1),'000300'!E1095&lt;OFFSET('000300'!E1095,-计算结果!B$19,0,1,1)),"买",IF(AND(I1095&lt;OFFSET(I1095,-计算结果!B$19,0,1,1),'000300'!E1095&gt;OFFSET('000300'!E1095,-计算结果!B$19,0,1,1)),"卖",K1094)),"买"),""))</f>
        <v>卖</v>
      </c>
      <c r="L1095" s="4" t="str">
        <f t="shared" ca="1" si="52"/>
        <v/>
      </c>
      <c r="M1095" s="3">
        <f ca="1">IF(K1094="买",E1095/E1094-1,0)-IF(L1095=1,计算结果!B$17,0)</f>
        <v>0</v>
      </c>
      <c r="N1095" s="2">
        <f t="shared" ca="1" si="53"/>
        <v>1.8548111351957526</v>
      </c>
      <c r="O1095" s="3">
        <f ca="1">1-N1095/MAX(N$2:N1095)</f>
        <v>0.49294980948260325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2">
        <v>24449</v>
      </c>
      <c r="J1096" s="32">
        <f ca="1">IF(ROW()&gt;计算结果!B$18+1,AVERAGE(OFFSET(I1096,0,0,-计算结果!B$18,1)),AVERAGE(OFFSET(I1096,0,0,-ROW(),1)))</f>
        <v>22360.30909090909</v>
      </c>
      <c r="K1096" t="str">
        <f ca="1">IF(计算结果!B$20=1,IF(I1096&gt;J1096,"买","卖"),IF(计算结果!B$20=2,IF(ROW()&gt;计算结果!B$19+1,IF(AND(I1096&gt;OFFSET(I1096,-计算结果!B$19,0,1,1),'000300'!E1096&lt;OFFSET('000300'!E1096,-计算结果!B$19,0,1,1)),"买",IF(AND(I1096&lt;OFFSET(I1096,-计算结果!B$19,0,1,1),'000300'!E1096&gt;OFFSET('000300'!E1096,-计算结果!B$19,0,1,1)),"卖",K1095)),"买"),""))</f>
        <v>卖</v>
      </c>
      <c r="L1096" s="4" t="str">
        <f t="shared" ca="1" si="52"/>
        <v/>
      </c>
      <c r="M1096" s="3">
        <f ca="1">IF(K1095="买",E1096/E1095-1,0)-IF(L1096=1,计算结果!B$17,0)</f>
        <v>0</v>
      </c>
      <c r="N1096" s="2">
        <f t="shared" ca="1" si="53"/>
        <v>1.8548111351957526</v>
      </c>
      <c r="O1096" s="3">
        <f ca="1">1-N1096/MAX(N$2:N1096)</f>
        <v>0.49294980948260325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2">
        <v>25068</v>
      </c>
      <c r="J1097" s="32">
        <f ca="1">IF(ROW()&gt;计算结果!B$18+1,AVERAGE(OFFSET(I1097,0,0,-计算结果!B$18,1)),AVERAGE(OFFSET(I1097,0,0,-ROW(),1)))</f>
        <v>22437.909090909092</v>
      </c>
      <c r="K1097" t="str">
        <f ca="1">IF(计算结果!B$20=1,IF(I1097&gt;J1097,"买","卖"),IF(计算结果!B$20=2,IF(ROW()&gt;计算结果!B$19+1,IF(AND(I1097&gt;OFFSET(I1097,-计算结果!B$19,0,1,1),'000300'!E1097&lt;OFFSET('000300'!E1097,-计算结果!B$19,0,1,1)),"买",IF(AND(I1097&lt;OFFSET(I1097,-计算结果!B$19,0,1,1),'000300'!E1097&gt;OFFSET('000300'!E1097,-计算结果!B$19,0,1,1)),"卖",K1096)),"买"),""))</f>
        <v>卖</v>
      </c>
      <c r="L1097" s="4" t="str">
        <f t="shared" ca="1" si="52"/>
        <v/>
      </c>
      <c r="M1097" s="3">
        <f ca="1">IF(K1096="买",E1097/E1096-1,0)-IF(L1097=1,计算结果!B$17,0)</f>
        <v>0</v>
      </c>
      <c r="N1097" s="2">
        <f t="shared" ca="1" si="53"/>
        <v>1.8548111351957526</v>
      </c>
      <c r="O1097" s="3">
        <f ca="1">1-N1097/MAX(N$2:N1097)</f>
        <v>0.49294980948260325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2">
        <v>25140</v>
      </c>
      <c r="J1098" s="32">
        <f ca="1">IF(ROW()&gt;计算结果!B$18+1,AVERAGE(OFFSET(I1098,0,0,-计算结果!B$18,1)),AVERAGE(OFFSET(I1098,0,0,-ROW(),1)))</f>
        <v>22518.618181818183</v>
      </c>
      <c r="K1098" t="str">
        <f ca="1">IF(计算结果!B$20=1,IF(I1098&gt;J1098,"买","卖"),IF(计算结果!B$20=2,IF(ROW()&gt;计算结果!B$19+1,IF(AND(I1098&gt;OFFSET(I1098,-计算结果!B$19,0,1,1),'000300'!E1098&lt;OFFSET('000300'!E1098,-计算结果!B$19,0,1,1)),"买",IF(AND(I1098&lt;OFFSET(I1098,-计算结果!B$19,0,1,1),'000300'!E1098&gt;OFFSET('000300'!E1098,-计算结果!B$19,0,1,1)),"卖",K1097)),"买"),""))</f>
        <v>卖</v>
      </c>
      <c r="L1098" s="4" t="str">
        <f t="shared" ca="1" si="52"/>
        <v/>
      </c>
      <c r="M1098" s="3">
        <f ca="1">IF(K1097="买",E1098/E1097-1,0)-IF(L1098=1,计算结果!B$17,0)</f>
        <v>0</v>
      </c>
      <c r="N1098" s="2">
        <f t="shared" ca="1" si="53"/>
        <v>1.8548111351957526</v>
      </c>
      <c r="O1098" s="3">
        <f ca="1">1-N1098/MAX(N$2:N1098)</f>
        <v>0.49294980948260325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2">
        <v>25328</v>
      </c>
      <c r="J1099" s="32">
        <f ca="1">IF(ROW()&gt;计算结果!B$18+1,AVERAGE(OFFSET(I1099,0,0,-计算结果!B$18,1)),AVERAGE(OFFSET(I1099,0,0,-ROW(),1)))</f>
        <v>22615.618181818183</v>
      </c>
      <c r="K1099" t="str">
        <f ca="1">IF(计算结果!B$20=1,IF(I1099&gt;J1099,"买","卖"),IF(计算结果!B$20=2,IF(ROW()&gt;计算结果!B$19+1,IF(AND(I1099&gt;OFFSET(I1099,-计算结果!B$19,0,1,1),'000300'!E1099&lt;OFFSET('000300'!E1099,-计算结果!B$19,0,1,1)),"买",IF(AND(I1099&lt;OFFSET(I1099,-计算结果!B$19,0,1,1),'000300'!E1099&gt;OFFSET('000300'!E1099,-计算结果!B$19,0,1,1)),"卖",K1098)),"买"),""))</f>
        <v>卖</v>
      </c>
      <c r="L1099" s="4" t="str">
        <f t="shared" ca="1" si="52"/>
        <v/>
      </c>
      <c r="M1099" s="3">
        <f ca="1">IF(K1098="买",E1099/E1098-1,0)-IF(L1099=1,计算结果!B$17,0)</f>
        <v>0</v>
      </c>
      <c r="N1099" s="2">
        <f t="shared" ca="1" si="53"/>
        <v>1.8548111351957526</v>
      </c>
      <c r="O1099" s="3">
        <f ca="1">1-N1099/MAX(N$2:N1099)</f>
        <v>0.49294980948260325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2">
        <v>26072</v>
      </c>
      <c r="J1100" s="32">
        <f ca="1">IF(ROW()&gt;计算结果!B$18+1,AVERAGE(OFFSET(I1100,0,0,-计算结果!B$18,1)),AVERAGE(OFFSET(I1100,0,0,-ROW(),1)))</f>
        <v>22723.654545454545</v>
      </c>
      <c r="K1100" t="str">
        <f ca="1">IF(计算结果!B$20=1,IF(I1100&gt;J1100,"买","卖"),IF(计算结果!B$20=2,IF(ROW()&gt;计算结果!B$19+1,IF(AND(I1100&gt;OFFSET(I1100,-计算结果!B$19,0,1,1),'000300'!E1100&lt;OFFSET('000300'!E1100,-计算结果!B$19,0,1,1)),"买",IF(AND(I1100&lt;OFFSET(I1100,-计算结果!B$19,0,1,1),'000300'!E1100&gt;OFFSET('000300'!E1100,-计算结果!B$19,0,1,1)),"卖",K1099)),"买"),""))</f>
        <v>卖</v>
      </c>
      <c r="L1100" s="4" t="str">
        <f t="shared" ca="1" si="52"/>
        <v/>
      </c>
      <c r="M1100" s="3">
        <f ca="1">IF(K1099="买",E1100/E1099-1,0)-IF(L1100=1,计算结果!B$17,0)</f>
        <v>0</v>
      </c>
      <c r="N1100" s="2">
        <f t="shared" ca="1" si="53"/>
        <v>1.8548111351957526</v>
      </c>
      <c r="O1100" s="3">
        <f ca="1">1-N1100/MAX(N$2:N1100)</f>
        <v>0.49294980948260325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2">
        <v>26323</v>
      </c>
      <c r="J1101" s="32">
        <f ca="1">IF(ROW()&gt;计算结果!B$18+1,AVERAGE(OFFSET(I1101,0,0,-计算结果!B$18,1)),AVERAGE(OFFSET(I1101,0,0,-ROW(),1)))</f>
        <v>22843</v>
      </c>
      <c r="K1101" t="str">
        <f ca="1">IF(计算结果!B$20=1,IF(I1101&gt;J1101,"买","卖"),IF(计算结果!B$20=2,IF(ROW()&gt;计算结果!B$19+1,IF(AND(I1101&gt;OFFSET(I1101,-计算结果!B$19,0,1,1),'000300'!E1101&lt;OFFSET('000300'!E1101,-计算结果!B$19,0,1,1)),"买",IF(AND(I1101&lt;OFFSET(I1101,-计算结果!B$19,0,1,1),'000300'!E1101&gt;OFFSET('000300'!E1101,-计算结果!B$19,0,1,1)),"卖",K1100)),"买"),""))</f>
        <v>卖</v>
      </c>
      <c r="L1101" s="4" t="str">
        <f t="shared" ca="1" si="52"/>
        <v/>
      </c>
      <c r="M1101" s="3">
        <f ca="1">IF(K1100="买",E1101/E1100-1,0)-IF(L1101=1,计算结果!B$17,0)</f>
        <v>0</v>
      </c>
      <c r="N1101" s="2">
        <f t="shared" ca="1" si="53"/>
        <v>1.8548111351957526</v>
      </c>
      <c r="O1101" s="3">
        <f ca="1">1-N1101/MAX(N$2:N1101)</f>
        <v>0.49294980948260325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2">
        <v>25988</v>
      </c>
      <c r="J1102" s="32">
        <f ca="1">IF(ROW()&gt;计算结果!B$18+1,AVERAGE(OFFSET(I1102,0,0,-计算结果!B$18,1)),AVERAGE(OFFSET(I1102,0,0,-ROW(),1)))</f>
        <v>22968.345454545455</v>
      </c>
      <c r="K1102" t="str">
        <f ca="1">IF(计算结果!B$20=1,IF(I1102&gt;J1102,"买","卖"),IF(计算结果!B$20=2,IF(ROW()&gt;计算结果!B$19+1,IF(AND(I1102&gt;OFFSET(I1102,-计算结果!B$19,0,1,1),'000300'!E1102&lt;OFFSET('000300'!E1102,-计算结果!B$19,0,1,1)),"买",IF(AND(I1102&lt;OFFSET(I1102,-计算结果!B$19,0,1,1),'000300'!E1102&gt;OFFSET('000300'!E1102,-计算结果!B$19,0,1,1)),"卖",K1101)),"买"),""))</f>
        <v>卖</v>
      </c>
      <c r="L1102" s="4" t="str">
        <f t="shared" ca="1" si="52"/>
        <v/>
      </c>
      <c r="M1102" s="3">
        <f ca="1">IF(K1101="买",E1102/E1101-1,0)-IF(L1102=1,计算结果!B$17,0)</f>
        <v>0</v>
      </c>
      <c r="N1102" s="2">
        <f t="shared" ca="1" si="53"/>
        <v>1.8548111351957526</v>
      </c>
      <c r="O1102" s="3">
        <f ca="1">1-N1102/MAX(N$2:N1102)</f>
        <v>0.49294980948260325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2">
        <v>26183</v>
      </c>
      <c r="J1103" s="32">
        <f ca="1">IF(ROW()&gt;计算结果!B$18+1,AVERAGE(OFFSET(I1103,0,0,-计算结果!B$18,1)),AVERAGE(OFFSET(I1103,0,0,-ROW(),1)))</f>
        <v>23090.654545454545</v>
      </c>
      <c r="K1103" t="str">
        <f ca="1">IF(计算结果!B$20=1,IF(I1103&gt;J1103,"买","卖"),IF(计算结果!B$20=2,IF(ROW()&gt;计算结果!B$19+1,IF(AND(I1103&gt;OFFSET(I1103,-计算结果!B$19,0,1,1),'000300'!E1103&lt;OFFSET('000300'!E1103,-计算结果!B$19,0,1,1)),"买",IF(AND(I1103&lt;OFFSET(I1103,-计算结果!B$19,0,1,1),'000300'!E1103&gt;OFFSET('000300'!E1103,-计算结果!B$19,0,1,1)),"卖",K1102)),"买"),""))</f>
        <v>卖</v>
      </c>
      <c r="L1103" s="4" t="str">
        <f t="shared" ca="1" si="52"/>
        <v/>
      </c>
      <c r="M1103" s="3">
        <f ca="1">IF(K1102="买",E1103/E1102-1,0)-IF(L1103=1,计算结果!B$17,0)</f>
        <v>0</v>
      </c>
      <c r="N1103" s="2">
        <f t="shared" ca="1" si="53"/>
        <v>1.8548111351957526</v>
      </c>
      <c r="O1103" s="3">
        <f ca="1">1-N1103/MAX(N$2:N1103)</f>
        <v>0.49294980948260325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2">
        <v>26772</v>
      </c>
      <c r="J1104" s="32">
        <f ca="1">IF(ROW()&gt;计算结果!B$18+1,AVERAGE(OFFSET(I1104,0,0,-计算结果!B$18,1)),AVERAGE(OFFSET(I1104,0,0,-ROW(),1)))</f>
        <v>23210.545454545456</v>
      </c>
      <c r="K1104" t="str">
        <f ca="1">IF(计算结果!B$20=1,IF(I1104&gt;J1104,"买","卖"),IF(计算结果!B$20=2,IF(ROW()&gt;计算结果!B$19+1,IF(AND(I1104&gt;OFFSET(I1104,-计算结果!B$19,0,1,1),'000300'!E1104&lt;OFFSET('000300'!E1104,-计算结果!B$19,0,1,1)),"买",IF(AND(I1104&lt;OFFSET(I1104,-计算结果!B$19,0,1,1),'000300'!E1104&gt;OFFSET('000300'!E1104,-计算结果!B$19,0,1,1)),"卖",K1103)),"买"),""))</f>
        <v>卖</v>
      </c>
      <c r="L1104" s="4" t="str">
        <f t="shared" ca="1" si="52"/>
        <v/>
      </c>
      <c r="M1104" s="3">
        <f ca="1">IF(K1103="买",E1104/E1103-1,0)-IF(L1104=1,计算结果!B$17,0)</f>
        <v>0</v>
      </c>
      <c r="N1104" s="2">
        <f t="shared" ca="1" si="53"/>
        <v>1.8548111351957526</v>
      </c>
      <c r="O1104" s="3">
        <f ca="1">1-N1104/MAX(N$2:N1104)</f>
        <v>0.49294980948260325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2">
        <v>26212</v>
      </c>
      <c r="J1105" s="32">
        <f ca="1">IF(ROW()&gt;计算结果!B$18+1,AVERAGE(OFFSET(I1105,0,0,-计算结果!B$18,1)),AVERAGE(OFFSET(I1105,0,0,-ROW(),1)))</f>
        <v>23312.836363636365</v>
      </c>
      <c r="K1105" t="str">
        <f ca="1">IF(计算结果!B$20=1,IF(I1105&gt;J1105,"买","卖"),IF(计算结果!B$20=2,IF(ROW()&gt;计算结果!B$19+1,IF(AND(I1105&gt;OFFSET(I1105,-计算结果!B$19,0,1,1),'000300'!E1105&lt;OFFSET('000300'!E1105,-计算结果!B$19,0,1,1)),"买",IF(AND(I1105&lt;OFFSET(I1105,-计算结果!B$19,0,1,1),'000300'!E1105&gt;OFFSET('000300'!E1105,-计算结果!B$19,0,1,1)),"卖",K1104)),"买"),""))</f>
        <v>卖</v>
      </c>
      <c r="L1105" s="4" t="str">
        <f t="shared" ca="1" si="52"/>
        <v/>
      </c>
      <c r="M1105" s="3">
        <f ca="1">IF(K1104="买",E1105/E1104-1,0)-IF(L1105=1,计算结果!B$17,0)</f>
        <v>0</v>
      </c>
      <c r="N1105" s="2">
        <f t="shared" ca="1" si="53"/>
        <v>1.8548111351957526</v>
      </c>
      <c r="O1105" s="3">
        <f ca="1">1-N1105/MAX(N$2:N1105)</f>
        <v>0.49294980948260325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2">
        <v>26864</v>
      </c>
      <c r="J1106" s="32">
        <f ca="1">IF(ROW()&gt;计算结果!B$18+1,AVERAGE(OFFSET(I1106,0,0,-计算结果!B$18,1)),AVERAGE(OFFSET(I1106,0,0,-ROW(),1)))</f>
        <v>23411.290909090909</v>
      </c>
      <c r="K1106" t="str">
        <f ca="1">IF(计算结果!B$20=1,IF(I1106&gt;J1106,"买","卖"),IF(计算结果!B$20=2,IF(ROW()&gt;计算结果!B$19+1,IF(AND(I1106&gt;OFFSET(I1106,-计算结果!B$19,0,1,1),'000300'!E1106&lt;OFFSET('000300'!E1106,-计算结果!B$19,0,1,1)),"买",IF(AND(I1106&lt;OFFSET(I1106,-计算结果!B$19,0,1,1),'000300'!E1106&gt;OFFSET('000300'!E1106,-计算结果!B$19,0,1,1)),"卖",K1105)),"买"),""))</f>
        <v>卖</v>
      </c>
      <c r="L1106" s="4" t="str">
        <f t="shared" ca="1" si="52"/>
        <v/>
      </c>
      <c r="M1106" s="3">
        <f ca="1">IF(K1105="买",E1106/E1105-1,0)-IF(L1106=1,计算结果!B$17,0)</f>
        <v>0</v>
      </c>
      <c r="N1106" s="2">
        <f t="shared" ca="1" si="53"/>
        <v>1.8548111351957526</v>
      </c>
      <c r="O1106" s="3">
        <f ca="1">1-N1106/MAX(N$2:N1106)</f>
        <v>0.49294980948260325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2">
        <v>27165</v>
      </c>
      <c r="J1107" s="32">
        <f ca="1">IF(ROW()&gt;计算结果!B$18+1,AVERAGE(OFFSET(I1107,0,0,-计算结果!B$18,1)),AVERAGE(OFFSET(I1107,0,0,-ROW(),1)))</f>
        <v>23509.090909090908</v>
      </c>
      <c r="K1107" t="str">
        <f ca="1">IF(计算结果!B$20=1,IF(I1107&gt;J1107,"买","卖"),IF(计算结果!B$20=2,IF(ROW()&gt;计算结果!B$19+1,IF(AND(I1107&gt;OFFSET(I1107,-计算结果!B$19,0,1,1),'000300'!E1107&lt;OFFSET('000300'!E1107,-计算结果!B$19,0,1,1)),"买",IF(AND(I1107&lt;OFFSET(I1107,-计算结果!B$19,0,1,1),'000300'!E1107&gt;OFFSET('000300'!E1107,-计算结果!B$19,0,1,1)),"卖",K1106)),"买"),""))</f>
        <v>卖</v>
      </c>
      <c r="L1107" s="4" t="str">
        <f t="shared" ca="1" si="52"/>
        <v/>
      </c>
      <c r="M1107" s="3">
        <f ca="1">IF(K1106="买",E1107/E1106-1,0)-IF(L1107=1,计算结果!B$17,0)</f>
        <v>0</v>
      </c>
      <c r="N1107" s="2">
        <f t="shared" ca="1" si="53"/>
        <v>1.8548111351957526</v>
      </c>
      <c r="O1107" s="3">
        <f ca="1">1-N1107/MAX(N$2:N1107)</f>
        <v>0.49294980948260325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2">
        <v>26872</v>
      </c>
      <c r="J1108" s="32">
        <f ca="1">IF(ROW()&gt;计算结果!B$18+1,AVERAGE(OFFSET(I1108,0,0,-计算结果!B$18,1)),AVERAGE(OFFSET(I1108,0,0,-ROW(),1)))</f>
        <v>23592.981818181819</v>
      </c>
      <c r="K1108" t="str">
        <f ca="1">IF(计算结果!B$20=1,IF(I1108&gt;J1108,"买","卖"),IF(计算结果!B$20=2,IF(ROW()&gt;计算结果!B$19+1,IF(AND(I1108&gt;OFFSET(I1108,-计算结果!B$19,0,1,1),'000300'!E1108&lt;OFFSET('000300'!E1108,-计算结果!B$19,0,1,1)),"买",IF(AND(I1108&lt;OFFSET(I1108,-计算结果!B$19,0,1,1),'000300'!E1108&gt;OFFSET('000300'!E1108,-计算结果!B$19,0,1,1)),"卖",K1107)),"买"),""))</f>
        <v>卖</v>
      </c>
      <c r="L1108" s="4" t="str">
        <f t="shared" ca="1" si="52"/>
        <v/>
      </c>
      <c r="M1108" s="3">
        <f ca="1">IF(K1107="买",E1108/E1107-1,0)-IF(L1108=1,计算结果!B$17,0)</f>
        <v>0</v>
      </c>
      <c r="N1108" s="2">
        <f t="shared" ca="1" si="53"/>
        <v>1.8548111351957526</v>
      </c>
      <c r="O1108" s="3">
        <f ca="1">1-N1108/MAX(N$2:N1108)</f>
        <v>0.49294980948260325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2">
        <v>27510</v>
      </c>
      <c r="J1109" s="32">
        <f ca="1">IF(ROW()&gt;计算结果!B$18+1,AVERAGE(OFFSET(I1109,0,0,-计算结果!B$18,1)),AVERAGE(OFFSET(I1109,0,0,-ROW(),1)))</f>
        <v>23693.672727272726</v>
      </c>
      <c r="K1109" t="str">
        <f ca="1">IF(计算结果!B$20=1,IF(I1109&gt;J1109,"买","卖"),IF(计算结果!B$20=2,IF(ROW()&gt;计算结果!B$19+1,IF(AND(I1109&gt;OFFSET(I1109,-计算结果!B$19,0,1,1),'000300'!E1109&lt;OFFSET('000300'!E1109,-计算结果!B$19,0,1,1)),"买",IF(AND(I1109&lt;OFFSET(I1109,-计算结果!B$19,0,1,1),'000300'!E1109&gt;OFFSET('000300'!E1109,-计算结果!B$19,0,1,1)),"卖",K1108)),"买"),""))</f>
        <v>卖</v>
      </c>
      <c r="L1109" s="4" t="str">
        <f t="shared" ca="1" si="52"/>
        <v/>
      </c>
      <c r="M1109" s="3">
        <f ca="1">IF(K1108="买",E1109/E1108-1,0)-IF(L1109=1,计算结果!B$17,0)</f>
        <v>0</v>
      </c>
      <c r="N1109" s="2">
        <f t="shared" ca="1" si="53"/>
        <v>1.8548111351957526</v>
      </c>
      <c r="O1109" s="3">
        <f ca="1">1-N1109/MAX(N$2:N1109)</f>
        <v>0.49294980948260325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2">
        <v>27791</v>
      </c>
      <c r="J1110" s="32">
        <f ca="1">IF(ROW()&gt;计算结果!B$18+1,AVERAGE(OFFSET(I1110,0,0,-计算结果!B$18,1)),AVERAGE(OFFSET(I1110,0,0,-ROW(),1)))</f>
        <v>23798.327272727274</v>
      </c>
      <c r="K1110" t="str">
        <f ca="1">IF(计算结果!B$20=1,IF(I1110&gt;J1110,"买","卖"),IF(计算结果!B$20=2,IF(ROW()&gt;计算结果!B$19+1,IF(AND(I1110&gt;OFFSET(I1110,-计算结果!B$19,0,1,1),'000300'!E1110&lt;OFFSET('000300'!E1110,-计算结果!B$19,0,1,1)),"买",IF(AND(I1110&lt;OFFSET(I1110,-计算结果!B$19,0,1,1),'000300'!E1110&gt;OFFSET('000300'!E1110,-计算结果!B$19,0,1,1)),"卖",K1109)),"买"),""))</f>
        <v>卖</v>
      </c>
      <c r="L1110" s="4" t="str">
        <f t="shared" ca="1" si="52"/>
        <v/>
      </c>
      <c r="M1110" s="3">
        <f ca="1">IF(K1109="买",E1110/E1109-1,0)-IF(L1110=1,计算结果!B$17,0)</f>
        <v>0</v>
      </c>
      <c r="N1110" s="2">
        <f t="shared" ca="1" si="53"/>
        <v>1.8548111351957526</v>
      </c>
      <c r="O1110" s="3">
        <f ca="1">1-N1110/MAX(N$2:N1110)</f>
        <v>0.49294980948260325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2">
        <v>26998</v>
      </c>
      <c r="J1111" s="32">
        <f ca="1">IF(ROW()&gt;计算结果!B$18+1,AVERAGE(OFFSET(I1111,0,0,-计算结果!B$18,1)),AVERAGE(OFFSET(I1111,0,0,-ROW(),1)))</f>
        <v>23900.636363636364</v>
      </c>
      <c r="K1111" t="str">
        <f ca="1">IF(计算结果!B$20=1,IF(I1111&gt;J1111,"买","卖"),IF(计算结果!B$20=2,IF(ROW()&gt;计算结果!B$19+1,IF(AND(I1111&gt;OFFSET(I1111,-计算结果!B$19,0,1,1),'000300'!E1111&lt;OFFSET('000300'!E1111,-计算结果!B$19,0,1,1)),"买",IF(AND(I1111&lt;OFFSET(I1111,-计算结果!B$19,0,1,1),'000300'!E1111&gt;OFFSET('000300'!E1111,-计算结果!B$19,0,1,1)),"卖",K1110)),"买"),""))</f>
        <v>卖</v>
      </c>
      <c r="L1111" s="4" t="str">
        <f t="shared" ca="1" si="52"/>
        <v/>
      </c>
      <c r="M1111" s="3">
        <f ca="1">IF(K1110="买",E1111/E1110-1,0)-IF(L1111=1,计算结果!B$17,0)</f>
        <v>0</v>
      </c>
      <c r="N1111" s="2">
        <f t="shared" ca="1" si="53"/>
        <v>1.8548111351957526</v>
      </c>
      <c r="O1111" s="3">
        <f ca="1">1-N1111/MAX(N$2:N1111)</f>
        <v>0.49294980948260325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2">
        <v>27259</v>
      </c>
      <c r="J1112" s="32">
        <f ca="1">IF(ROW()&gt;计算结果!B$18+1,AVERAGE(OFFSET(I1112,0,0,-计算结果!B$18,1)),AVERAGE(OFFSET(I1112,0,0,-ROW(),1)))</f>
        <v>23994.909090909092</v>
      </c>
      <c r="K1112" t="str">
        <f ca="1">IF(计算结果!B$20=1,IF(I1112&gt;J1112,"买","卖"),IF(计算结果!B$20=2,IF(ROW()&gt;计算结果!B$19+1,IF(AND(I1112&gt;OFFSET(I1112,-计算结果!B$19,0,1,1),'000300'!E1112&lt;OFFSET('000300'!E1112,-计算结果!B$19,0,1,1)),"买",IF(AND(I1112&lt;OFFSET(I1112,-计算结果!B$19,0,1,1),'000300'!E1112&gt;OFFSET('000300'!E1112,-计算结果!B$19,0,1,1)),"卖",K1111)),"买"),""))</f>
        <v>卖</v>
      </c>
      <c r="L1112" s="4" t="str">
        <f t="shared" ca="1" si="52"/>
        <v/>
      </c>
      <c r="M1112" s="3">
        <f ca="1">IF(K1111="买",E1112/E1111-1,0)-IF(L1112=1,计算结果!B$17,0)</f>
        <v>0</v>
      </c>
      <c r="N1112" s="2">
        <f t="shared" ca="1" si="53"/>
        <v>1.8548111351957526</v>
      </c>
      <c r="O1112" s="3">
        <f ca="1">1-N1112/MAX(N$2:N1112)</f>
        <v>0.49294980948260325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2">
        <v>28089</v>
      </c>
      <c r="J1113" s="32">
        <f ca="1">IF(ROW()&gt;计算结果!B$18+1,AVERAGE(OFFSET(I1113,0,0,-计算结果!B$18,1)),AVERAGE(OFFSET(I1113,0,0,-ROW(),1)))</f>
        <v>24100.400000000001</v>
      </c>
      <c r="K1113" t="str">
        <f ca="1">IF(计算结果!B$20=1,IF(I1113&gt;J1113,"买","卖"),IF(计算结果!B$20=2,IF(ROW()&gt;计算结果!B$19+1,IF(AND(I1113&gt;OFFSET(I1113,-计算结果!B$19,0,1,1),'000300'!E1113&lt;OFFSET('000300'!E1113,-计算结果!B$19,0,1,1)),"买",IF(AND(I1113&lt;OFFSET(I1113,-计算结果!B$19,0,1,1),'000300'!E1113&gt;OFFSET('000300'!E1113,-计算结果!B$19,0,1,1)),"卖",K1112)),"买"),""))</f>
        <v>卖</v>
      </c>
      <c r="L1113" s="4" t="str">
        <f t="shared" ca="1" si="52"/>
        <v/>
      </c>
      <c r="M1113" s="3">
        <f ca="1">IF(K1112="买",E1113/E1112-1,0)-IF(L1113=1,计算结果!B$17,0)</f>
        <v>0</v>
      </c>
      <c r="N1113" s="2">
        <f t="shared" ca="1" si="53"/>
        <v>1.8548111351957526</v>
      </c>
      <c r="O1113" s="3">
        <f ca="1">1-N1113/MAX(N$2:N1113)</f>
        <v>0.49294980948260325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2">
        <v>28652</v>
      </c>
      <c r="J1114" s="32">
        <f ca="1">IF(ROW()&gt;计算结果!B$18+1,AVERAGE(OFFSET(I1114,0,0,-计算结果!B$18,1)),AVERAGE(OFFSET(I1114,0,0,-ROW(),1)))</f>
        <v>24216.654545454545</v>
      </c>
      <c r="K1114" t="str">
        <f ca="1">IF(计算结果!B$20=1,IF(I1114&gt;J1114,"买","卖"),IF(计算结果!B$20=2,IF(ROW()&gt;计算结果!B$19+1,IF(AND(I1114&gt;OFFSET(I1114,-计算结果!B$19,0,1,1),'000300'!E1114&lt;OFFSET('000300'!E1114,-计算结果!B$19,0,1,1)),"买",IF(AND(I1114&lt;OFFSET(I1114,-计算结果!B$19,0,1,1),'000300'!E1114&gt;OFFSET('000300'!E1114,-计算结果!B$19,0,1,1)),"卖",K1113)),"买"),""))</f>
        <v>卖</v>
      </c>
      <c r="L1114" s="4" t="str">
        <f t="shared" ca="1" si="52"/>
        <v/>
      </c>
      <c r="M1114" s="3">
        <f ca="1">IF(K1113="买",E1114/E1113-1,0)-IF(L1114=1,计算结果!B$17,0)</f>
        <v>0</v>
      </c>
      <c r="N1114" s="2">
        <f t="shared" ca="1" si="53"/>
        <v>1.8548111351957526</v>
      </c>
      <c r="O1114" s="3">
        <f ca="1">1-N1114/MAX(N$2:N1114)</f>
        <v>0.49294980948260325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2">
        <v>28683</v>
      </c>
      <c r="J1115" s="32">
        <f ca="1">IF(ROW()&gt;计算结果!B$18+1,AVERAGE(OFFSET(I1115,0,0,-计算结果!B$18,1)),AVERAGE(OFFSET(I1115,0,0,-ROW(),1)))</f>
        <v>24330.472727272729</v>
      </c>
      <c r="K1115" t="str">
        <f ca="1">IF(计算结果!B$20=1,IF(I1115&gt;J1115,"买","卖"),IF(计算结果!B$20=2,IF(ROW()&gt;计算结果!B$19+1,IF(AND(I1115&gt;OFFSET(I1115,-计算结果!B$19,0,1,1),'000300'!E1115&lt;OFFSET('000300'!E1115,-计算结果!B$19,0,1,1)),"买",IF(AND(I1115&lt;OFFSET(I1115,-计算结果!B$19,0,1,1),'000300'!E1115&gt;OFFSET('000300'!E1115,-计算结果!B$19,0,1,1)),"卖",K1114)),"买"),""))</f>
        <v>卖</v>
      </c>
      <c r="L1115" s="4" t="str">
        <f t="shared" ca="1" si="52"/>
        <v/>
      </c>
      <c r="M1115" s="3">
        <f ca="1">IF(K1114="买",E1115/E1114-1,0)-IF(L1115=1,计算结果!B$17,0)</f>
        <v>0</v>
      </c>
      <c r="N1115" s="2">
        <f t="shared" ca="1" si="53"/>
        <v>1.8548111351957526</v>
      </c>
      <c r="O1115" s="3">
        <f ca="1">1-N1115/MAX(N$2:N1115)</f>
        <v>0.49294980948260325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2">
        <v>28699</v>
      </c>
      <c r="J1116" s="32">
        <f ca="1">IF(ROW()&gt;计算结果!B$18+1,AVERAGE(OFFSET(I1116,0,0,-计算结果!B$18,1)),AVERAGE(OFFSET(I1116,0,0,-ROW(),1)))</f>
        <v>24441.290909090909</v>
      </c>
      <c r="K1116" t="str">
        <f ca="1">IF(计算结果!B$20=1,IF(I1116&gt;J1116,"买","卖"),IF(计算结果!B$20=2,IF(ROW()&gt;计算结果!B$19+1,IF(AND(I1116&gt;OFFSET(I1116,-计算结果!B$19,0,1,1),'000300'!E1116&lt;OFFSET('000300'!E1116,-计算结果!B$19,0,1,1)),"买",IF(AND(I1116&lt;OFFSET(I1116,-计算结果!B$19,0,1,1),'000300'!E1116&gt;OFFSET('000300'!E1116,-计算结果!B$19,0,1,1)),"卖",K1115)),"买"),""))</f>
        <v>卖</v>
      </c>
      <c r="L1116" s="4" t="str">
        <f t="shared" ca="1" si="52"/>
        <v/>
      </c>
      <c r="M1116" s="3">
        <f ca="1">IF(K1115="买",E1116/E1115-1,0)-IF(L1116=1,计算结果!B$17,0)</f>
        <v>0</v>
      </c>
      <c r="N1116" s="2">
        <f t="shared" ca="1" si="53"/>
        <v>1.8548111351957526</v>
      </c>
      <c r="O1116" s="3">
        <f ca="1">1-N1116/MAX(N$2:N1116)</f>
        <v>0.49294980948260325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2">
        <v>28243</v>
      </c>
      <c r="J1117" s="32">
        <f ca="1">IF(ROW()&gt;计算结果!B$18+1,AVERAGE(OFFSET(I1117,0,0,-计算结果!B$18,1)),AVERAGE(OFFSET(I1117,0,0,-ROW(),1)))</f>
        <v>24538.709090909091</v>
      </c>
      <c r="K1117" t="str">
        <f ca="1">IF(计算结果!B$20=1,IF(I1117&gt;J1117,"买","卖"),IF(计算结果!B$20=2,IF(ROW()&gt;计算结果!B$19+1,IF(AND(I1117&gt;OFFSET(I1117,-计算结果!B$19,0,1,1),'000300'!E1117&lt;OFFSET('000300'!E1117,-计算结果!B$19,0,1,1)),"买",IF(AND(I1117&lt;OFFSET(I1117,-计算结果!B$19,0,1,1),'000300'!E1117&gt;OFFSET('000300'!E1117,-计算结果!B$19,0,1,1)),"卖",K1116)),"买"),""))</f>
        <v>卖</v>
      </c>
      <c r="L1117" s="4" t="str">
        <f t="shared" ca="1" si="52"/>
        <v/>
      </c>
      <c r="M1117" s="3">
        <f ca="1">IF(K1116="买",E1117/E1116-1,0)-IF(L1117=1,计算结果!B$17,0)</f>
        <v>0</v>
      </c>
      <c r="N1117" s="2">
        <f t="shared" ca="1" si="53"/>
        <v>1.8548111351957526</v>
      </c>
      <c r="O1117" s="3">
        <f ca="1">1-N1117/MAX(N$2:N1117)</f>
        <v>0.49294980948260325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51"/>
        <v>-2.9491253357793235E-2</v>
      </c>
      <c r="H1118" s="3">
        <f>1-E1118/MAX(E$2:E1118)</f>
        <v>0.39510481181515</v>
      </c>
      <c r="I1118" s="32">
        <v>27574</v>
      </c>
      <c r="J1118" s="32">
        <f ca="1">IF(ROW()&gt;计算结果!B$18+1,AVERAGE(OFFSET(I1118,0,0,-计算结果!B$18,1)),AVERAGE(OFFSET(I1118,0,0,-ROW(),1)))</f>
        <v>24629.909090909092</v>
      </c>
      <c r="K1118" t="str">
        <f ca="1">IF(计算结果!B$20=1,IF(I1118&gt;J1118,"买","卖"),IF(计算结果!B$20=2,IF(ROW()&gt;计算结果!B$19+1,IF(AND(I1118&gt;OFFSET(I1118,-计算结果!B$19,0,1,1),'000300'!E1118&lt;OFFSET('000300'!E1118,-计算结果!B$19,0,1,1)),"买",IF(AND(I1118&lt;OFFSET(I1118,-计算结果!B$19,0,1,1),'000300'!E1118&gt;OFFSET('000300'!E1118,-计算结果!B$19,0,1,1)),"卖",K1117)),"买"),""))</f>
        <v>卖</v>
      </c>
      <c r="L1118" s="4" t="str">
        <f t="shared" ca="1" si="52"/>
        <v/>
      </c>
      <c r="M1118" s="3">
        <f ca="1">IF(K1117="买",E1118/E1117-1,0)-IF(L1118=1,计算结果!B$17,0)</f>
        <v>0</v>
      </c>
      <c r="N1118" s="2">
        <f t="shared" ca="1" si="53"/>
        <v>1.8548111351957526</v>
      </c>
      <c r="O1118" s="3">
        <f ca="1">1-N1118/MAX(N$2:N1118)</f>
        <v>0.49294980948260325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2">
        <v>27818</v>
      </c>
      <c r="J1119" s="32">
        <f ca="1">IF(ROW()&gt;计算结果!B$18+1,AVERAGE(OFFSET(I1119,0,0,-计算结果!B$18,1)),AVERAGE(OFFSET(I1119,0,0,-ROW(),1)))</f>
        <v>24734.636363636364</v>
      </c>
      <c r="K1119" t="str">
        <f ca="1">IF(计算结果!B$20=1,IF(I1119&gt;J1119,"买","卖"),IF(计算结果!B$20=2,IF(ROW()&gt;计算结果!B$19+1,IF(AND(I1119&gt;OFFSET(I1119,-计算结果!B$19,0,1,1),'000300'!E1119&lt;OFFSET('000300'!E1119,-计算结果!B$19,0,1,1)),"买",IF(AND(I1119&lt;OFFSET(I1119,-计算结果!B$19,0,1,1),'000300'!E1119&gt;OFFSET('000300'!E1119,-计算结果!B$19,0,1,1)),"卖",K1118)),"买"),""))</f>
        <v>卖</v>
      </c>
      <c r="L1119" s="4" t="str">
        <f t="shared" ca="1" si="52"/>
        <v/>
      </c>
      <c r="M1119" s="3">
        <f ca="1">IF(K1118="买",E1119/E1118-1,0)-IF(L1119=1,计算结果!B$17,0)</f>
        <v>0</v>
      </c>
      <c r="N1119" s="2">
        <f t="shared" ca="1" si="53"/>
        <v>1.8548111351957526</v>
      </c>
      <c r="O1119" s="3">
        <f ca="1">1-N1119/MAX(N$2:N1119)</f>
        <v>0.49294980948260325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51"/>
        <v>3.3403488181824592E-3</v>
      </c>
      <c r="H1120" s="3">
        <f>1-E1120/MAX(E$2:E1120)</f>
        <v>0.3948853195399169</v>
      </c>
      <c r="I1120" s="32">
        <v>28091</v>
      </c>
      <c r="J1120" s="32">
        <f ca="1">IF(ROW()&gt;计算结果!B$18+1,AVERAGE(OFFSET(I1120,0,0,-计算结果!B$18,1)),AVERAGE(OFFSET(I1120,0,0,-ROW(),1)))</f>
        <v>24842.18181818182</v>
      </c>
      <c r="K1120" t="str">
        <f ca="1">IF(计算结果!B$20=1,IF(I1120&gt;J1120,"买","卖"),IF(计算结果!B$20=2,IF(ROW()&gt;计算结果!B$19+1,IF(AND(I1120&gt;OFFSET(I1120,-计算结果!B$19,0,1,1),'000300'!E1120&lt;OFFSET('000300'!E1120,-计算结果!B$19,0,1,1)),"买",IF(AND(I1120&lt;OFFSET(I1120,-计算结果!B$19,0,1,1),'000300'!E1120&gt;OFFSET('000300'!E1120,-计算结果!B$19,0,1,1)),"卖",K1119)),"买"),""))</f>
        <v>卖</v>
      </c>
      <c r="L1120" s="4" t="str">
        <f t="shared" ca="1" si="52"/>
        <v/>
      </c>
      <c r="M1120" s="3">
        <f ca="1">IF(K1119="买",E1120/E1119-1,0)-IF(L1120=1,计算结果!B$17,0)</f>
        <v>0</v>
      </c>
      <c r="N1120" s="2">
        <f t="shared" ca="1" si="53"/>
        <v>1.8548111351957526</v>
      </c>
      <c r="O1120" s="3">
        <f ca="1">1-N1120/MAX(N$2:N1120)</f>
        <v>0.49294980948260325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2">
        <v>27297</v>
      </c>
      <c r="J1121" s="32">
        <f ca="1">IF(ROW()&gt;计算结果!B$18+1,AVERAGE(OFFSET(I1121,0,0,-计算结果!B$18,1)),AVERAGE(OFFSET(I1121,0,0,-ROW(),1)))</f>
        <v>24937.672727272726</v>
      </c>
      <c r="K1121" t="str">
        <f ca="1">IF(计算结果!B$20=1,IF(I1121&gt;J1121,"买","卖"),IF(计算结果!B$20=2,IF(ROW()&gt;计算结果!B$19+1,IF(AND(I1121&gt;OFFSET(I1121,-计算结果!B$19,0,1,1),'000300'!E1121&lt;OFFSET('000300'!E1121,-计算结果!B$19,0,1,1)),"买",IF(AND(I1121&lt;OFFSET(I1121,-计算结果!B$19,0,1,1),'000300'!E1121&gt;OFFSET('000300'!E1121,-计算结果!B$19,0,1,1)),"卖",K1120)),"买"),""))</f>
        <v>买</v>
      </c>
      <c r="L1121" s="4">
        <f t="shared" ca="1" si="52"/>
        <v>1</v>
      </c>
      <c r="M1121" s="3">
        <f ca="1">IF(K1120="买",E1121/E1120-1,0)-IF(L1121=1,计算结果!B$17,0)</f>
        <v>0</v>
      </c>
      <c r="N1121" s="2">
        <f t="shared" ca="1" si="53"/>
        <v>1.8548111351957526</v>
      </c>
      <c r="O1121" s="3">
        <f ca="1">1-N1121/MAX(N$2:N1121)</f>
        <v>0.49294980948260325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2">
        <v>27397</v>
      </c>
      <c r="J1122" s="32">
        <f ca="1">IF(ROW()&gt;计算结果!B$18+1,AVERAGE(OFFSET(I1122,0,0,-计算结果!B$18,1)),AVERAGE(OFFSET(I1122,0,0,-ROW(),1)))</f>
        <v>25035.927272727273</v>
      </c>
      <c r="K1122" t="str">
        <f ca="1">IF(计算结果!B$20=1,IF(I1122&gt;J1122,"买","卖"),IF(计算结果!B$20=2,IF(ROW()&gt;计算结果!B$19+1,IF(AND(I1122&gt;OFFSET(I1122,-计算结果!B$19,0,1,1),'000300'!E1122&lt;OFFSET('000300'!E1122,-计算结果!B$19,0,1,1)),"买",IF(AND(I1122&lt;OFFSET(I1122,-计算结果!B$19,0,1,1),'000300'!E1122&gt;OFFSET('000300'!E1122,-计算结果!B$19,0,1,1)),"卖",K1121)),"买"),""))</f>
        <v>买</v>
      </c>
      <c r="L1122" s="4" t="str">
        <f t="shared" ca="1" si="52"/>
        <v/>
      </c>
      <c r="M1122" s="3">
        <f ca="1">IF(K1121="买",E1122/E1121-1,0)-IF(L1122=1,计算结果!B$17,0)</f>
        <v>1.2780361452875644E-2</v>
      </c>
      <c r="N1122" s="2">
        <f t="shared" ca="1" si="53"/>
        <v>1.8785162919303728</v>
      </c>
      <c r="O1122" s="3">
        <f ca="1">1-N1122/MAX(N$2:N1122)</f>
        <v>0.4864695247730414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2">
        <v>26657</v>
      </c>
      <c r="J1123" s="32">
        <f ca="1">IF(ROW()&gt;计算结果!B$18+1,AVERAGE(OFFSET(I1123,0,0,-计算结果!B$18,1)),AVERAGE(OFFSET(I1123,0,0,-ROW(),1)))</f>
        <v>25120.30909090909</v>
      </c>
      <c r="K1123" t="str">
        <f ca="1">IF(计算结果!B$20=1,IF(I1123&gt;J1123,"买","卖"),IF(计算结果!B$20=2,IF(ROW()&gt;计算结果!B$19+1,IF(AND(I1123&gt;OFFSET(I1123,-计算结果!B$19,0,1,1),'000300'!E1123&lt;OFFSET('000300'!E1123,-计算结果!B$19,0,1,1)),"买",IF(AND(I1123&lt;OFFSET(I1123,-计算结果!B$19,0,1,1),'000300'!E1123&gt;OFFSET('000300'!E1123,-计算结果!B$19,0,1,1)),"卖",K1122)),"买"),""))</f>
        <v>买</v>
      </c>
      <c r="L1123" s="4" t="str">
        <f t="shared" ca="1" si="52"/>
        <v/>
      </c>
      <c r="M1123" s="3">
        <f ca="1">IF(K1122="买",E1123/E1122-1,0)-IF(L1123=1,计算结果!B$17,0)</f>
        <v>-2.8004952307880138E-2</v>
      </c>
      <c r="N1123" s="2">
        <f t="shared" ca="1" si="53"/>
        <v>1.8259085327652869</v>
      </c>
      <c r="O1123" s="3">
        <f ca="1">1-N1123/MAX(N$2:N1123)</f>
        <v>0.50085092124041553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2">
        <v>25819</v>
      </c>
      <c r="J1124" s="32">
        <f ca="1">IF(ROW()&gt;计算结果!B$18+1,AVERAGE(OFFSET(I1124,0,0,-计算结果!B$18,1)),AVERAGE(OFFSET(I1124,0,0,-ROW(),1)))</f>
        <v>25176.945454545454</v>
      </c>
      <c r="K1124" t="str">
        <f ca="1">IF(计算结果!B$20=1,IF(I1124&gt;J1124,"买","卖"),IF(计算结果!B$20=2,IF(ROW()&gt;计算结果!B$19+1,IF(AND(I1124&gt;OFFSET(I1124,-计算结果!B$19,0,1,1),'000300'!E1124&lt;OFFSET('000300'!E1124,-计算结果!B$19,0,1,1)),"买",IF(AND(I1124&lt;OFFSET(I1124,-计算结果!B$19,0,1,1),'000300'!E1124&gt;OFFSET('000300'!E1124,-计算结果!B$19,0,1,1)),"卖",K1123)),"买"),""))</f>
        <v>买</v>
      </c>
      <c r="L1124" s="4" t="str">
        <f t="shared" ca="1" si="52"/>
        <v/>
      </c>
      <c r="M1124" s="3">
        <f ca="1">IF(K1123="买",E1124/E1123-1,0)-IF(L1124=1,计算结果!B$17,0)</f>
        <v>-6.1053204403700434E-2</v>
      </c>
      <c r="N1124" s="2">
        <f t="shared" ca="1" si="53"/>
        <v>1.714430965891907</v>
      </c>
      <c r="O1124" s="3">
        <f ca="1">1-N1124/MAX(N$2:N1124)</f>
        <v>0.53132557197384311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2">
        <v>26352</v>
      </c>
      <c r="J1125" s="32">
        <f ca="1">IF(ROW()&gt;计算结果!B$18+1,AVERAGE(OFFSET(I1125,0,0,-计算结果!B$18,1)),AVERAGE(OFFSET(I1125,0,0,-ROW(),1)))</f>
        <v>25241.945454545454</v>
      </c>
      <c r="K1125" t="str">
        <f ca="1">IF(计算结果!B$20=1,IF(I1125&gt;J1125,"买","卖"),IF(计算结果!B$20=2,IF(ROW()&gt;计算结果!B$19+1,IF(AND(I1125&gt;OFFSET(I1125,-计算结果!B$19,0,1,1),'000300'!E1125&lt;OFFSET('000300'!E1125,-计算结果!B$19,0,1,1)),"买",IF(AND(I1125&lt;OFFSET(I1125,-计算结果!B$19,0,1,1),'000300'!E1125&gt;OFFSET('000300'!E1125,-计算结果!B$19,0,1,1)),"卖",K1124)),"买"),""))</f>
        <v>买</v>
      </c>
      <c r="L1125" s="4" t="str">
        <f t="shared" ca="1" si="52"/>
        <v/>
      </c>
      <c r="M1125" s="3">
        <f ca="1">IF(K1124="买",E1125/E1124-1,0)-IF(L1125=1,计算结果!B$17,0)</f>
        <v>1.0101042267066207E-2</v>
      </c>
      <c r="N1125" s="2">
        <f t="shared" ca="1" si="53"/>
        <v>1.7317485055423483</v>
      </c>
      <c r="O1125" s="3">
        <f ca="1">1-N1125/MAX(N$2:N1125)</f>
        <v>0.52659147176685783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2">
        <v>25614</v>
      </c>
      <c r="J1126" s="32">
        <f ca="1">IF(ROW()&gt;计算结果!B$18+1,AVERAGE(OFFSET(I1126,0,0,-计算结果!B$18,1)),AVERAGE(OFFSET(I1126,0,0,-ROW(),1)))</f>
        <v>25288.727272727272</v>
      </c>
      <c r="K1126" t="str">
        <f ca="1">IF(计算结果!B$20=1,IF(I1126&gt;J1126,"买","卖"),IF(计算结果!B$20=2,IF(ROW()&gt;计算结果!B$19+1,IF(AND(I1126&gt;OFFSET(I1126,-计算结果!B$19,0,1,1),'000300'!E1126&lt;OFFSET('000300'!E1126,-计算结果!B$19,0,1,1)),"买",IF(AND(I1126&lt;OFFSET(I1126,-计算结果!B$19,0,1,1),'000300'!E1126&gt;OFFSET('000300'!E1126,-计算结果!B$19,0,1,1)),"卖",K1125)),"买"),""))</f>
        <v>买</v>
      </c>
      <c r="L1126" s="4" t="str">
        <f t="shared" ca="1" si="52"/>
        <v/>
      </c>
      <c r="M1126" s="3">
        <f ca="1">IF(K1125="买",E1126/E1125-1,0)-IF(L1126=1,计算结果!B$17,0)</f>
        <v>-4.9628151412835386E-2</v>
      </c>
      <c r="N1126" s="2">
        <f t="shared" ca="1" si="53"/>
        <v>1.6458050285003412</v>
      </c>
      <c r="O1126" s="3">
        <f ca="1">1-N1126/MAX(N$2:N1126)</f>
        <v>0.55008586188613973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51"/>
        <v>4.30641849417992E-2</v>
      </c>
      <c r="H1127" s="3">
        <f>1-E1127/MAX(E$2:E1127)</f>
        <v>0.46498502688355003</v>
      </c>
      <c r="I1127" s="32">
        <v>26480</v>
      </c>
      <c r="J1127" s="32">
        <f ca="1">IF(ROW()&gt;计算结果!B$18+1,AVERAGE(OFFSET(I1127,0,0,-计算结果!B$18,1)),AVERAGE(OFFSET(I1127,0,0,-ROW(),1)))</f>
        <v>25354.2</v>
      </c>
      <c r="K1127" t="str">
        <f ca="1">IF(计算结果!B$20=1,IF(I1127&gt;J1127,"买","卖"),IF(计算结果!B$20=2,IF(ROW()&gt;计算结果!B$19+1,IF(AND(I1127&gt;OFFSET(I1127,-计算结果!B$19,0,1,1),'000300'!E1127&lt;OFFSET('000300'!E1127,-计算结果!B$19,0,1,1)),"买",IF(AND(I1127&lt;OFFSET(I1127,-计算结果!B$19,0,1,1),'000300'!E1127&gt;OFFSET('000300'!E1127,-计算结果!B$19,0,1,1)),"卖",K1126)),"买"),""))</f>
        <v>买</v>
      </c>
      <c r="L1127" s="4" t="str">
        <f t="shared" ca="1" si="52"/>
        <v/>
      </c>
      <c r="M1127" s="3">
        <f ca="1">IF(K1126="买",E1127/E1126-1,0)-IF(L1127=1,计算结果!B$17,0)</f>
        <v>4.30641849417992E-2</v>
      </c>
      <c r="N1127" s="2">
        <f t="shared" ca="1" si="53"/>
        <v>1.716680280625823</v>
      </c>
      <c r="O1127" s="3">
        <f ca="1">1-N1127/MAX(N$2:N1127)</f>
        <v>0.53071067623447432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2">
        <v>27302</v>
      </c>
      <c r="J1128" s="32">
        <f ca="1">IF(ROW()&gt;计算结果!B$18+1,AVERAGE(OFFSET(I1128,0,0,-计算结果!B$18,1)),AVERAGE(OFFSET(I1128,0,0,-ROW(),1)))</f>
        <v>25437.563636363637</v>
      </c>
      <c r="K1128" t="str">
        <f ca="1">IF(计算结果!B$20=1,IF(I1128&gt;J1128,"买","卖"),IF(计算结果!B$20=2,IF(ROW()&gt;计算结果!B$19+1,IF(AND(I1128&gt;OFFSET(I1128,-计算结果!B$19,0,1,1),'000300'!E1128&lt;OFFSET('000300'!E1128,-计算结果!B$19,0,1,1)),"买",IF(AND(I1128&lt;OFFSET(I1128,-计算结果!B$19,0,1,1),'000300'!E1128&gt;OFFSET('000300'!E1128,-计算结果!B$19,0,1,1)),"卖",K1127)),"买"),""))</f>
        <v>买</v>
      </c>
      <c r="L1128" s="4" t="str">
        <f t="shared" ca="1" si="52"/>
        <v/>
      </c>
      <c r="M1128" s="3">
        <f ca="1">IF(K1127="买",E1128/E1127-1,0)-IF(L1128=1,计算结果!B$17,0)</f>
        <v>1.8836721907905751E-2</v>
      </c>
      <c r="N1128" s="2">
        <f t="shared" ca="1" si="53"/>
        <v>1.7490169096767572</v>
      </c>
      <c r="O1128" s="3">
        <f ca="1">1-N1128/MAX(N$2:N1128)</f>
        <v>0.52187080374835393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2">
        <v>27888</v>
      </c>
      <c r="J1129" s="32">
        <f ca="1">IF(ROW()&gt;计算结果!B$18+1,AVERAGE(OFFSET(I1129,0,0,-计算结果!B$18,1)),AVERAGE(OFFSET(I1129,0,0,-ROW(),1)))</f>
        <v>25532.963636363635</v>
      </c>
      <c r="K1129" t="str">
        <f ca="1">IF(计算结果!B$20=1,IF(I1129&gt;J1129,"买","卖"),IF(计算结果!B$20=2,IF(ROW()&gt;计算结果!B$19+1,IF(AND(I1129&gt;OFFSET(I1129,-计算结果!B$19,0,1,1),'000300'!E1129&lt;OFFSET('000300'!E1129,-计算结果!B$19,0,1,1)),"买",IF(AND(I1129&lt;OFFSET(I1129,-计算结果!B$19,0,1,1),'000300'!E1129&gt;OFFSET('000300'!E1129,-计算结果!B$19,0,1,1)),"卖",K1128)),"买"),""))</f>
        <v>买</v>
      </c>
      <c r="L1129" s="4" t="str">
        <f t="shared" ca="1" si="52"/>
        <v/>
      </c>
      <c r="M1129" s="3">
        <f ca="1">IF(K1128="买",E1129/E1128-1,0)-IF(L1129=1,计算结果!B$17,0)</f>
        <v>8.1095760421023844E-3</v>
      </c>
      <c r="N1129" s="2">
        <f t="shared" ca="1" si="53"/>
        <v>1.7632006953047037</v>
      </c>
      <c r="O1129" s="3">
        <f ca="1">1-N1129/MAX(N$2:N1129)</f>
        <v>0.51799337867340201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2">
        <v>27469</v>
      </c>
      <c r="J1130" s="32">
        <f ca="1">IF(ROW()&gt;计算结果!B$18+1,AVERAGE(OFFSET(I1130,0,0,-计算结果!B$18,1)),AVERAGE(OFFSET(I1130,0,0,-ROW(),1)))</f>
        <v>25620.254545454547</v>
      </c>
      <c r="K1130" t="str">
        <f ca="1">IF(计算结果!B$20=1,IF(I1130&gt;J1130,"买","卖"),IF(计算结果!B$20=2,IF(ROW()&gt;计算结果!B$19+1,IF(AND(I1130&gt;OFFSET(I1130,-计算结果!B$19,0,1,1),'000300'!E1130&lt;OFFSET('000300'!E1130,-计算结果!B$19,0,1,1)),"买",IF(AND(I1130&lt;OFFSET(I1130,-计算结果!B$19,0,1,1),'000300'!E1130&gt;OFFSET('000300'!E1130,-计算结果!B$19,0,1,1)),"卖",K1129)),"买"),""))</f>
        <v>买</v>
      </c>
      <c r="L1130" s="4" t="str">
        <f t="shared" ca="1" si="52"/>
        <v/>
      </c>
      <c r="M1130" s="3">
        <f ca="1">IF(K1129="买",E1130/E1129-1,0)-IF(L1130=1,计算结果!B$17,0)</f>
        <v>-3.7085087936586603E-2</v>
      </c>
      <c r="N1130" s="2">
        <f t="shared" ca="1" si="53"/>
        <v>1.6978122424694782</v>
      </c>
      <c r="O1130" s="3">
        <f ca="1">1-N1130/MAX(N$2:N1130)</f>
        <v>0.5358686366113159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2">
        <v>28246</v>
      </c>
      <c r="J1131" s="32">
        <f ca="1">IF(ROW()&gt;计算结果!B$18+1,AVERAGE(OFFSET(I1131,0,0,-计算结果!B$18,1)),AVERAGE(OFFSET(I1131,0,0,-ROW(),1)))</f>
        <v>25713.981818181819</v>
      </c>
      <c r="K1131" t="str">
        <f ca="1">IF(计算结果!B$20=1,IF(I1131&gt;J1131,"买","卖"),IF(计算结果!B$20=2,IF(ROW()&gt;计算结果!B$19+1,IF(AND(I1131&gt;OFFSET(I1131,-计算结果!B$19,0,1,1),'000300'!E1131&lt;OFFSET('000300'!E1131,-计算结果!B$19,0,1,1)),"买",IF(AND(I1131&lt;OFFSET(I1131,-计算结果!B$19,0,1,1),'000300'!E1131&gt;OFFSET('000300'!E1131,-计算结果!B$19,0,1,1)),"卖",K1130)),"买"),""))</f>
        <v>买</v>
      </c>
      <c r="L1131" s="4" t="str">
        <f t="shared" ca="1" si="52"/>
        <v/>
      </c>
      <c r="M1131" s="3">
        <f ca="1">IF(K1130="买",E1131/E1130-1,0)-IF(L1131=1,计算结果!B$17,0)</f>
        <v>2.0116855262184652E-2</v>
      </c>
      <c r="N1131" s="2">
        <f t="shared" ca="1" si="53"/>
        <v>1.7319668856136019</v>
      </c>
      <c r="O1131" s="3">
        <f ca="1">1-N1131/MAX(N$2:N1131)</f>
        <v>0.52653177315138522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2">
        <v>28526</v>
      </c>
      <c r="J1132" s="32">
        <f ca="1">IF(ROW()&gt;计算结果!B$18+1,AVERAGE(OFFSET(I1132,0,0,-计算结果!B$18,1)),AVERAGE(OFFSET(I1132,0,0,-ROW(),1)))</f>
        <v>25817.290909090909</v>
      </c>
      <c r="K1132" t="str">
        <f ca="1">IF(计算结果!B$20=1,IF(I1132&gt;J1132,"买","卖"),IF(计算结果!B$20=2,IF(ROW()&gt;计算结果!B$19+1,IF(AND(I1132&gt;OFFSET(I1132,-计算结果!B$19,0,1,1),'000300'!E1132&lt;OFFSET('000300'!E1132,-计算结果!B$19,0,1,1)),"买",IF(AND(I1132&lt;OFFSET(I1132,-计算结果!B$19,0,1,1),'000300'!E1132&gt;OFFSET('000300'!E1132,-计算结果!B$19,0,1,1)),"卖",K1131)),"买"),""))</f>
        <v>买</v>
      </c>
      <c r="L1132" s="4" t="str">
        <f t="shared" ca="1" si="52"/>
        <v/>
      </c>
      <c r="M1132" s="3">
        <f ca="1">IF(K1131="买",E1132/E1131-1,0)-IF(L1132=1,计算结果!B$17,0)</f>
        <v>-5.0718858652308851E-3</v>
      </c>
      <c r="N1132" s="2">
        <f t="shared" ca="1" si="53"/>
        <v>1.7231825472474103</v>
      </c>
      <c r="O1132" s="3">
        <f ca="1">1-N1132/MAX(N$2:N1132)</f>
        <v>0.52893314995877461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2">
        <v>27881</v>
      </c>
      <c r="J1133" s="32">
        <f ca="1">IF(ROW()&gt;计算结果!B$18+1,AVERAGE(OFFSET(I1133,0,0,-计算结果!B$18,1)),AVERAGE(OFFSET(I1133,0,0,-ROW(),1)))</f>
        <v>25919.618181818183</v>
      </c>
      <c r="K1133" t="str">
        <f ca="1">IF(计算结果!B$20=1,IF(I1133&gt;J1133,"买","卖"),IF(计算结果!B$20=2,IF(ROW()&gt;计算结果!B$19+1,IF(AND(I1133&gt;OFFSET(I1133,-计算结果!B$19,0,1,1),'000300'!E1133&lt;OFFSET('000300'!E1133,-计算结果!B$19,0,1,1)),"买",IF(AND(I1133&lt;OFFSET(I1133,-计算结果!B$19,0,1,1),'000300'!E1133&gt;OFFSET('000300'!E1133,-计算结果!B$19,0,1,1)),"卖",K1132)),"买"),""))</f>
        <v>买</v>
      </c>
      <c r="L1133" s="4" t="str">
        <f t="shared" ca="1" si="52"/>
        <v/>
      </c>
      <c r="M1133" s="3">
        <f ca="1">IF(K1132="买",E1133/E1132-1,0)-IF(L1133=1,计算结果!B$17,0)</f>
        <v>-3.4698856255742427E-2</v>
      </c>
      <c r="N1133" s="2">
        <f t="shared" ca="1" si="53"/>
        <v>1.6633900837380684</v>
      </c>
      <c r="O1133" s="3">
        <f ca="1">1-N1133/MAX(N$2:N1133)</f>
        <v>0.54527863087520045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2">
        <v>27049</v>
      </c>
      <c r="J1134" s="32">
        <f ca="1">IF(ROW()&gt;计算结果!B$18+1,AVERAGE(OFFSET(I1134,0,0,-计算结果!B$18,1)),AVERAGE(OFFSET(I1134,0,0,-ROW(),1)))</f>
        <v>25996.054545454546</v>
      </c>
      <c r="K1134" t="str">
        <f ca="1">IF(计算结果!B$20=1,IF(I1134&gt;J1134,"买","卖"),IF(计算结果!B$20=2,IF(ROW()&gt;计算结果!B$19+1,IF(AND(I1134&gt;OFFSET(I1134,-计算结果!B$19,0,1,1),'000300'!E1134&lt;OFFSET('000300'!E1134,-计算结果!B$19,0,1,1)),"买",IF(AND(I1134&lt;OFFSET(I1134,-计算结果!B$19,0,1,1),'000300'!E1134&gt;OFFSET('000300'!E1134,-计算结果!B$19,0,1,1)),"卖",K1133)),"买"),""))</f>
        <v>买</v>
      </c>
      <c r="L1134" s="4" t="str">
        <f t="shared" ca="1" si="52"/>
        <v/>
      </c>
      <c r="M1134" s="3">
        <f ca="1">IF(K1133="买",E1134/E1133-1,0)-IF(L1134=1,计算结果!B$17,0)</f>
        <v>-7.1061907981541217E-2</v>
      </c>
      <c r="N1134" s="2">
        <f t="shared" ca="1" si="53"/>
        <v>1.5451864106700657</v>
      </c>
      <c r="O1134" s="3">
        <f ca="1">1-N1134/MAX(N$2:N1134)</f>
        <v>0.57759199896518743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2">
        <v>27026</v>
      </c>
      <c r="J1135" s="32">
        <f ca="1">IF(ROW()&gt;计算结果!B$18+1,AVERAGE(OFFSET(I1135,0,0,-计算结果!B$18,1)),AVERAGE(OFFSET(I1135,0,0,-ROW(),1)))</f>
        <v>26075.145454545454</v>
      </c>
      <c r="K1135" t="str">
        <f ca="1">IF(计算结果!B$20=1,IF(I1135&gt;J1135,"买","卖"),IF(计算结果!B$20=2,IF(ROW()&gt;计算结果!B$19+1,IF(AND(I1135&gt;OFFSET(I1135,-计算结果!B$19,0,1,1),'000300'!E1135&lt;OFFSET('000300'!E1135,-计算结果!B$19,0,1,1)),"买",IF(AND(I1135&lt;OFFSET(I1135,-计算结果!B$19,0,1,1),'000300'!E1135&gt;OFFSET('000300'!E1135,-计算结果!B$19,0,1,1)),"卖",K1134)),"买"),""))</f>
        <v>买</v>
      </c>
      <c r="L1135" s="4" t="str">
        <f t="shared" ca="1" si="52"/>
        <v/>
      </c>
      <c r="M1135" s="3">
        <f ca="1">IF(K1134="买",E1135/E1134-1,0)-IF(L1135=1,计算结果!B$17,0)</f>
        <v>4.7451303232552977E-3</v>
      </c>
      <c r="N1135" s="2">
        <f t="shared" ca="1" si="53"/>
        <v>1.5525185215624182</v>
      </c>
      <c r="O1135" s="3">
        <f ca="1">1-N1135/MAX(N$2:N1135)</f>
        <v>0.57558761795069158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2">
        <v>27330</v>
      </c>
      <c r="J1136" s="32">
        <f ca="1">IF(ROW()&gt;计算结果!B$18+1,AVERAGE(OFFSET(I1136,0,0,-计算结果!B$18,1)),AVERAGE(OFFSET(I1136,0,0,-ROW(),1)))</f>
        <v>26150.145454545454</v>
      </c>
      <c r="K1136" t="str">
        <f ca="1">IF(计算结果!B$20=1,IF(I1136&gt;J1136,"买","卖"),IF(计算结果!B$20=2,IF(ROW()&gt;计算结果!B$19+1,IF(AND(I1136&gt;OFFSET(I1136,-计算结果!B$19,0,1,1),'000300'!E1136&lt;OFFSET('000300'!E1136,-计算结果!B$19,0,1,1)),"买",IF(AND(I1136&lt;OFFSET(I1136,-计算结果!B$19,0,1,1),'000300'!E1136&gt;OFFSET('000300'!E1136,-计算结果!B$19,0,1,1)),"卖",K1135)),"买"),""))</f>
        <v>买</v>
      </c>
      <c r="L1136" s="4" t="str">
        <f t="shared" ca="1" si="52"/>
        <v/>
      </c>
      <c r="M1136" s="3">
        <f ca="1">IF(K1135="买",E1136/E1135-1,0)-IF(L1136=1,计算结果!B$17,0)</f>
        <v>1.6608643668460044E-2</v>
      </c>
      <c r="N1136" s="2">
        <f t="shared" ca="1" si="53"/>
        <v>1.5783037484757327</v>
      </c>
      <c r="O1136" s="3">
        <f ca="1">1-N1136/MAX(N$2:N1136)</f>
        <v>0.56853870392875216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2">
        <v>28220</v>
      </c>
      <c r="J1137" s="32">
        <f ca="1">IF(ROW()&gt;计算结果!B$18+1,AVERAGE(OFFSET(I1137,0,0,-计算结果!B$18,1)),AVERAGE(OFFSET(I1137,0,0,-ROW(),1)))</f>
        <v>26237.30909090909</v>
      </c>
      <c r="K1137" t="str">
        <f ca="1">IF(计算结果!B$20=1,IF(I1137&gt;J1137,"买","卖"),IF(计算结果!B$20=2,IF(ROW()&gt;计算结果!B$19+1,IF(AND(I1137&gt;OFFSET(I1137,-计算结果!B$19,0,1,1),'000300'!E1137&lt;OFFSET('000300'!E1137,-计算结果!B$19,0,1,1)),"买",IF(AND(I1137&lt;OFFSET(I1137,-计算结果!B$19,0,1,1),'000300'!E1137&gt;OFFSET('000300'!E1137,-计算结果!B$19,0,1,1)),"卖",K1136)),"买"),""))</f>
        <v>买</v>
      </c>
      <c r="L1137" s="4" t="str">
        <f t="shared" ca="1" si="52"/>
        <v/>
      </c>
      <c r="M1137" s="3">
        <f ca="1">IF(K1136="买",E1137/E1136-1,0)-IF(L1137=1,计算结果!B$17,0)</f>
        <v>5.5701798383219314E-2</v>
      </c>
      <c r="N1137" s="2">
        <f t="shared" ca="1" si="53"/>
        <v>1.6662181056608072</v>
      </c>
      <c r="O1137" s="3">
        <f ca="1">1-N1137/MAX(N$2:N1137)</f>
        <v>0.54450553380482913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51"/>
        <v>8.2504357855279764E-3</v>
      </c>
      <c r="H1138" s="3">
        <f>1-E1138/MAX(E$2:E1138)</f>
        <v>0.476427550534268</v>
      </c>
      <c r="I1138" s="32">
        <v>28825</v>
      </c>
      <c r="J1138" s="32">
        <f ca="1">IF(ROW()&gt;计算结果!B$18+1,AVERAGE(OFFSET(I1138,0,0,-计算结果!B$18,1)),AVERAGE(OFFSET(I1138,0,0,-ROW(),1)))</f>
        <v>26335.218181818182</v>
      </c>
      <c r="K1138" t="str">
        <f ca="1">IF(计算结果!B$20=1,IF(I1138&gt;J1138,"买","卖"),IF(计算结果!B$20=2,IF(ROW()&gt;计算结果!B$19+1,IF(AND(I1138&gt;OFFSET(I1138,-计算结果!B$19,0,1,1),'000300'!E1138&lt;OFFSET('000300'!E1138,-计算结果!B$19,0,1,1)),"买",IF(AND(I1138&lt;OFFSET(I1138,-计算结果!B$19,0,1,1),'000300'!E1138&gt;OFFSET('000300'!E1138,-计算结果!B$19,0,1,1)),"卖",K1137)),"买"),""))</f>
        <v>买</v>
      </c>
      <c r="L1138" s="4" t="str">
        <f t="shared" ca="1" si="52"/>
        <v/>
      </c>
      <c r="M1138" s="3">
        <f ca="1">IF(K1137="买",E1138/E1137-1,0)-IF(L1138=1,计算结果!B$17,0)</f>
        <v>8.2504357855279764E-3</v>
      </c>
      <c r="N1138" s="2">
        <f t="shared" ca="1" si="53"/>
        <v>1.6799651311462458</v>
      </c>
      <c r="O1138" s="3">
        <f ca="1">1-N1138/MAX(N$2:N1138)</f>
        <v>0.54074750596082244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2">
        <v>29149</v>
      </c>
      <c r="J1139" s="32">
        <f ca="1">IF(ROW()&gt;计算结果!B$18+1,AVERAGE(OFFSET(I1139,0,0,-计算结果!B$18,1)),AVERAGE(OFFSET(I1139,0,0,-ROW(),1)))</f>
        <v>26443.545454545456</v>
      </c>
      <c r="K1139" t="str">
        <f ca="1">IF(计算结果!B$20=1,IF(I1139&gt;J1139,"买","卖"),IF(计算结果!B$20=2,IF(ROW()&gt;计算结果!B$19+1,IF(AND(I1139&gt;OFFSET(I1139,-计算结果!B$19,0,1,1),'000300'!E1139&lt;OFFSET('000300'!E1139,-计算结果!B$19,0,1,1)),"买",IF(AND(I1139&lt;OFFSET(I1139,-计算结果!B$19,0,1,1),'000300'!E1139&gt;OFFSET('000300'!E1139,-计算结果!B$19,0,1,1)),"卖",K1138)),"买"),""))</f>
        <v>买</v>
      </c>
      <c r="L1139" s="4" t="str">
        <f t="shared" ca="1" si="52"/>
        <v/>
      </c>
      <c r="M1139" s="3">
        <f ca="1">IF(K1138="买",E1139/E1138-1,0)-IF(L1139=1,计算结果!B$17,0)</f>
        <v>8.7971298023490352E-3</v>
      </c>
      <c r="N1139" s="2">
        <f t="shared" ca="1" si="53"/>
        <v>1.6947440024683595</v>
      </c>
      <c r="O1139" s="3">
        <f ca="1">1-N1139/MAX(N$2:N1139)</f>
        <v>0.53670740215870738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2">
        <v>29798</v>
      </c>
      <c r="J1140" s="32">
        <f ca="1">IF(ROW()&gt;计算结果!B$18+1,AVERAGE(OFFSET(I1140,0,0,-计算结果!B$18,1)),AVERAGE(OFFSET(I1140,0,0,-ROW(),1)))</f>
        <v>26567.854545454546</v>
      </c>
      <c r="K1140" t="str">
        <f ca="1">IF(计算结果!B$20=1,IF(I1140&gt;J1140,"买","卖"),IF(计算结果!B$20=2,IF(ROW()&gt;计算结果!B$19+1,IF(AND(I1140&gt;OFFSET(I1140,-计算结果!B$19,0,1,1),'000300'!E1140&lt;OFFSET('000300'!E1140,-计算结果!B$19,0,1,1)),"买",IF(AND(I1140&lt;OFFSET(I1140,-计算结果!B$19,0,1,1),'000300'!E1140&gt;OFFSET('000300'!E1140,-计算结果!B$19,0,1,1)),"卖",K1139)),"买"),""))</f>
        <v>买</v>
      </c>
      <c r="L1140" s="4" t="str">
        <f t="shared" ca="1" si="52"/>
        <v/>
      </c>
      <c r="M1140" s="3">
        <f ca="1">IF(K1139="买",E1140/E1139-1,0)-IF(L1140=1,计算结果!B$17,0)</f>
        <v>2.1506276959355031E-2</v>
      </c>
      <c r="N1140" s="2">
        <f t="shared" ca="1" si="53"/>
        <v>1.7311916363606499</v>
      </c>
      <c r="O1140" s="3">
        <f ca="1">1-N1140/MAX(N$2:N1140)</f>
        <v>0.52674370323631337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2">
        <v>29827</v>
      </c>
      <c r="J1141" s="32">
        <f ca="1">IF(ROW()&gt;计算结果!B$18+1,AVERAGE(OFFSET(I1141,0,0,-计算结果!B$18,1)),AVERAGE(OFFSET(I1141,0,0,-ROW(),1)))</f>
        <v>26684.072727272727</v>
      </c>
      <c r="K1141" t="str">
        <f ca="1">IF(计算结果!B$20=1,IF(I1141&gt;J1141,"买","卖"),IF(计算结果!B$20=2,IF(ROW()&gt;计算结果!B$19+1,IF(AND(I1141&gt;OFFSET(I1141,-计算结果!B$19,0,1,1),'000300'!E1141&lt;OFFSET('000300'!E1141,-计算结果!B$19,0,1,1)),"买",IF(AND(I1141&lt;OFFSET(I1141,-计算结果!B$19,0,1,1),'000300'!E1141&gt;OFFSET('000300'!E1141,-计算结果!B$19,0,1,1)),"卖",K1140)),"买"),""))</f>
        <v>买</v>
      </c>
      <c r="L1141" s="4" t="str">
        <f t="shared" ca="1" si="52"/>
        <v/>
      </c>
      <c r="M1141" s="3">
        <f ca="1">IF(K1140="买",E1141/E1140-1,0)-IF(L1141=1,计算结果!B$17,0)</f>
        <v>7.5497403002866559E-3</v>
      </c>
      <c r="N1141" s="2">
        <f t="shared" ca="1" si="53"/>
        <v>1.7442616836252012</v>
      </c>
      <c r="O1141" s="3">
        <f ca="1">1-N1141/MAX(N$2:N1141)</f>
        <v>0.52317074110027217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2">
        <v>29439</v>
      </c>
      <c r="J1142" s="32">
        <f ca="1">IF(ROW()&gt;计算结果!B$18+1,AVERAGE(OFFSET(I1142,0,0,-计算结果!B$18,1)),AVERAGE(OFFSET(I1142,0,0,-ROW(),1)))</f>
        <v>26797.054545454546</v>
      </c>
      <c r="K1142" t="str">
        <f ca="1">IF(计算结果!B$20=1,IF(I1142&gt;J1142,"买","卖"),IF(计算结果!B$20=2,IF(ROW()&gt;计算结果!B$19+1,IF(AND(I1142&gt;OFFSET(I1142,-计算结果!B$19,0,1,1),'000300'!E1142&lt;OFFSET('000300'!E1142,-计算结果!B$19,0,1,1)),"买",IF(AND(I1142&lt;OFFSET(I1142,-计算结果!B$19,0,1,1),'000300'!E1142&gt;OFFSET('000300'!E1142,-计算结果!B$19,0,1,1)),"卖",K1141)),"买"),""))</f>
        <v>买</v>
      </c>
      <c r="L1142" s="4" t="str">
        <f t="shared" ca="1" si="52"/>
        <v/>
      </c>
      <c r="M1142" s="3">
        <f ca="1">IF(K1141="买",E1142/E1141-1,0)-IF(L1142=1,计算结果!B$17,0)</f>
        <v>-1.0015931591187188E-2</v>
      </c>
      <c r="N1142" s="2">
        <f t="shared" ca="1" si="53"/>
        <v>1.7267912779248822</v>
      </c>
      <c r="O1142" s="3">
        <f ca="1">1-N1142/MAX(N$2:N1142)</f>
        <v>0.52794663033808842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2">
        <v>30138</v>
      </c>
      <c r="J1143" s="32">
        <f ca="1">IF(ROW()&gt;计算结果!B$18+1,AVERAGE(OFFSET(I1143,0,0,-计算结果!B$18,1)),AVERAGE(OFFSET(I1143,0,0,-ROW(),1)))</f>
        <v>26921.272727272728</v>
      </c>
      <c r="K1143" t="str">
        <f ca="1">IF(计算结果!B$20=1,IF(I1143&gt;J1143,"买","卖"),IF(计算结果!B$20=2,IF(ROW()&gt;计算结果!B$19+1,IF(AND(I1143&gt;OFFSET(I1143,-计算结果!B$19,0,1,1),'000300'!E1143&lt;OFFSET('000300'!E1143,-计算结果!B$19,0,1,1)),"买",IF(AND(I1143&lt;OFFSET(I1143,-计算结果!B$19,0,1,1),'000300'!E1143&gt;OFFSET('000300'!E1143,-计算结果!B$19,0,1,1)),"卖",K1142)),"买"),""))</f>
        <v>买</v>
      </c>
      <c r="L1143" s="4" t="str">
        <f t="shared" ca="1" si="52"/>
        <v/>
      </c>
      <c r="M1143" s="3">
        <f ca="1">IF(K1142="买",E1143/E1142-1,0)-IF(L1143=1,计算结果!B$17,0)</f>
        <v>2.3781897050501044E-2</v>
      </c>
      <c r="N1143" s="2">
        <f t="shared" ca="1" si="53"/>
        <v>1.767857650324195</v>
      </c>
      <c r="O1143" s="3">
        <f ca="1">1-N1143/MAX(N$2:N1143)</f>
        <v>0.51672030569844662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2">
        <v>30917</v>
      </c>
      <c r="J1144" s="32">
        <f ca="1">IF(ROW()&gt;计算结果!B$18+1,AVERAGE(OFFSET(I1144,0,0,-计算结果!B$18,1)),AVERAGE(OFFSET(I1144,0,0,-ROW(),1)))</f>
        <v>27054.545454545456</v>
      </c>
      <c r="K1144" t="str">
        <f ca="1">IF(计算结果!B$20=1,IF(I1144&gt;J1144,"买","卖"),IF(计算结果!B$20=2,IF(ROW()&gt;计算结果!B$19+1,IF(AND(I1144&gt;OFFSET(I1144,-计算结果!B$19,0,1,1),'000300'!E1144&lt;OFFSET('000300'!E1144,-计算结果!B$19,0,1,1)),"买",IF(AND(I1144&lt;OFFSET(I1144,-计算结果!B$19,0,1,1),'000300'!E1144&gt;OFFSET('000300'!E1144,-计算结果!B$19,0,1,1)),"卖",K1143)),"买"),""))</f>
        <v>买</v>
      </c>
      <c r="L1144" s="4" t="str">
        <f t="shared" ca="1" si="52"/>
        <v/>
      </c>
      <c r="M1144" s="3">
        <f ca="1">IF(K1143="买",E1144/E1143-1,0)-IF(L1144=1,计算结果!B$17,0)</f>
        <v>1.7065405033151793E-2</v>
      </c>
      <c r="N1144" s="2">
        <f t="shared" ca="1" si="53"/>
        <v>1.7980268571679334</v>
      </c>
      <c r="O1144" s="3">
        <f ca="1">1-N1144/MAX(N$2:N1144)</f>
        <v>0.50847294197089288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2">
        <v>31158</v>
      </c>
      <c r="J1145" s="32">
        <f ca="1">IF(ROW()&gt;计算结果!B$18+1,AVERAGE(OFFSET(I1145,0,0,-计算结果!B$18,1)),AVERAGE(OFFSET(I1145,0,0,-ROW(),1)))</f>
        <v>27197.472727272729</v>
      </c>
      <c r="K1145" t="str">
        <f ca="1">IF(计算结果!B$20=1,IF(I1145&gt;J1145,"买","卖"),IF(计算结果!B$20=2,IF(ROW()&gt;计算结果!B$19+1,IF(AND(I1145&gt;OFFSET(I1145,-计算结果!B$19,0,1,1),'000300'!E1145&lt;OFFSET('000300'!E1145,-计算结果!B$19,0,1,1)),"买",IF(AND(I1145&lt;OFFSET(I1145,-计算结果!B$19,0,1,1),'000300'!E1145&gt;OFFSET('000300'!E1145,-计算结果!B$19,0,1,1)),"卖",K1144)),"买"),""))</f>
        <v>买</v>
      </c>
      <c r="L1145" s="4" t="str">
        <f t="shared" ca="1" si="52"/>
        <v/>
      </c>
      <c r="M1145" s="3">
        <f ca="1">IF(K1144="买",E1145/E1144-1,0)-IF(L1145=1,计算结果!B$17,0)</f>
        <v>2.8086561263622745E-3</v>
      </c>
      <c r="N1145" s="2">
        <f t="shared" ca="1" si="53"/>
        <v>1.803076896315682</v>
      </c>
      <c r="O1145" s="3">
        <f ca="1">1-N1145/MAX(N$2:N1145)</f>
        <v>0.50709241148808659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2">
        <v>31007</v>
      </c>
      <c r="J1146" s="32">
        <f ca="1">IF(ROW()&gt;计算结果!B$18+1,AVERAGE(OFFSET(I1146,0,0,-计算结果!B$18,1)),AVERAGE(OFFSET(I1146,0,0,-ROW(),1)))</f>
        <v>27330.18181818182</v>
      </c>
      <c r="K1146" t="str">
        <f ca="1">IF(计算结果!B$20=1,IF(I1146&gt;J1146,"买","卖"),IF(计算结果!B$20=2,IF(ROW()&gt;计算结果!B$19+1,IF(AND(I1146&gt;OFFSET(I1146,-计算结果!B$19,0,1,1),'000300'!E1146&lt;OFFSET('000300'!E1146,-计算结果!B$19,0,1,1)),"买",IF(AND(I1146&lt;OFFSET(I1146,-计算结果!B$19,0,1,1),'000300'!E1146&gt;OFFSET('000300'!E1146,-计算结果!B$19,0,1,1)),"卖",K1145)),"买"),""))</f>
        <v>买</v>
      </c>
      <c r="L1146" s="4" t="str">
        <f t="shared" ca="1" si="52"/>
        <v/>
      </c>
      <c r="M1146" s="3">
        <f ca="1">IF(K1145="买",E1146/E1145-1,0)-IF(L1146=1,计算结果!B$17,0)</f>
        <v>-1.3443790422207669E-2</v>
      </c>
      <c r="N1146" s="2">
        <f t="shared" ca="1" si="53"/>
        <v>1.7788367084064893</v>
      </c>
      <c r="O1146" s="3">
        <f ca="1">1-N1146/MAX(N$2:N1146)</f>
        <v>0.51371895780555654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2">
        <v>31748</v>
      </c>
      <c r="J1147" s="32">
        <f ca="1">IF(ROW()&gt;计算结果!B$18+1,AVERAGE(OFFSET(I1147,0,0,-计算结果!B$18,1)),AVERAGE(OFFSET(I1147,0,0,-ROW(),1)))</f>
        <v>27471.545454545456</v>
      </c>
      <c r="K1147" t="str">
        <f ca="1">IF(计算结果!B$20=1,IF(I1147&gt;J1147,"买","卖"),IF(计算结果!B$20=2,IF(ROW()&gt;计算结果!B$19+1,IF(AND(I1147&gt;OFFSET(I1147,-计算结果!B$19,0,1,1),'000300'!E1147&lt;OFFSET('000300'!E1147,-计算结果!B$19,0,1,1)),"买",IF(AND(I1147&lt;OFFSET(I1147,-计算结果!B$19,0,1,1),'000300'!E1147&gt;OFFSET('000300'!E1147,-计算结果!B$19,0,1,1)),"卖",K1146)),"买"),""))</f>
        <v>买</v>
      </c>
      <c r="L1147" s="4" t="str">
        <f t="shared" ca="1" si="52"/>
        <v/>
      </c>
      <c r="M1147" s="3">
        <f ca="1">IF(K1146="买",E1147/E1146-1,0)-IF(L1147=1,计算结果!B$17,0)</f>
        <v>1.8985710076605766E-2</v>
      </c>
      <c r="N1147" s="2">
        <f t="shared" ca="1" si="53"/>
        <v>1.8126091864259186</v>
      </c>
      <c r="O1147" s="3">
        <f ca="1">1-N1147/MAX(N$2:N1147)</f>
        <v>0.50448656692270311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2">
        <v>31062</v>
      </c>
      <c r="J1148" s="32">
        <f ca="1">IF(ROW()&gt;计算结果!B$18+1,AVERAGE(OFFSET(I1148,0,0,-计算结果!B$18,1)),AVERAGE(OFFSET(I1148,0,0,-ROW(),1)))</f>
        <v>27596.963636363635</v>
      </c>
      <c r="K1148" t="str">
        <f ca="1">IF(计算结果!B$20=1,IF(I1148&gt;J1148,"买","卖"),IF(计算结果!B$20=2,IF(ROW()&gt;计算结果!B$19+1,IF(AND(I1148&gt;OFFSET(I1148,-计算结果!B$19,0,1,1),'000300'!E1148&lt;OFFSET('000300'!E1148,-计算结果!B$19,0,1,1)),"买",IF(AND(I1148&lt;OFFSET(I1148,-计算结果!B$19,0,1,1),'000300'!E1148&gt;OFFSET('000300'!E1148,-计算结果!B$19,0,1,1)),"卖",K1147)),"买"),""))</f>
        <v>买</v>
      </c>
      <c r="L1148" s="4" t="str">
        <f t="shared" ca="1" si="52"/>
        <v/>
      </c>
      <c r="M1148" s="3">
        <f ca="1">IF(K1147="买",E1148/E1147-1,0)-IF(L1148=1,计算结果!B$17,0)</f>
        <v>-3.6266979910243635E-2</v>
      </c>
      <c r="N1148" s="2">
        <f t="shared" ca="1" si="53"/>
        <v>1.7468713254766868</v>
      </c>
      <c r="O1148" s="3">
        <f ca="1">1-N1148/MAX(N$2:N1148)</f>
        <v>0.52245734264537336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51"/>
        <v>2.7846447624613191E-3</v>
      </c>
      <c r="H1149" s="3">
        <f>1-E1149/MAX(E$2:E1149)</f>
        <v>0.4540597563465596</v>
      </c>
      <c r="I1149" s="32">
        <v>31361</v>
      </c>
      <c r="J1149" s="32">
        <f ca="1">IF(ROW()&gt;计算结果!B$18+1,AVERAGE(OFFSET(I1149,0,0,-计算结果!B$18,1)),AVERAGE(OFFSET(I1149,0,0,-ROW(),1)))</f>
        <v>27727.545454545456</v>
      </c>
      <c r="K1149" t="str">
        <f ca="1">IF(计算结果!B$20=1,IF(I1149&gt;J1149,"买","卖"),IF(计算结果!B$20=2,IF(ROW()&gt;计算结果!B$19+1,IF(AND(I1149&gt;OFFSET(I1149,-计算结果!B$19,0,1,1),'000300'!E1149&lt;OFFSET('000300'!E1149,-计算结果!B$19,0,1,1)),"买",IF(AND(I1149&lt;OFFSET(I1149,-计算结果!B$19,0,1,1),'000300'!E1149&gt;OFFSET('000300'!E1149,-计算结果!B$19,0,1,1)),"卖",K1148)),"买"),""))</f>
        <v>买</v>
      </c>
      <c r="L1149" s="4" t="str">
        <f t="shared" ca="1" si="52"/>
        <v/>
      </c>
      <c r="M1149" s="3">
        <f ca="1">IF(K1148="买",E1149/E1148-1,0)-IF(L1149=1,计算结果!B$17,0)</f>
        <v>2.7846447624613191E-3</v>
      </c>
      <c r="N1149" s="2">
        <f t="shared" ca="1" si="53"/>
        <v>1.7517357415638692</v>
      </c>
      <c r="O1149" s="3">
        <f ca="1">1-N1149/MAX(N$2:N1149)</f>
        <v>0.52112755598571892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2">
        <v>30711</v>
      </c>
      <c r="J1150" s="32">
        <f ca="1">IF(ROW()&gt;计算结果!B$18+1,AVERAGE(OFFSET(I1150,0,0,-计算结果!B$18,1)),AVERAGE(OFFSET(I1150,0,0,-ROW(),1)))</f>
        <v>27846.109090909093</v>
      </c>
      <c r="K1150" t="str">
        <f ca="1">IF(计算结果!B$20=1,IF(I1150&gt;J1150,"买","卖"),IF(计算结果!B$20=2,IF(ROW()&gt;计算结果!B$19+1,IF(AND(I1150&gt;OFFSET(I1150,-计算结果!B$19,0,1,1),'000300'!E1150&lt;OFFSET('000300'!E1150,-计算结果!B$19,0,1,1)),"买",IF(AND(I1150&lt;OFFSET(I1150,-计算结果!B$19,0,1,1),'000300'!E1150&gt;OFFSET('000300'!E1150,-计算结果!B$19,0,1,1)),"卖",K1149)),"买"),""))</f>
        <v>买</v>
      </c>
      <c r="L1150" s="4" t="str">
        <f t="shared" ca="1" si="52"/>
        <v/>
      </c>
      <c r="M1150" s="3">
        <f ca="1">IF(K1149="买",E1150/E1149-1,0)-IF(L1150=1,计算结果!B$17,0)</f>
        <v>-2.4175652932743152E-2</v>
      </c>
      <c r="N1150" s="2">
        <f t="shared" ca="1" si="53"/>
        <v>1.7093863862459397</v>
      </c>
      <c r="O1150" s="3">
        <f ca="1">1-N1150/MAX(N$2:N1150)</f>
        <v>0.53270460999126257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2">
        <v>30043</v>
      </c>
      <c r="J1151" s="32">
        <f ca="1">IF(ROW()&gt;计算结果!B$18+1,AVERAGE(OFFSET(I1151,0,0,-计算结果!B$18,1)),AVERAGE(OFFSET(I1151,0,0,-ROW(),1)))</f>
        <v>27947.81818181818</v>
      </c>
      <c r="K1151" t="str">
        <f ca="1">IF(计算结果!B$20=1,IF(I1151&gt;J1151,"买","卖"),IF(计算结果!B$20=2,IF(ROW()&gt;计算结果!B$19+1,IF(AND(I1151&gt;OFFSET(I1151,-计算结果!B$19,0,1,1),'000300'!E1151&lt;OFFSET('000300'!E1151,-计算结果!B$19,0,1,1)),"买",IF(AND(I1151&lt;OFFSET(I1151,-计算结果!B$19,0,1,1),'000300'!E1151&gt;OFFSET('000300'!E1151,-计算结果!B$19,0,1,1)),"卖",K1150)),"买"),""))</f>
        <v>买</v>
      </c>
      <c r="L1151" s="4" t="str">
        <f t="shared" ca="1" si="52"/>
        <v/>
      </c>
      <c r="M1151" s="3">
        <f ca="1">IF(K1150="买",E1151/E1150-1,0)-IF(L1151=1,计算结果!B$17,0)</f>
        <v>-2.2663468571045287E-2</v>
      </c>
      <c r="N1151" s="2">
        <f t="shared" ca="1" si="53"/>
        <v>1.6706457616054822</v>
      </c>
      <c r="O1151" s="3">
        <f ca="1">1-N1151/MAX(N$2:N1151)</f>
        <v>0.54329514437612003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2">
        <v>29794</v>
      </c>
      <c r="J1152" s="32">
        <f ca="1">IF(ROW()&gt;计算结果!B$18+1,AVERAGE(OFFSET(I1152,0,0,-计算结果!B$18,1)),AVERAGE(OFFSET(I1152,0,0,-ROW(),1)))</f>
        <v>28033.745454545453</v>
      </c>
      <c r="K1152" t="str">
        <f ca="1">IF(计算结果!B$20=1,IF(I1152&gt;J1152,"买","卖"),IF(计算结果!B$20=2,IF(ROW()&gt;计算结果!B$19+1,IF(AND(I1152&gt;OFFSET(I1152,-计算结果!B$19,0,1,1),'000300'!E1152&lt;OFFSET('000300'!E1152,-计算结果!B$19,0,1,1)),"买",IF(AND(I1152&lt;OFFSET(I1152,-计算结果!B$19,0,1,1),'000300'!E1152&gt;OFFSET('000300'!E1152,-计算结果!B$19,0,1,1)),"卖",K1151)),"买"),""))</f>
        <v>买</v>
      </c>
      <c r="L1152" s="4" t="str">
        <f t="shared" ca="1" si="52"/>
        <v/>
      </c>
      <c r="M1152" s="3">
        <f ca="1">IF(K1151="买",E1152/E1151-1,0)-IF(L1152=1,计算结果!B$17,0)</f>
        <v>6.8168375233246259E-3</v>
      </c>
      <c r="N1152" s="2">
        <f t="shared" ca="1" si="53"/>
        <v>1.6820342823213776</v>
      </c>
      <c r="O1152" s="3">
        <f ca="1">1-N1152/MAX(N$2:N1152)</f>
        <v>0.54018186157921855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2">
        <v>29471</v>
      </c>
      <c r="J1153" s="32">
        <f ca="1">IF(ROW()&gt;计算结果!B$18+1,AVERAGE(OFFSET(I1153,0,0,-计算结果!B$18,1)),AVERAGE(OFFSET(I1153,0,0,-ROW(),1)))</f>
        <v>28112.49090909091</v>
      </c>
      <c r="K1153" t="str">
        <f ca="1">IF(计算结果!B$20=1,IF(I1153&gt;J1153,"买","卖"),IF(计算结果!B$20=2,IF(ROW()&gt;计算结果!B$19+1,IF(AND(I1153&gt;OFFSET(I1153,-计算结果!B$19,0,1,1),'000300'!E1153&lt;OFFSET('000300'!E1153,-计算结果!B$19,0,1,1)),"买",IF(AND(I1153&lt;OFFSET(I1153,-计算结果!B$19,0,1,1),'000300'!E1153&gt;OFFSET('000300'!E1153,-计算结果!B$19,0,1,1)),"卖",K1152)),"买"),""))</f>
        <v>买</v>
      </c>
      <c r="L1153" s="4" t="str">
        <f t="shared" ca="1" si="52"/>
        <v/>
      </c>
      <c r="M1153" s="3">
        <f ca="1">IF(K1152="买",E1153/E1152-1,0)-IF(L1153=1,计算结果!B$17,0)</f>
        <v>-7.270531949768344E-3</v>
      </c>
      <c r="N1153" s="2">
        <f t="shared" ca="1" si="53"/>
        <v>1.6698049983311545</v>
      </c>
      <c r="O1153" s="3">
        <f ca="1">1-N1153/MAX(N$2:N1153)</f>
        <v>0.54352498404568983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2">
        <v>28777</v>
      </c>
      <c r="J1154" s="32">
        <f ca="1">IF(ROW()&gt;计算结果!B$18+1,AVERAGE(OFFSET(I1154,0,0,-计算结果!B$18,1)),AVERAGE(OFFSET(I1154,0,0,-ROW(),1)))</f>
        <v>28175.200000000001</v>
      </c>
      <c r="K1154" t="str">
        <f ca="1">IF(计算结果!B$20=1,IF(I1154&gt;J1154,"买","卖"),IF(计算结果!B$20=2,IF(ROW()&gt;计算结果!B$19+1,IF(AND(I1154&gt;OFFSET(I1154,-计算结果!B$19,0,1,1),'000300'!E1154&lt;OFFSET('000300'!E1154,-计算结果!B$19,0,1,1)),"买",IF(AND(I1154&lt;OFFSET(I1154,-计算结果!B$19,0,1,1),'000300'!E1154&gt;OFFSET('000300'!E1154,-计算结果!B$19,0,1,1)),"卖",K1153)),"买"),""))</f>
        <v>买</v>
      </c>
      <c r="L1154" s="4" t="str">
        <f t="shared" ca="1" si="52"/>
        <v/>
      </c>
      <c r="M1154" s="3">
        <f ca="1">IF(K1153="买",E1154/E1153-1,0)-IF(L1154=1,计算结果!B$17,0)</f>
        <v>-2.8082117880158242E-2</v>
      </c>
      <c r="N1154" s="2">
        <f t="shared" ca="1" si="53"/>
        <v>1.6229133375311415</v>
      </c>
      <c r="O1154" s="3">
        <f ca="1">1-N1154/MAX(N$2:N1154)</f>
        <v>0.55634376925306595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2">
        <v>28220</v>
      </c>
      <c r="J1155" s="32">
        <f ca="1">IF(ROW()&gt;计算结果!B$18+1,AVERAGE(OFFSET(I1155,0,0,-计算结果!B$18,1)),AVERAGE(OFFSET(I1155,0,0,-ROW(),1)))</f>
        <v>28214.254545454547</v>
      </c>
      <c r="K1155" t="str">
        <f ca="1">IF(计算结果!B$20=1,IF(I1155&gt;J1155,"买","卖"),IF(计算结果!B$20=2,IF(ROW()&gt;计算结果!B$19+1,IF(AND(I1155&gt;OFFSET(I1155,-计算结果!B$19,0,1,1),'000300'!E1155&lt;OFFSET('000300'!E1155,-计算结果!B$19,0,1,1)),"买",IF(AND(I1155&lt;OFFSET(I1155,-计算结果!B$19,0,1,1),'000300'!E1155&gt;OFFSET('000300'!E1155,-计算结果!B$19,0,1,1)),"卖",K1154)),"买"),""))</f>
        <v>买</v>
      </c>
      <c r="L1155" s="4" t="str">
        <f t="shared" ca="1" si="52"/>
        <v/>
      </c>
      <c r="M1155" s="3">
        <f ca="1">IF(K1154="买",E1155/E1154-1,0)-IF(L1155=1,计算结果!B$17,0)</f>
        <v>-1.1774045965873281E-4</v>
      </c>
      <c r="N1155" s="2">
        <f t="shared" ca="1" si="53"/>
        <v>1.6227222549687943</v>
      </c>
      <c r="O1155" s="3">
        <f ca="1">1-N1155/MAX(N$2:N1155)</f>
        <v>0.55639600554160451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54"/>
        <v>1.0937694504910445E-2</v>
      </c>
      <c r="H1156" s="3">
        <f>1-E1156/MAX(E$2:E1156)</f>
        <v>0.4887361328523786</v>
      </c>
      <c r="I1156" s="32">
        <v>28698</v>
      </c>
      <c r="J1156" s="32">
        <f ca="1">IF(ROW()&gt;计算结果!B$18+1,AVERAGE(OFFSET(I1156,0,0,-计算结果!B$18,1)),AVERAGE(OFFSET(I1156,0,0,-ROW(),1)))</f>
        <v>28257.436363636363</v>
      </c>
      <c r="K1156" t="str">
        <f ca="1">IF(计算结果!B$20=1,IF(I1156&gt;J1156,"买","卖"),IF(计算结果!B$20=2,IF(ROW()&gt;计算结果!B$19+1,IF(AND(I1156&gt;OFFSET(I1156,-计算结果!B$19,0,1,1),'000300'!E1156&lt;OFFSET('000300'!E1156,-计算结果!B$19,0,1,1)),"买",IF(AND(I1156&lt;OFFSET(I1156,-计算结果!B$19,0,1,1),'000300'!E1156&gt;OFFSET('000300'!E1156,-计算结果!B$19,0,1,1)),"卖",K1155)),"买"),""))</f>
        <v>买</v>
      </c>
      <c r="L1156" s="4" t="str">
        <f t="shared" ref="L1156:L1219" ca="1" si="55">IF(K1155&lt;&gt;K1156,1,"")</f>
        <v/>
      </c>
      <c r="M1156" s="3">
        <f ca="1">IF(K1155="买",E1156/E1155-1,0)-IF(L1156=1,计算结果!B$17,0)</f>
        <v>1.0937694504910445E-2</v>
      </c>
      <c r="N1156" s="2">
        <f t="shared" ref="N1156:N1219" ca="1" si="56">IFERROR(N1155*(1+M1156),N1155)</f>
        <v>1.6404710952599624</v>
      </c>
      <c r="O1156" s="3">
        <f ca="1">1-N1156/MAX(N$2:N1156)</f>
        <v>0.55154400056906061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2">
        <v>29591</v>
      </c>
      <c r="J1157" s="32">
        <f ca="1">IF(ROW()&gt;计算结果!B$18+1,AVERAGE(OFFSET(I1157,0,0,-计算结果!B$18,1)),AVERAGE(OFFSET(I1157,0,0,-ROW(),1)))</f>
        <v>28322.945454545454</v>
      </c>
      <c r="K1157" t="str">
        <f ca="1">IF(计算结果!B$20=1,IF(I1157&gt;J1157,"买","卖"),IF(计算结果!B$20=2,IF(ROW()&gt;计算结果!B$19+1,IF(AND(I1157&gt;OFFSET(I1157,-计算结果!B$19,0,1,1),'000300'!E1157&lt;OFFSET('000300'!E1157,-计算结果!B$19,0,1,1)),"买",IF(AND(I1157&lt;OFFSET(I1157,-计算结果!B$19,0,1,1),'000300'!E1157&gt;OFFSET('000300'!E1157,-计算结果!B$19,0,1,1)),"卖",K1156)),"买"),""))</f>
        <v>买</v>
      </c>
      <c r="L1157" s="4" t="str">
        <f t="shared" ca="1" si="55"/>
        <v/>
      </c>
      <c r="M1157" s="3">
        <f ca="1">IF(K1156="买",E1157/E1156-1,0)-IF(L1157=1,计算结果!B$17,0)</f>
        <v>5.2885383386581442E-2</v>
      </c>
      <c r="N1157" s="2">
        <f t="shared" ca="1" si="56"/>
        <v>1.7272280380673906</v>
      </c>
      <c r="O1157" s="3">
        <f ca="1">1-N1157/MAX(N$2:N1157)</f>
        <v>0.52782723310714286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2">
        <v>29627</v>
      </c>
      <c r="J1158" s="32">
        <f ca="1">IF(ROW()&gt;计算结果!B$18+1,AVERAGE(OFFSET(I1158,0,0,-计算结果!B$18,1)),AVERAGE(OFFSET(I1158,0,0,-ROW(),1)))</f>
        <v>28385.563636363637</v>
      </c>
      <c r="K1158" t="str">
        <f ca="1">IF(计算结果!B$20=1,IF(I1158&gt;J1158,"买","卖"),IF(计算结果!B$20=2,IF(ROW()&gt;计算结果!B$19+1,IF(AND(I1158&gt;OFFSET(I1158,-计算结果!B$19,0,1,1),'000300'!E1158&lt;OFFSET('000300'!E1158,-计算结果!B$19,0,1,1)),"买",IF(AND(I1158&lt;OFFSET(I1158,-计算结果!B$19,0,1,1),'000300'!E1158&gt;OFFSET('000300'!E1158,-计算结果!B$19,0,1,1)),"卖",K1157)),"买"),""))</f>
        <v>买</v>
      </c>
      <c r="L1158" s="4" t="str">
        <f t="shared" ca="1" si="55"/>
        <v/>
      </c>
      <c r="M1158" s="3">
        <f ca="1">IF(K1157="买",E1158/E1157-1,0)-IF(L1158=1,计算结果!B$17,0)</f>
        <v>-3.8183019303286159E-3</v>
      </c>
      <c r="N1158" s="2">
        <f t="shared" ca="1" si="56"/>
        <v>1.7206329599155201</v>
      </c>
      <c r="O1158" s="3">
        <f ca="1">1-N1158/MAX(N$2:N1158)</f>
        <v>0.52963013129441849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54"/>
        <v>1.487801550308876E-2</v>
      </c>
      <c r="H1159" s="3">
        <f>1-E1159/MAX(E$2:E1159)</f>
        <v>0.45577485877628798</v>
      </c>
      <c r="I1159" s="32">
        <v>30359</v>
      </c>
      <c r="J1159" s="32">
        <f ca="1">IF(ROW()&gt;计算结果!B$18+1,AVERAGE(OFFSET(I1159,0,0,-计算结果!B$18,1)),AVERAGE(OFFSET(I1159,0,0,-ROW(),1)))</f>
        <v>28450.781818181818</v>
      </c>
      <c r="K1159" t="str">
        <f ca="1">IF(计算结果!B$20=1,IF(I1159&gt;J1159,"买","卖"),IF(计算结果!B$20=2,IF(ROW()&gt;计算结果!B$19+1,IF(AND(I1159&gt;OFFSET(I1159,-计算结果!B$19,0,1,1),'000300'!E1159&lt;OFFSET('000300'!E1159,-计算结果!B$19,0,1,1)),"买",IF(AND(I1159&lt;OFFSET(I1159,-计算结果!B$19,0,1,1),'000300'!E1159&gt;OFFSET('000300'!E1159,-计算结果!B$19,0,1,1)),"卖",K1158)),"买"),""))</f>
        <v>买</v>
      </c>
      <c r="L1159" s="4" t="str">
        <f t="shared" ca="1" si="55"/>
        <v/>
      </c>
      <c r="M1159" s="3">
        <f ca="1">IF(K1158="买",E1159/E1158-1,0)-IF(L1159=1,计算结果!B$17,0)</f>
        <v>1.487801550308876E-2</v>
      </c>
      <c r="N1159" s="2">
        <f t="shared" ca="1" si="56"/>
        <v>1.7462325637682687</v>
      </c>
      <c r="O1159" s="3">
        <f ca="1">1-N1159/MAX(N$2:N1159)</f>
        <v>0.52263196109563093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2">
        <v>30809</v>
      </c>
      <c r="J1160" s="32">
        <f ca="1">IF(ROW()&gt;计算结果!B$18+1,AVERAGE(OFFSET(I1160,0,0,-计算结果!B$18,1)),AVERAGE(OFFSET(I1160,0,0,-ROW(),1)))</f>
        <v>28534.363636363636</v>
      </c>
      <c r="K1160" t="str">
        <f ca="1">IF(计算结果!B$20=1,IF(I1160&gt;J1160,"买","卖"),IF(计算结果!B$20=2,IF(ROW()&gt;计算结果!B$19+1,IF(AND(I1160&gt;OFFSET(I1160,-计算结果!B$19,0,1,1),'000300'!E1160&lt;OFFSET('000300'!E1160,-计算结果!B$19,0,1,1)),"买",IF(AND(I1160&lt;OFFSET(I1160,-计算结果!B$19,0,1,1),'000300'!E1160&gt;OFFSET('000300'!E1160,-计算结果!B$19,0,1,1)),"卖",K1159)),"买"),""))</f>
        <v>买</v>
      </c>
      <c r="L1160" s="4" t="str">
        <f t="shared" ca="1" si="55"/>
        <v/>
      </c>
      <c r="M1160" s="3">
        <f ca="1">IF(K1159="买",E1160/E1159-1,0)-IF(L1160=1,计算结果!B$17,0)</f>
        <v>9.0291759938971872E-3</v>
      </c>
      <c r="N1160" s="2">
        <f t="shared" ca="1" si="56"/>
        <v>1.7619996049128068</v>
      </c>
      <c r="O1160" s="3">
        <f ca="1">1-N1160/MAX(N$2:N1160)</f>
        <v>0.51832172105850183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2">
        <v>30844</v>
      </c>
      <c r="J1161" s="32">
        <f ca="1">IF(ROW()&gt;计算结果!B$18+1,AVERAGE(OFFSET(I1161,0,0,-计算结果!B$18,1)),AVERAGE(OFFSET(I1161,0,0,-ROW(),1)))</f>
        <v>28606.727272727272</v>
      </c>
      <c r="K1161" t="str">
        <f ca="1">IF(计算结果!B$20=1,IF(I1161&gt;J1161,"买","卖"),IF(计算结果!B$20=2,IF(ROW()&gt;计算结果!B$19+1,IF(AND(I1161&gt;OFFSET(I1161,-计算结果!B$19,0,1,1),'000300'!E1161&lt;OFFSET('000300'!E1161,-计算结果!B$19,0,1,1)),"买",IF(AND(I1161&lt;OFFSET(I1161,-计算结果!B$19,0,1,1),'000300'!E1161&gt;OFFSET('000300'!E1161,-计算结果!B$19,0,1,1)),"卖",K1160)),"买"),""))</f>
        <v>买</v>
      </c>
      <c r="L1161" s="4" t="str">
        <f t="shared" ca="1" si="55"/>
        <v/>
      </c>
      <c r="M1161" s="3">
        <f ca="1">IF(K1160="买",E1161/E1160-1,0)-IF(L1161=1,计算结果!B$17,0)</f>
        <v>3.7925264919129731E-3</v>
      </c>
      <c r="N1161" s="2">
        <f t="shared" ca="1" si="56"/>
        <v>1.7686820350931789</v>
      </c>
      <c r="O1161" s="3">
        <f ca="1">1-N1161/MAX(N$2:N1161)</f>
        <v>0.51649494342503721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2">
        <v>30793</v>
      </c>
      <c r="J1162" s="32">
        <f ca="1">IF(ROW()&gt;计算结果!B$18+1,AVERAGE(OFFSET(I1162,0,0,-计算结果!B$18,1)),AVERAGE(OFFSET(I1162,0,0,-ROW(),1)))</f>
        <v>28672.69090909091</v>
      </c>
      <c r="K1162" t="str">
        <f ca="1">IF(计算结果!B$20=1,IF(I1162&gt;J1162,"买","卖"),IF(计算结果!B$20=2,IF(ROW()&gt;计算结果!B$19+1,IF(AND(I1162&gt;OFFSET(I1162,-计算结果!B$19,0,1,1),'000300'!E1162&lt;OFFSET('000300'!E1162,-计算结果!B$19,0,1,1)),"买",IF(AND(I1162&lt;OFFSET(I1162,-计算结果!B$19,0,1,1),'000300'!E1162&gt;OFFSET('000300'!E1162,-计算结果!B$19,0,1,1)),"卖",K1161)),"买"),""))</f>
        <v>买</v>
      </c>
      <c r="L1162" s="4" t="str">
        <f t="shared" ca="1" si="55"/>
        <v/>
      </c>
      <c r="M1162" s="3">
        <f ca="1">IF(K1161="买",E1162/E1161-1,0)-IF(L1162=1,计算结果!B$17,0)</f>
        <v>6.3895988443163354E-4</v>
      </c>
      <c r="N1162" s="2">
        <f t="shared" ca="1" si="56"/>
        <v>1.7698121519619183</v>
      </c>
      <c r="O1162" s="3">
        <f ca="1">1-N1162/MAX(N$2:N1162)</f>
        <v>0.51618600308996587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2">
        <v>31629</v>
      </c>
      <c r="J1163" s="32">
        <f ca="1">IF(ROW()&gt;计算结果!B$18+1,AVERAGE(OFFSET(I1163,0,0,-计算结果!B$18,1)),AVERAGE(OFFSET(I1163,0,0,-ROW(),1)))</f>
        <v>28759.18181818182</v>
      </c>
      <c r="K1163" t="str">
        <f ca="1">IF(计算结果!B$20=1,IF(I1163&gt;J1163,"买","卖"),IF(计算结果!B$20=2,IF(ROW()&gt;计算结果!B$19+1,IF(AND(I1163&gt;OFFSET(I1163,-计算结果!B$19,0,1,1),'000300'!E1163&lt;OFFSET('000300'!E1163,-计算结果!B$19,0,1,1)),"买",IF(AND(I1163&lt;OFFSET(I1163,-计算结果!B$19,0,1,1),'000300'!E1163&gt;OFFSET('000300'!E1163,-计算结果!B$19,0,1,1)),"卖",K1162)),"买"),""))</f>
        <v>买</v>
      </c>
      <c r="L1163" s="4" t="str">
        <f t="shared" ca="1" si="55"/>
        <v/>
      </c>
      <c r="M1163" s="3">
        <f ca="1">IF(K1162="买",E1163/E1162-1,0)-IF(L1163=1,计算结果!B$17,0)</f>
        <v>2.6976503141860286E-2</v>
      </c>
      <c r="N1163" s="2">
        <f t="shared" ca="1" si="56"/>
        <v>1.8175554950398216</v>
      </c>
      <c r="O1163" s="3">
        <f ca="1">1-N1163/MAX(N$2:N1163)</f>
        <v>0.50313439328224629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2">
        <v>32190</v>
      </c>
      <c r="J1164" s="32">
        <f ca="1">IF(ROW()&gt;计算结果!B$18+1,AVERAGE(OFFSET(I1164,0,0,-计算结果!B$18,1)),AVERAGE(OFFSET(I1164,0,0,-ROW(),1)))</f>
        <v>28844.272727272728</v>
      </c>
      <c r="K1164" t="str">
        <f ca="1">IF(计算结果!B$20=1,IF(I1164&gt;J1164,"买","卖"),IF(计算结果!B$20=2,IF(ROW()&gt;计算结果!B$19+1,IF(AND(I1164&gt;OFFSET(I1164,-计算结果!B$19,0,1,1),'000300'!E1164&lt;OFFSET('000300'!E1164,-计算结果!B$19,0,1,1)),"买",IF(AND(I1164&lt;OFFSET(I1164,-计算结果!B$19,0,1,1),'000300'!E1164&gt;OFFSET('000300'!E1164,-计算结果!B$19,0,1,1)),"卖",K1163)),"买"),""))</f>
        <v>买</v>
      </c>
      <c r="L1164" s="4" t="str">
        <f t="shared" ca="1" si="55"/>
        <v/>
      </c>
      <c r="M1164" s="3">
        <f ca="1">IF(K1163="买",E1164/E1163-1,0)-IF(L1164=1,计算结果!B$17,0)</f>
        <v>1.4541205589398087E-2</v>
      </c>
      <c r="N1164" s="2">
        <f t="shared" ca="1" si="56"/>
        <v>1.8439849431633359</v>
      </c>
      <c r="O1164" s="3">
        <f ca="1">1-N1164/MAX(N$2:N1164)</f>
        <v>0.49590936834466248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2">
        <v>31823</v>
      </c>
      <c r="J1165" s="32">
        <f ca="1">IF(ROW()&gt;计算结果!B$18+1,AVERAGE(OFFSET(I1165,0,0,-计算结果!B$18,1)),AVERAGE(OFFSET(I1165,0,0,-ROW(),1)))</f>
        <v>28917.581818181818</v>
      </c>
      <c r="K1165" t="str">
        <f ca="1">IF(计算结果!B$20=1,IF(I1165&gt;J1165,"买","卖"),IF(计算结果!B$20=2,IF(ROW()&gt;计算结果!B$19+1,IF(AND(I1165&gt;OFFSET(I1165,-计算结果!B$19,0,1,1),'000300'!E1165&lt;OFFSET('000300'!E1165,-计算结果!B$19,0,1,1)),"买",IF(AND(I1165&lt;OFFSET(I1165,-计算结果!B$19,0,1,1),'000300'!E1165&gt;OFFSET('000300'!E1165,-计算结果!B$19,0,1,1)),"卖",K1164)),"买"),""))</f>
        <v>买</v>
      </c>
      <c r="L1165" s="4" t="str">
        <f t="shared" ca="1" si="55"/>
        <v/>
      </c>
      <c r="M1165" s="3">
        <f ca="1">IF(K1164="买",E1165/E1164-1,0)-IF(L1165=1,计算结果!B$17,0)</f>
        <v>-2.4544272953632706E-3</v>
      </c>
      <c r="N1165" s="2">
        <f t="shared" ca="1" si="56"/>
        <v>1.8394590161865969</v>
      </c>
      <c r="O1165" s="3">
        <f ca="1">1-N1165/MAX(N$2:N1165)</f>
        <v>0.49714662215033423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2">
        <v>31813</v>
      </c>
      <c r="J1166" s="32">
        <f ca="1">IF(ROW()&gt;计算结果!B$18+1,AVERAGE(OFFSET(I1166,0,0,-计算结果!B$18,1)),AVERAGE(OFFSET(I1166,0,0,-ROW(),1)))</f>
        <v>29005.127272727274</v>
      </c>
      <c r="K1166" t="str">
        <f ca="1">IF(计算结果!B$20=1,IF(I1166&gt;J1166,"买","卖"),IF(计算结果!B$20=2,IF(ROW()&gt;计算结果!B$19+1,IF(AND(I1166&gt;OFFSET(I1166,-计算结果!B$19,0,1,1),'000300'!E1166&lt;OFFSET('000300'!E1166,-计算结果!B$19,0,1,1)),"买",IF(AND(I1166&lt;OFFSET(I1166,-计算结果!B$19,0,1,1),'000300'!E1166&gt;OFFSET('000300'!E1166,-计算结果!B$19,0,1,1)),"卖",K1165)),"买"),""))</f>
        <v>买</v>
      </c>
      <c r="L1166" s="4" t="str">
        <f t="shared" ca="1" si="55"/>
        <v/>
      </c>
      <c r="M1166" s="3">
        <f ca="1">IF(K1165="买",E1166/E1165-1,0)-IF(L1166=1,计算结果!B$17,0)</f>
        <v>-6.5177129831892611E-3</v>
      </c>
      <c r="N1166" s="2">
        <f t="shared" ca="1" si="56"/>
        <v>1.8274699502747529</v>
      </c>
      <c r="O1166" s="3">
        <f ca="1">1-N1166/MAX(N$2:N1166)</f>
        <v>0.50042407613978557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2">
        <v>32432</v>
      </c>
      <c r="J1167" s="32">
        <f ca="1">IF(ROW()&gt;计算结果!B$18+1,AVERAGE(OFFSET(I1167,0,0,-计算结果!B$18,1)),AVERAGE(OFFSET(I1167,0,0,-ROW(),1)))</f>
        <v>29099.18181818182</v>
      </c>
      <c r="K1167" t="str">
        <f ca="1">IF(计算结果!B$20=1,IF(I1167&gt;J1167,"买","卖"),IF(计算结果!B$20=2,IF(ROW()&gt;计算结果!B$19+1,IF(AND(I1167&gt;OFFSET(I1167,-计算结果!B$19,0,1,1),'000300'!E1167&lt;OFFSET('000300'!E1167,-计算结果!B$19,0,1,1)),"买",IF(AND(I1167&lt;OFFSET(I1167,-计算结果!B$19,0,1,1),'000300'!E1167&gt;OFFSET('000300'!E1167,-计算结果!B$19,0,1,1)),"卖",K1166)),"买"),""))</f>
        <v>买</v>
      </c>
      <c r="L1167" s="4" t="str">
        <f t="shared" ca="1" si="55"/>
        <v/>
      </c>
      <c r="M1167" s="3">
        <f ca="1">IF(K1166="买",E1167/E1166-1,0)-IF(L1167=1,计算结果!B$17,0)</f>
        <v>1.9696354098203805E-2</v>
      </c>
      <c r="N1167" s="2">
        <f t="shared" ca="1" si="56"/>
        <v>1.8634644455191913</v>
      </c>
      <c r="O1167" s="3">
        <f ca="1">1-N1167/MAX(N$2:N1167)</f>
        <v>0.4905842518444975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2">
        <v>32344</v>
      </c>
      <c r="J1168" s="32">
        <f ca="1">IF(ROW()&gt;计算结果!B$18+1,AVERAGE(OFFSET(I1168,0,0,-计算结果!B$18,1)),AVERAGE(OFFSET(I1168,0,0,-ROW(),1)))</f>
        <v>29176.545454545456</v>
      </c>
      <c r="K1168" t="str">
        <f ca="1">IF(计算结果!B$20=1,IF(I1168&gt;J1168,"买","卖"),IF(计算结果!B$20=2,IF(ROW()&gt;计算结果!B$19+1,IF(AND(I1168&gt;OFFSET(I1168,-计算结果!B$19,0,1,1),'000300'!E1168&lt;OFFSET('000300'!E1168,-计算结果!B$19,0,1,1)),"买",IF(AND(I1168&lt;OFFSET(I1168,-计算结果!B$19,0,1,1),'000300'!E1168&gt;OFFSET('000300'!E1168,-计算结果!B$19,0,1,1)),"卖",K1167)),"买"),""))</f>
        <v>买</v>
      </c>
      <c r="L1168" s="4" t="str">
        <f t="shared" ca="1" si="55"/>
        <v/>
      </c>
      <c r="M1168" s="3">
        <f ca="1">IF(K1167="买",E1168/E1167-1,0)-IF(L1168=1,计算结果!B$17,0)</f>
        <v>2.9004614370453652E-4</v>
      </c>
      <c r="N1168" s="2">
        <f t="shared" ca="1" si="56"/>
        <v>1.8640049361955446</v>
      </c>
      <c r="O1168" s="3">
        <f ca="1">1-N1168/MAX(N$2:N1168)</f>
        <v>0.49043649777120268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2">
        <v>31675</v>
      </c>
      <c r="J1169" s="32">
        <f ca="1">IF(ROW()&gt;计算结果!B$18+1,AVERAGE(OFFSET(I1169,0,0,-计算结果!B$18,1)),AVERAGE(OFFSET(I1169,0,0,-ROW(),1)))</f>
        <v>29231.50909090909</v>
      </c>
      <c r="K1169" t="str">
        <f ca="1">IF(计算结果!B$20=1,IF(I1169&gt;J1169,"买","卖"),IF(计算结果!B$20=2,IF(ROW()&gt;计算结果!B$19+1,IF(AND(I1169&gt;OFFSET(I1169,-计算结果!B$19,0,1,1),'000300'!E1169&lt;OFFSET('000300'!E1169,-计算结果!B$19,0,1,1)),"买",IF(AND(I1169&lt;OFFSET(I1169,-计算结果!B$19,0,1,1),'000300'!E1169&gt;OFFSET('000300'!E1169,-计算结果!B$19,0,1,1)),"卖",K1168)),"买"),""))</f>
        <v>买</v>
      </c>
      <c r="L1169" s="4" t="str">
        <f t="shared" ca="1" si="55"/>
        <v/>
      </c>
      <c r="M1169" s="3">
        <f ca="1">IF(K1168="买",E1169/E1168-1,0)-IF(L1169=1,计算结果!B$17,0)</f>
        <v>-2.9148507427714465E-2</v>
      </c>
      <c r="N1169" s="2">
        <f t="shared" ca="1" si="56"/>
        <v>1.8096719744675525</v>
      </c>
      <c r="O1169" s="3">
        <f ca="1">1-N1169/MAX(N$2:N1169)</f>
        <v>0.50528951330081096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2">
        <v>32039</v>
      </c>
      <c r="J1170" s="32">
        <f ca="1">IF(ROW()&gt;计算结果!B$18+1,AVERAGE(OFFSET(I1170,0,0,-计算结果!B$18,1)),AVERAGE(OFFSET(I1170,0,0,-ROW(),1)))</f>
        <v>29292.527272727271</v>
      </c>
      <c r="K1170" t="str">
        <f ca="1">IF(计算结果!B$20=1,IF(I1170&gt;J1170,"买","卖"),IF(计算结果!B$20=2,IF(ROW()&gt;计算结果!B$19+1,IF(AND(I1170&gt;OFFSET(I1170,-计算结果!B$19,0,1,1),'000300'!E1170&lt;OFFSET('000300'!E1170,-计算结果!B$19,0,1,1)),"买",IF(AND(I1170&lt;OFFSET(I1170,-计算结果!B$19,0,1,1),'000300'!E1170&gt;OFFSET('000300'!E1170,-计算结果!B$19,0,1,1)),"卖",K1169)),"买"),""))</f>
        <v>买</v>
      </c>
      <c r="L1170" s="4" t="str">
        <f t="shared" ca="1" si="55"/>
        <v/>
      </c>
      <c r="M1170" s="3">
        <f ca="1">IF(K1169="买",E1170/E1169-1,0)-IF(L1170=1,计算结果!B$17,0)</f>
        <v>4.4076121059999362E-3</v>
      </c>
      <c r="N1170" s="2">
        <f t="shared" ca="1" si="56"/>
        <v>1.8176483065701043</v>
      </c>
      <c r="O1170" s="3">
        <f ca="1">1-N1170/MAX(N$2:N1170)</f>
        <v>0.50310902137067059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2">
        <v>31414</v>
      </c>
      <c r="J1171" s="32">
        <f ca="1">IF(ROW()&gt;计算结果!B$18+1,AVERAGE(OFFSET(I1171,0,0,-计算结果!B$18,1)),AVERAGE(OFFSET(I1171,0,0,-ROW(),1)))</f>
        <v>29341.890909090907</v>
      </c>
      <c r="K1171" t="str">
        <f ca="1">IF(计算结果!B$20=1,IF(I1171&gt;J1171,"买","卖"),IF(计算结果!B$20=2,IF(ROW()&gt;计算结果!B$19+1,IF(AND(I1171&gt;OFFSET(I1171,-计算结果!B$19,0,1,1),'000300'!E1171&lt;OFFSET('000300'!E1171,-计算结果!B$19,0,1,1)),"买",IF(AND(I1171&lt;OFFSET(I1171,-计算结果!B$19,0,1,1),'000300'!E1171&gt;OFFSET('000300'!E1171,-计算结果!B$19,0,1,1)),"卖",K1170)),"买"),""))</f>
        <v>买</v>
      </c>
      <c r="L1171" s="4" t="str">
        <f t="shared" ca="1" si="55"/>
        <v/>
      </c>
      <c r="M1171" s="3">
        <f ca="1">IF(K1170="买",E1171/E1170-1,0)-IF(L1171=1,计算结果!B$17,0)</f>
        <v>-2.4713681131038334E-2</v>
      </c>
      <c r="N1171" s="2">
        <f t="shared" ca="1" si="56"/>
        <v>1.772727525913159</v>
      </c>
      <c r="O1171" s="3">
        <f ca="1">1-N1171/MAX(N$2:N1171)</f>
        <v>0.51538902657340535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2">
        <v>31990</v>
      </c>
      <c r="J1172" s="32">
        <f ca="1">IF(ROW()&gt;计算结果!B$18+1,AVERAGE(OFFSET(I1172,0,0,-计算结果!B$18,1)),AVERAGE(OFFSET(I1172,0,0,-ROW(),1)))</f>
        <v>29410.018181818181</v>
      </c>
      <c r="K1172" t="str">
        <f ca="1">IF(计算结果!B$20=1,IF(I1172&gt;J1172,"买","卖"),IF(计算结果!B$20=2,IF(ROW()&gt;计算结果!B$19+1,IF(AND(I1172&gt;OFFSET(I1172,-计算结果!B$19,0,1,1),'000300'!E1172&lt;OFFSET('000300'!E1172,-计算结果!B$19,0,1,1)),"买",IF(AND(I1172&lt;OFFSET(I1172,-计算结果!B$19,0,1,1),'000300'!E1172&gt;OFFSET('000300'!E1172,-计算结果!B$19,0,1,1)),"卖",K1171)),"买"),""))</f>
        <v>买</v>
      </c>
      <c r="L1172" s="4" t="str">
        <f t="shared" ca="1" si="55"/>
        <v/>
      </c>
      <c r="M1172" s="3">
        <f ca="1">IF(K1171="买",E1172/E1171-1,0)-IF(L1172=1,计算结果!B$17,0)</f>
        <v>1.0261622087741173E-2</v>
      </c>
      <c r="N1172" s="2">
        <f t="shared" ca="1" si="56"/>
        <v>1.7909185858486163</v>
      </c>
      <c r="O1172" s="3">
        <f ca="1">1-N1172/MAX(N$2:N1172)</f>
        <v>0.51041613190452928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2">
        <v>32853</v>
      </c>
      <c r="J1173" s="32">
        <f ca="1">IF(ROW()&gt;计算结果!B$18+1,AVERAGE(OFFSET(I1173,0,0,-计算结果!B$18,1)),AVERAGE(OFFSET(I1173,0,0,-ROW(),1)))</f>
        <v>29506</v>
      </c>
      <c r="K1173" t="str">
        <f ca="1">IF(计算结果!B$20=1,IF(I1173&gt;J1173,"买","卖"),IF(计算结果!B$20=2,IF(ROW()&gt;计算结果!B$19+1,IF(AND(I1173&gt;OFFSET(I1173,-计算结果!B$19,0,1,1),'000300'!E1173&lt;OFFSET('000300'!E1173,-计算结果!B$19,0,1,1)),"买",IF(AND(I1173&lt;OFFSET(I1173,-计算结果!B$19,0,1,1),'000300'!E1173&gt;OFFSET('000300'!E1173,-计算结果!B$19,0,1,1)),"卖",K1172)),"买"),""))</f>
        <v>买</v>
      </c>
      <c r="L1173" s="4" t="str">
        <f t="shared" ca="1" si="55"/>
        <v/>
      </c>
      <c r="M1173" s="3">
        <f ca="1">IF(K1172="买",E1173/E1172-1,0)-IF(L1173=1,计算结果!B$17,0)</f>
        <v>3.4273572798190433E-2</v>
      </c>
      <c r="N1173" s="2">
        <f t="shared" ca="1" si="56"/>
        <v>1.852299764376331</v>
      </c>
      <c r="O1173" s="3">
        <f ca="1">1-N1173/MAX(N$2:N1173)</f>
        <v>0.49363634356053943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2">
        <v>33596</v>
      </c>
      <c r="J1174" s="32">
        <f ca="1">IF(ROW()&gt;计算结果!B$18+1,AVERAGE(OFFSET(I1174,0,0,-计算结果!B$18,1)),AVERAGE(OFFSET(I1174,0,0,-ROW(),1)))</f>
        <v>29611.054545454546</v>
      </c>
      <c r="K1174" t="str">
        <f ca="1">IF(计算结果!B$20=1,IF(I1174&gt;J1174,"买","卖"),IF(计算结果!B$20=2,IF(ROW()&gt;计算结果!B$19+1,IF(AND(I1174&gt;OFFSET(I1174,-计算结果!B$19,0,1,1),'000300'!E1174&lt;OFFSET('000300'!E1174,-计算结果!B$19,0,1,1)),"买",IF(AND(I1174&lt;OFFSET(I1174,-计算结果!B$19,0,1,1),'000300'!E1174&gt;OFFSET('000300'!E1174,-计算结果!B$19,0,1,1)),"卖",K1173)),"买"),""))</f>
        <v>买</v>
      </c>
      <c r="L1174" s="4" t="str">
        <f t="shared" ca="1" si="55"/>
        <v/>
      </c>
      <c r="M1174" s="3">
        <f ca="1">IF(K1173="买",E1174/E1173-1,0)-IF(L1174=1,计算结果!B$17,0)</f>
        <v>1.2564843197359066E-2</v>
      </c>
      <c r="N1174" s="2">
        <f t="shared" ca="1" si="56"/>
        <v>1.8755736204702247</v>
      </c>
      <c r="O1174" s="3">
        <f ca="1">1-N1174/MAX(N$2:N1174)</f>
        <v>0.4872739636165363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2">
        <v>33842</v>
      </c>
      <c r="J1175" s="32">
        <f ca="1">IF(ROW()&gt;计算结果!B$18+1,AVERAGE(OFFSET(I1175,0,0,-计算结果!B$18,1)),AVERAGE(OFFSET(I1175,0,0,-ROW(),1)))</f>
        <v>29715.618181818183</v>
      </c>
      <c r="K1175" t="str">
        <f ca="1">IF(计算结果!B$20=1,IF(I1175&gt;J1175,"买","卖"),IF(计算结果!B$20=2,IF(ROW()&gt;计算结果!B$19+1,IF(AND(I1175&gt;OFFSET(I1175,-计算结果!B$19,0,1,1),'000300'!E1175&lt;OFFSET('000300'!E1175,-计算结果!B$19,0,1,1)),"买",IF(AND(I1175&lt;OFFSET(I1175,-计算结果!B$19,0,1,1),'000300'!E1175&gt;OFFSET('000300'!E1175,-计算结果!B$19,0,1,1)),"卖",K1174)),"买"),""))</f>
        <v>买</v>
      </c>
      <c r="L1175" s="4" t="str">
        <f t="shared" ca="1" si="55"/>
        <v/>
      </c>
      <c r="M1175" s="3">
        <f ca="1">IF(K1174="买",E1175/E1174-1,0)-IF(L1175=1,计算结果!B$17,0)</f>
        <v>5.3734175925574945E-3</v>
      </c>
      <c r="N1175" s="2">
        <f t="shared" ca="1" si="56"/>
        <v>1.8856518607585961</v>
      </c>
      <c r="O1175" s="3">
        <f ca="1">1-N1175/MAX(N$2:N1175)</f>
        <v>0.48451887251247105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2">
        <v>34263</v>
      </c>
      <c r="J1176" s="32">
        <f ca="1">IF(ROW()&gt;计算结果!B$18+1,AVERAGE(OFFSET(I1176,0,0,-计算结果!B$18,1)),AVERAGE(OFFSET(I1176,0,0,-ROW(),1)))</f>
        <v>29842.272727272728</v>
      </c>
      <c r="K1176" t="str">
        <f ca="1">IF(计算结果!B$20=1,IF(I1176&gt;J1176,"买","卖"),IF(计算结果!B$20=2,IF(ROW()&gt;计算结果!B$19+1,IF(AND(I1176&gt;OFFSET(I1176,-计算结果!B$19,0,1,1),'000300'!E1176&lt;OFFSET('000300'!E1176,-计算结果!B$19,0,1,1)),"买",IF(AND(I1176&lt;OFFSET(I1176,-计算结果!B$19,0,1,1),'000300'!E1176&gt;OFFSET('000300'!E1176,-计算结果!B$19,0,1,1)),"卖",K1175)),"买"),""))</f>
        <v>买</v>
      </c>
      <c r="L1176" s="4" t="str">
        <f t="shared" ca="1" si="55"/>
        <v/>
      </c>
      <c r="M1176" s="3">
        <f ca="1">IF(K1175="买",E1176/E1175-1,0)-IF(L1176=1,计算结果!B$17,0)</f>
        <v>3.0197834904992504E-3</v>
      </c>
      <c r="N1176" s="2">
        <f t="shared" ca="1" si="56"/>
        <v>1.8913461211165441</v>
      </c>
      <c r="O1176" s="3">
        <f ca="1">1-N1176/MAX(N$2:N1176)</f>
        <v>0.48296223111402037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2">
        <v>34421</v>
      </c>
      <c r="J1177" s="32">
        <f ca="1">IF(ROW()&gt;计算结果!B$18+1,AVERAGE(OFFSET(I1177,0,0,-计算结果!B$18,1)),AVERAGE(OFFSET(I1177,0,0,-ROW(),1)))</f>
        <v>29969.981818181819</v>
      </c>
      <c r="K1177" t="str">
        <f ca="1">IF(计算结果!B$20=1,IF(I1177&gt;J1177,"买","卖"),IF(计算结果!B$20=2,IF(ROW()&gt;计算结果!B$19+1,IF(AND(I1177&gt;OFFSET(I1177,-计算结果!B$19,0,1,1),'000300'!E1177&lt;OFFSET('000300'!E1177,-计算结果!B$19,0,1,1)),"买",IF(AND(I1177&lt;OFFSET(I1177,-计算结果!B$19,0,1,1),'000300'!E1177&gt;OFFSET('000300'!E1177,-计算结果!B$19,0,1,1)),"卖",K1176)),"买"),""))</f>
        <v>买</v>
      </c>
      <c r="L1177" s="4" t="str">
        <f t="shared" ca="1" si="55"/>
        <v/>
      </c>
      <c r="M1177" s="3">
        <f ca="1">IF(K1176="买",E1177/E1176-1,0)-IF(L1177=1,计算结果!B$17,0)</f>
        <v>5.3978847219655623E-3</v>
      </c>
      <c r="N1177" s="2">
        <f t="shared" ca="1" si="56"/>
        <v>1.901555389447668</v>
      </c>
      <c r="O1177" s="3">
        <f ca="1">1-N1177/MAX(N$2:N1177)</f>
        <v>0.48017132084067149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2">
        <v>34650</v>
      </c>
      <c r="J1178" s="32">
        <f ca="1">IF(ROW()&gt;计算结果!B$18+1,AVERAGE(OFFSET(I1178,0,0,-计算结果!B$18,1)),AVERAGE(OFFSET(I1178,0,0,-ROW(),1)))</f>
        <v>30115.30909090909</v>
      </c>
      <c r="K1178" t="str">
        <f ca="1">IF(计算结果!B$20=1,IF(I1178&gt;J1178,"买","卖"),IF(计算结果!B$20=2,IF(ROW()&gt;计算结果!B$19+1,IF(AND(I1178&gt;OFFSET(I1178,-计算结果!B$19,0,1,1),'000300'!E1178&lt;OFFSET('000300'!E1178,-计算结果!B$19,0,1,1)),"买",IF(AND(I1178&lt;OFFSET(I1178,-计算结果!B$19,0,1,1),'000300'!E1178&gt;OFFSET('000300'!E1178,-计算结果!B$19,0,1,1)),"卖",K1177)),"买"),""))</f>
        <v>买</v>
      </c>
      <c r="L1178" s="4" t="str">
        <f t="shared" ca="1" si="55"/>
        <v/>
      </c>
      <c r="M1178" s="3">
        <f ca="1">IF(K1177="买",E1178/E1177-1,0)-IF(L1178=1,计算结果!B$17,0)</f>
        <v>3.6663585049756531E-3</v>
      </c>
      <c r="N1178" s="2">
        <f t="shared" ca="1" si="56"/>
        <v>1.9085271732224518</v>
      </c>
      <c r="O1178" s="3">
        <f ca="1">1-N1178/MAX(N$2:N1178)</f>
        <v>0.47826544254170544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2">
        <v>34545</v>
      </c>
      <c r="J1179" s="32">
        <f ca="1">IF(ROW()&gt;计算结果!B$18+1,AVERAGE(OFFSET(I1179,0,0,-计算结果!B$18,1)),AVERAGE(OFFSET(I1179,0,0,-ROW(),1)))</f>
        <v>30273.963636363635</v>
      </c>
      <c r="K1179" t="str">
        <f ca="1">IF(计算结果!B$20=1,IF(I1179&gt;J1179,"买","卖"),IF(计算结果!B$20=2,IF(ROW()&gt;计算结果!B$19+1,IF(AND(I1179&gt;OFFSET(I1179,-计算结果!B$19,0,1,1),'000300'!E1179&lt;OFFSET('000300'!E1179,-计算结果!B$19,0,1,1)),"买",IF(AND(I1179&lt;OFFSET(I1179,-计算结果!B$19,0,1,1),'000300'!E1179&gt;OFFSET('000300'!E1179,-计算结果!B$19,0,1,1)),"卖",K1178)),"买"),""))</f>
        <v>买</v>
      </c>
      <c r="L1179" s="4" t="str">
        <f t="shared" ca="1" si="55"/>
        <v/>
      </c>
      <c r="M1179" s="3">
        <f ca="1">IF(K1178="买",E1179/E1178-1,0)-IF(L1179=1,计算结果!B$17,0)</f>
        <v>2.2856064008422994E-3</v>
      </c>
      <c r="N1179" s="2">
        <f t="shared" ca="1" si="56"/>
        <v>1.9128893151457504</v>
      </c>
      <c r="O1179" s="3">
        <f ca="1">1-N1179/MAX(N$2:N1179)</f>
        <v>0.4770729626976381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2">
        <v>34666</v>
      </c>
      <c r="J1180" s="32">
        <f ca="1">IF(ROW()&gt;计算结果!B$18+1,AVERAGE(OFFSET(I1180,0,0,-计算结果!B$18,1)),AVERAGE(OFFSET(I1180,0,0,-ROW(),1)))</f>
        <v>30425.127272727274</v>
      </c>
      <c r="K1180" t="str">
        <f ca="1">IF(计算结果!B$20=1,IF(I1180&gt;J1180,"买","卖"),IF(计算结果!B$20=2,IF(ROW()&gt;计算结果!B$19+1,IF(AND(I1180&gt;OFFSET(I1180,-计算结果!B$19,0,1,1),'000300'!E1180&lt;OFFSET('000300'!E1180,-计算结果!B$19,0,1,1)),"买",IF(AND(I1180&lt;OFFSET(I1180,-计算结果!B$19,0,1,1),'000300'!E1180&gt;OFFSET('000300'!E1180,-计算结果!B$19,0,1,1)),"卖",K1179)),"买"),""))</f>
        <v>买</v>
      </c>
      <c r="L1180" s="4" t="str">
        <f t="shared" ca="1" si="55"/>
        <v/>
      </c>
      <c r="M1180" s="3">
        <f ca="1">IF(K1179="买",E1180/E1179-1,0)-IF(L1180=1,计算结果!B$17,0)</f>
        <v>-2.3146430426568276E-3</v>
      </c>
      <c r="N1180" s="2">
        <f t="shared" ca="1" si="56"/>
        <v>1.9084616592010757</v>
      </c>
      <c r="O1180" s="3">
        <f ca="1">1-N1180/MAX(N$2:N1180)</f>
        <v>0.47828335212634721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2">
        <v>34790</v>
      </c>
      <c r="J1181" s="32">
        <f ca="1">IF(ROW()&gt;计算结果!B$18+1,AVERAGE(OFFSET(I1181,0,0,-计算结果!B$18,1)),AVERAGE(OFFSET(I1181,0,0,-ROW(),1)))</f>
        <v>30591.963636363635</v>
      </c>
      <c r="K1181" t="str">
        <f ca="1">IF(计算结果!B$20=1,IF(I1181&gt;J1181,"买","卖"),IF(计算结果!B$20=2,IF(ROW()&gt;计算结果!B$19+1,IF(AND(I1181&gt;OFFSET(I1181,-计算结果!B$19,0,1,1),'000300'!E1181&lt;OFFSET('000300'!E1181,-计算结果!B$19,0,1,1)),"买",IF(AND(I1181&lt;OFFSET(I1181,-计算结果!B$19,0,1,1),'000300'!E1181&gt;OFFSET('000300'!E1181,-计算结果!B$19,0,1,1)),"卖",K1180)),"买"),""))</f>
        <v>买</v>
      </c>
      <c r="L1181" s="4" t="str">
        <f t="shared" ca="1" si="55"/>
        <v/>
      </c>
      <c r="M1181" s="3">
        <f ca="1">IF(K1180="买",E1181/E1180-1,0)-IF(L1181=1,计算结果!B$17,0)</f>
        <v>1.2358145934827647E-3</v>
      </c>
      <c r="N1181" s="2">
        <f t="shared" ca="1" si="56"/>
        <v>1.9108201639706186</v>
      </c>
      <c r="O1181" s="3">
        <f ca="1">1-N1181/MAX(N$2:N1181)</f>
        <v>0.47763860707924211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2">
        <v>35121</v>
      </c>
      <c r="J1182" s="32">
        <f ca="1">IF(ROW()&gt;计算结果!B$18+1,AVERAGE(OFFSET(I1182,0,0,-计算结果!B$18,1)),AVERAGE(OFFSET(I1182,0,0,-ROW(),1)))</f>
        <v>30749.072727272727</v>
      </c>
      <c r="K1182" t="str">
        <f ca="1">IF(计算结果!B$20=1,IF(I1182&gt;J1182,"买","卖"),IF(计算结果!B$20=2,IF(ROW()&gt;计算结果!B$19+1,IF(AND(I1182&gt;OFFSET(I1182,-计算结果!B$19,0,1,1),'000300'!E1182&lt;OFFSET('000300'!E1182,-计算结果!B$19,0,1,1)),"买",IF(AND(I1182&lt;OFFSET(I1182,-计算结果!B$19,0,1,1),'000300'!E1182&gt;OFFSET('000300'!E1182,-计算结果!B$19,0,1,1)),"卖",K1181)),"买"),""))</f>
        <v>买</v>
      </c>
      <c r="L1182" s="4" t="str">
        <f t="shared" ca="1" si="55"/>
        <v/>
      </c>
      <c r="M1182" s="3">
        <f ca="1">IF(K1181="买",E1182/E1181-1,0)-IF(L1182=1,计算结果!B$17,0)</f>
        <v>5.3514438612682902E-3</v>
      </c>
      <c r="N1182" s="2">
        <f t="shared" ca="1" si="56"/>
        <v>1.9210458108070869</v>
      </c>
      <c r="O1182" s="3">
        <f ca="1">1-N1182/MAX(N$2:N1182)</f>
        <v>0.47484321940973273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2">
        <v>35856</v>
      </c>
      <c r="J1183" s="32">
        <f ca="1">IF(ROW()&gt;计算结果!B$18+1,AVERAGE(OFFSET(I1183,0,0,-计算结果!B$18,1)),AVERAGE(OFFSET(I1183,0,0,-ROW(),1)))</f>
        <v>30904.6</v>
      </c>
      <c r="K1183" t="str">
        <f ca="1">IF(计算结果!B$20=1,IF(I1183&gt;J1183,"买","卖"),IF(计算结果!B$20=2,IF(ROW()&gt;计算结果!B$19+1,IF(AND(I1183&gt;OFFSET(I1183,-计算结果!B$19,0,1,1),'000300'!E1183&lt;OFFSET('000300'!E1183,-计算结果!B$19,0,1,1)),"买",IF(AND(I1183&lt;OFFSET(I1183,-计算结果!B$19,0,1,1),'000300'!E1183&gt;OFFSET('000300'!E1183,-计算结果!B$19,0,1,1)),"卖",K1182)),"买"),""))</f>
        <v>买</v>
      </c>
      <c r="L1183" s="4" t="str">
        <f t="shared" ca="1" si="55"/>
        <v/>
      </c>
      <c r="M1183" s="3">
        <f ca="1">IF(K1182="买",E1183/E1182-1,0)-IF(L1183=1,计算结果!B$17,0)</f>
        <v>3.0431520552928415E-2</v>
      </c>
      <c r="N1183" s="2">
        <f t="shared" ca="1" si="56"/>
        <v>1.9795061558817799</v>
      </c>
      <c r="O1183" s="3">
        <f ca="1">1-N1183/MAX(N$2:N1183)</f>
        <v>0.45886190004769023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2">
        <v>35980</v>
      </c>
      <c r="J1184" s="32">
        <f ca="1">IF(ROW()&gt;计算结果!B$18+1,AVERAGE(OFFSET(I1184,0,0,-计算结果!B$18,1)),AVERAGE(OFFSET(I1184,0,0,-ROW(),1)))</f>
        <v>31051.727272727272</v>
      </c>
      <c r="K1184" t="str">
        <f ca="1">IF(计算结果!B$20=1,IF(I1184&gt;J1184,"买","卖"),IF(计算结果!B$20=2,IF(ROW()&gt;计算结果!B$19+1,IF(AND(I1184&gt;OFFSET(I1184,-计算结果!B$19,0,1,1),'000300'!E1184&lt;OFFSET('000300'!E1184,-计算结果!B$19,0,1,1)),"买",IF(AND(I1184&lt;OFFSET(I1184,-计算结果!B$19,0,1,1),'000300'!E1184&gt;OFFSET('000300'!E1184,-计算结果!B$19,0,1,1)),"卖",K1183)),"买"),""))</f>
        <v>买</v>
      </c>
      <c r="L1184" s="4" t="str">
        <f t="shared" ca="1" si="55"/>
        <v/>
      </c>
      <c r="M1184" s="3">
        <f ca="1">IF(K1183="买",E1184/E1183-1,0)-IF(L1184=1,计算结果!B$17,0)</f>
        <v>7.0329306635774635E-4</v>
      </c>
      <c r="N1184" s="2">
        <f t="shared" ca="1" si="56"/>
        <v>1.980898328836024</v>
      </c>
      <c r="O1184" s="3">
        <f ca="1">1-N1184/MAX(N$2:N1184)</f>
        <v>0.45848132137405184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2">
        <v>36084</v>
      </c>
      <c r="J1185" s="32">
        <f ca="1">IF(ROW()&gt;计算结果!B$18+1,AVERAGE(OFFSET(I1185,0,0,-计算结果!B$18,1)),AVERAGE(OFFSET(I1185,0,0,-ROW(),1)))</f>
        <v>31208.363636363636</v>
      </c>
      <c r="K1185" t="str">
        <f ca="1">IF(计算结果!B$20=1,IF(I1185&gt;J1185,"买","卖"),IF(计算结果!B$20=2,IF(ROW()&gt;计算结果!B$19+1,IF(AND(I1185&gt;OFFSET(I1185,-计算结果!B$19,0,1,1),'000300'!E1185&lt;OFFSET('000300'!E1185,-计算结果!B$19,0,1,1)),"买",IF(AND(I1185&lt;OFFSET(I1185,-计算结果!B$19,0,1,1),'000300'!E1185&gt;OFFSET('000300'!E1185,-计算结果!B$19,0,1,1)),"卖",K1184)),"买"),""))</f>
        <v>买</v>
      </c>
      <c r="L1185" s="4" t="str">
        <f t="shared" ca="1" si="55"/>
        <v/>
      </c>
      <c r="M1185" s="3">
        <f ca="1">IF(K1184="买",E1185/E1184-1,0)-IF(L1185=1,计算结果!B$17,0)</f>
        <v>5.1814185511322997E-4</v>
      </c>
      <c r="N1185" s="2">
        <f t="shared" ca="1" si="56"/>
        <v>1.9819247151709178</v>
      </c>
      <c r="O1185" s="3">
        <f ca="1">1-N1185/MAX(N$2:N1185)</f>
        <v>0.45820073788133009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2">
        <v>36596</v>
      </c>
      <c r="J1186" s="32">
        <f ca="1">IF(ROW()&gt;计算结果!B$18+1,AVERAGE(OFFSET(I1186,0,0,-计算结果!B$18,1)),AVERAGE(OFFSET(I1186,0,0,-ROW(),1)))</f>
        <v>31360.18181818182</v>
      </c>
      <c r="K1186" t="str">
        <f ca="1">IF(计算结果!B$20=1,IF(I1186&gt;J1186,"买","卖"),IF(计算结果!B$20=2,IF(ROW()&gt;计算结果!B$19+1,IF(AND(I1186&gt;OFFSET(I1186,-计算结果!B$19,0,1,1),'000300'!E1186&lt;OFFSET('000300'!E1186,-计算结果!B$19,0,1,1)),"买",IF(AND(I1186&lt;OFFSET(I1186,-计算结果!B$19,0,1,1),'000300'!E1186&gt;OFFSET('000300'!E1186,-计算结果!B$19,0,1,1)),"卖",K1185)),"买"),""))</f>
        <v>买</v>
      </c>
      <c r="L1186" s="4" t="str">
        <f t="shared" ca="1" si="55"/>
        <v/>
      </c>
      <c r="M1186" s="3">
        <f ca="1">IF(K1185="买",E1186/E1185-1,0)-IF(L1186=1,计算结果!B$17,0)</f>
        <v>3.3634232541739362E-3</v>
      </c>
      <c r="N1186" s="2">
        <f t="shared" ca="1" si="56"/>
        <v>1.9885907668459457</v>
      </c>
      <c r="O1186" s="3">
        <f ca="1">1-N1186/MAX(N$2:N1186)</f>
        <v>0.45637843764402586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2">
        <v>36663</v>
      </c>
      <c r="J1187" s="32">
        <f ca="1">IF(ROW()&gt;计算结果!B$18+1,AVERAGE(OFFSET(I1187,0,0,-计算结果!B$18,1)),AVERAGE(OFFSET(I1187,0,0,-ROW(),1)))</f>
        <v>31508.127272727274</v>
      </c>
      <c r="K1187" t="str">
        <f ca="1">IF(计算结果!B$20=1,IF(I1187&gt;J1187,"买","卖"),IF(计算结果!B$20=2,IF(ROW()&gt;计算结果!B$19+1,IF(AND(I1187&gt;OFFSET(I1187,-计算结果!B$19,0,1,1),'000300'!E1187&lt;OFFSET('000300'!E1187,-计算结果!B$19,0,1,1)),"买",IF(AND(I1187&lt;OFFSET(I1187,-计算结果!B$19,0,1,1),'000300'!E1187&gt;OFFSET('000300'!E1187,-计算结果!B$19,0,1,1)),"卖",K1186)),"买"),""))</f>
        <v>买</v>
      </c>
      <c r="L1187" s="4" t="str">
        <f t="shared" ca="1" si="55"/>
        <v/>
      </c>
      <c r="M1187" s="3">
        <f ca="1">IF(K1186="买",E1187/E1186-1,0)-IF(L1187=1,计算结果!B$17,0)</f>
        <v>-3.1380063913201139E-3</v>
      </c>
      <c r="N1187" s="2">
        <f t="shared" ca="1" si="56"/>
        <v>1.9823505563098629</v>
      </c>
      <c r="O1187" s="3">
        <f ca="1">1-N1187/MAX(N$2:N1187)</f>
        <v>0.45808432558115841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2">
        <v>37249</v>
      </c>
      <c r="J1188" s="32">
        <f ca="1">IF(ROW()&gt;计算结果!B$18+1,AVERAGE(OFFSET(I1188,0,0,-计算结果!B$18,1)),AVERAGE(OFFSET(I1188,0,0,-ROW(),1)))</f>
        <v>31678.454545454544</v>
      </c>
      <c r="K1188" t="str">
        <f ca="1">IF(计算结果!B$20=1,IF(I1188&gt;J1188,"买","卖"),IF(计算结果!B$20=2,IF(ROW()&gt;计算结果!B$19+1,IF(AND(I1188&gt;OFFSET(I1188,-计算结果!B$19,0,1,1),'000300'!E1188&lt;OFFSET('000300'!E1188,-计算结果!B$19,0,1,1)),"买",IF(AND(I1188&lt;OFFSET(I1188,-计算结果!B$19,0,1,1),'000300'!E1188&gt;OFFSET('000300'!E1188,-计算结果!B$19,0,1,1)),"卖",K1187)),"买"),""))</f>
        <v>买</v>
      </c>
      <c r="L1188" s="4" t="str">
        <f t="shared" ca="1" si="55"/>
        <v/>
      </c>
      <c r="M1188" s="3">
        <f ca="1">IF(K1187="买",E1188/E1187-1,0)-IF(L1188=1,计算结果!B$17,0)</f>
        <v>9.5014885665420934E-3</v>
      </c>
      <c r="N1188" s="2">
        <f t="shared" ca="1" si="56"/>
        <v>2.0011858374555196</v>
      </c>
      <c r="O1188" s="3">
        <f ca="1">1-N1188/MAX(N$2:N1188)</f>
        <v>0.45293531999663772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2">
        <v>36443</v>
      </c>
      <c r="J1189" s="32">
        <f ca="1">IF(ROW()&gt;计算结果!B$18+1,AVERAGE(OFFSET(I1189,0,0,-计算结果!B$18,1)),AVERAGE(OFFSET(I1189,0,0,-ROW(),1)))</f>
        <v>31849.254545454547</v>
      </c>
      <c r="K1189" t="str">
        <f ca="1">IF(计算结果!B$20=1,IF(I1189&gt;J1189,"买","卖"),IF(计算结果!B$20=2,IF(ROW()&gt;计算结果!B$19+1,IF(AND(I1189&gt;OFFSET(I1189,-计算结果!B$19,0,1,1),'000300'!E1189&lt;OFFSET('000300'!E1189,-计算结果!B$19,0,1,1)),"买",IF(AND(I1189&lt;OFFSET(I1189,-计算结果!B$19,0,1,1),'000300'!E1189&gt;OFFSET('000300'!E1189,-计算结果!B$19,0,1,1)),"卖",K1188)),"买"),""))</f>
        <v>买</v>
      </c>
      <c r="L1189" s="4" t="str">
        <f t="shared" ca="1" si="55"/>
        <v/>
      </c>
      <c r="M1189" s="3">
        <f ca="1">IF(K1188="买",E1189/E1188-1,0)-IF(L1189=1,计算结果!B$17,0)</f>
        <v>-3.2036469686346547E-2</v>
      </c>
      <c r="N1189" s="2">
        <f t="shared" ca="1" si="56"/>
        <v>1.9370749080371299</v>
      </c>
      <c r="O1189" s="3">
        <f ca="1">1-N1189/MAX(N$2:N1189)</f>
        <v>0.47046134103403636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2">
        <v>37307</v>
      </c>
      <c r="J1190" s="32">
        <f ca="1">IF(ROW()&gt;计算结果!B$18+1,AVERAGE(OFFSET(I1190,0,0,-计算结果!B$18,1)),AVERAGE(OFFSET(I1190,0,0,-ROW(),1)))</f>
        <v>32036.18181818182</v>
      </c>
      <c r="K1190" t="str">
        <f ca="1">IF(计算结果!B$20=1,IF(I1190&gt;J1190,"买","卖"),IF(计算结果!B$20=2,IF(ROW()&gt;计算结果!B$19+1,IF(AND(I1190&gt;OFFSET(I1190,-计算结果!B$19,0,1,1),'000300'!E1190&lt;OFFSET('000300'!E1190,-计算结果!B$19,0,1,1)),"买",IF(AND(I1190&lt;OFFSET(I1190,-计算结果!B$19,0,1,1),'000300'!E1190&gt;OFFSET('000300'!E1190,-计算结果!B$19,0,1,1)),"卖",K1189)),"买"),""))</f>
        <v>买</v>
      </c>
      <c r="L1190" s="4" t="str">
        <f t="shared" ca="1" si="55"/>
        <v/>
      </c>
      <c r="M1190" s="3">
        <f ca="1">IF(K1189="买",E1190/E1189-1,0)-IF(L1190=1,计算结果!B$17,0)</f>
        <v>2.298426191066727E-2</v>
      </c>
      <c r="N1190" s="2">
        <f t="shared" ca="1" si="56"/>
        <v>1.9815971450640371</v>
      </c>
      <c r="O1190" s="3">
        <f ca="1">1-N1190/MAX(N$2:N1190)</f>
        <v>0.45829028580453912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2">
        <v>36587</v>
      </c>
      <c r="J1191" s="32">
        <f ca="1">IF(ROW()&gt;计算结果!B$18+1,AVERAGE(OFFSET(I1191,0,0,-计算结果!B$18,1)),AVERAGE(OFFSET(I1191,0,0,-ROW(),1)))</f>
        <v>32204.49090909091</v>
      </c>
      <c r="K1191" t="str">
        <f ca="1">IF(计算结果!B$20=1,IF(I1191&gt;J1191,"买","卖"),IF(计算结果!B$20=2,IF(ROW()&gt;计算结果!B$19+1,IF(AND(I1191&gt;OFFSET(I1191,-计算结果!B$19,0,1,1),'000300'!E1191&lt;OFFSET('000300'!E1191,-计算结果!B$19,0,1,1)),"买",IF(AND(I1191&lt;OFFSET(I1191,-计算结果!B$19,0,1,1),'000300'!E1191&gt;OFFSET('000300'!E1191,-计算结果!B$19,0,1,1)),"卖",K1190)),"买"),""))</f>
        <v>买</v>
      </c>
      <c r="L1191" s="4" t="str">
        <f t="shared" ca="1" si="55"/>
        <v/>
      </c>
      <c r="M1191" s="3">
        <f ca="1">IF(K1190="买",E1191/E1190-1,0)-IF(L1191=1,计算结果!B$17,0)</f>
        <v>-3.963489391480679E-2</v>
      </c>
      <c r="N1191" s="2">
        <f t="shared" ca="1" si="56"/>
        <v>1.9030567524375399</v>
      </c>
      <c r="O1191" s="3">
        <f ca="1">1-N1191/MAX(N$2:N1191)</f>
        <v>0.47976089285929646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2">
        <v>36007</v>
      </c>
      <c r="J1192" s="32">
        <f ca="1">IF(ROW()&gt;计算结果!B$18+1,AVERAGE(OFFSET(I1192,0,0,-计算结果!B$18,1)),AVERAGE(OFFSET(I1192,0,0,-ROW(),1)))</f>
        <v>32346.072727272727</v>
      </c>
      <c r="K1192" t="str">
        <f ca="1">IF(计算结果!B$20=1,IF(I1192&gt;J1192,"买","卖"),IF(计算结果!B$20=2,IF(ROW()&gt;计算结果!B$19+1,IF(AND(I1192&gt;OFFSET(I1192,-计算结果!B$19,0,1,1),'000300'!E1192&lt;OFFSET('000300'!E1192,-计算结果!B$19,0,1,1)),"买",IF(AND(I1192&lt;OFFSET(I1192,-计算结果!B$19,0,1,1),'000300'!E1192&gt;OFFSET('000300'!E1192,-计算结果!B$19,0,1,1)),"卖",K1191)),"买"),""))</f>
        <v>买</v>
      </c>
      <c r="L1192" s="4" t="str">
        <f t="shared" ca="1" si="55"/>
        <v/>
      </c>
      <c r="M1192" s="3">
        <f ca="1">IF(K1191="买",E1192/E1191-1,0)-IF(L1192=1,计算结果!B$17,0)</f>
        <v>-2.9623297004678917E-2</v>
      </c>
      <c r="N1192" s="2">
        <f t="shared" ca="1" si="56"/>
        <v>1.846681937043323</v>
      </c>
      <c r="O1192" s="3">
        <f ca="1">1-N1192/MAX(N$2:N1192)</f>
        <v>0.49517209044357458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2">
        <v>36891</v>
      </c>
      <c r="J1193" s="32">
        <f ca="1">IF(ROW()&gt;计算结果!B$18+1,AVERAGE(OFFSET(I1193,0,0,-计算结果!B$18,1)),AVERAGE(OFFSET(I1193,0,0,-ROW(),1)))</f>
        <v>32492.727272727272</v>
      </c>
      <c r="K1193" t="str">
        <f ca="1">IF(计算结果!B$20=1,IF(I1193&gt;J1193,"买","卖"),IF(计算结果!B$20=2,IF(ROW()&gt;计算结果!B$19+1,IF(AND(I1193&gt;OFFSET(I1193,-计算结果!B$19,0,1,1),'000300'!E1193&lt;OFFSET('000300'!E1193,-计算结果!B$19,0,1,1)),"买",IF(AND(I1193&lt;OFFSET(I1193,-计算结果!B$19,0,1,1),'000300'!E1193&gt;OFFSET('000300'!E1193,-计算结果!B$19,0,1,1)),"卖",K1192)),"买"),""))</f>
        <v>买</v>
      </c>
      <c r="L1193" s="4" t="str">
        <f t="shared" ca="1" si="55"/>
        <v/>
      </c>
      <c r="M1193" s="3">
        <f ca="1">IF(K1192="买",E1193/E1192-1,0)-IF(L1193=1,计算结果!B$17,0)</f>
        <v>3.8184661686144317E-2</v>
      </c>
      <c r="N1193" s="2">
        <f t="shared" ca="1" si="56"/>
        <v>1.9171968620512359</v>
      </c>
      <c r="O1193" s="3">
        <f ca="1">1-N1193/MAX(N$2:N1193)</f>
        <v>0.47589540750743897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2">
        <v>37716</v>
      </c>
      <c r="J1194" s="32">
        <f ca="1">IF(ROW()&gt;计算结果!B$18+1,AVERAGE(OFFSET(I1194,0,0,-计算结果!B$18,1)),AVERAGE(OFFSET(I1194,0,0,-ROW(),1)))</f>
        <v>32648.49090909091</v>
      </c>
      <c r="K1194" t="str">
        <f ca="1">IF(计算结果!B$20=1,IF(I1194&gt;J1194,"买","卖"),IF(计算结果!B$20=2,IF(ROW()&gt;计算结果!B$19+1,IF(AND(I1194&gt;OFFSET(I1194,-计算结果!B$19,0,1,1),'000300'!E1194&lt;OFFSET('000300'!E1194,-计算结果!B$19,0,1,1)),"买",IF(AND(I1194&lt;OFFSET(I1194,-计算结果!B$19,0,1,1),'000300'!E1194&gt;OFFSET('000300'!E1194,-计算结果!B$19,0,1,1)),"卖",K1193)),"买"),""))</f>
        <v>买</v>
      </c>
      <c r="L1194" s="4" t="str">
        <f t="shared" ca="1" si="55"/>
        <v/>
      </c>
      <c r="M1194" s="3">
        <f ca="1">IF(K1193="买",E1194/E1193-1,0)-IF(L1194=1,计算结果!B$17,0)</f>
        <v>1.3999037494980993E-2</v>
      </c>
      <c r="N1194" s="2">
        <f t="shared" ca="1" si="56"/>
        <v>1.944035772808351</v>
      </c>
      <c r="O1194" s="3">
        <f ca="1">1-N1194/MAX(N$2:N1194)</f>
        <v>0.46855844766584387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2">
        <v>38214</v>
      </c>
      <c r="J1195" s="32">
        <f ca="1">IF(ROW()&gt;计算结果!B$18+1,AVERAGE(OFFSET(I1195,0,0,-计算结果!B$18,1)),AVERAGE(OFFSET(I1195,0,0,-ROW(),1)))</f>
        <v>32801.509090909094</v>
      </c>
      <c r="K1195" t="str">
        <f ca="1">IF(计算结果!B$20=1,IF(I1195&gt;J1195,"买","卖"),IF(计算结果!B$20=2,IF(ROW()&gt;计算结果!B$19+1,IF(AND(I1195&gt;OFFSET(I1195,-计算结果!B$19,0,1,1),'000300'!E1195&lt;OFFSET('000300'!E1195,-计算结果!B$19,0,1,1)),"买",IF(AND(I1195&lt;OFFSET(I1195,-计算结果!B$19,0,1,1),'000300'!E1195&gt;OFFSET('000300'!E1195,-计算结果!B$19,0,1,1)),"卖",K1194)),"买"),""))</f>
        <v>买</v>
      </c>
      <c r="L1195" s="4" t="str">
        <f t="shared" ca="1" si="55"/>
        <v/>
      </c>
      <c r="M1195" s="3">
        <f ca="1">IF(K1194="买",E1195/E1194-1,0)-IF(L1195=1,计算结果!B$17,0)</f>
        <v>1.0250419143851275E-2</v>
      </c>
      <c r="N1195" s="2">
        <f t="shared" ca="1" si="56"/>
        <v>1.9639629543102775</v>
      </c>
      <c r="O1195" s="3">
        <f ca="1">1-N1195/MAX(N$2:N1195)</f>
        <v>0.46311094900395977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2">
        <v>38345</v>
      </c>
      <c r="J1196" s="32">
        <f ca="1">IF(ROW()&gt;计算结果!B$18+1,AVERAGE(OFFSET(I1196,0,0,-计算结果!B$18,1)),AVERAGE(OFFSET(I1196,0,0,-ROW(),1)))</f>
        <v>32956.381818181821</v>
      </c>
      <c r="K1196" t="str">
        <f ca="1">IF(计算结果!B$20=1,IF(I1196&gt;J1196,"买","卖"),IF(计算结果!B$20=2,IF(ROW()&gt;计算结果!B$19+1,IF(AND(I1196&gt;OFFSET(I1196,-计算结果!B$19,0,1,1),'000300'!E1196&lt;OFFSET('000300'!E1196,-计算结果!B$19,0,1,1)),"买",IF(AND(I1196&lt;OFFSET(I1196,-计算结果!B$19,0,1,1),'000300'!E1196&gt;OFFSET('000300'!E1196,-计算结果!B$19,0,1,1)),"卖",K1195)),"买"),""))</f>
        <v>买</v>
      </c>
      <c r="L1196" s="4" t="str">
        <f t="shared" ca="1" si="55"/>
        <v/>
      </c>
      <c r="M1196" s="3">
        <f ca="1">IF(K1195="买",E1196/E1195-1,0)-IF(L1196=1,计算结果!B$17,0)</f>
        <v>-1.7929964723836234E-3</v>
      </c>
      <c r="N1196" s="2">
        <f t="shared" ca="1" si="56"/>
        <v>1.9604415756613069</v>
      </c>
      <c r="O1196" s="3">
        <f ca="1">1-N1196/MAX(N$2:N1196)</f>
        <v>0.46407358917845709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2">
        <v>37861</v>
      </c>
      <c r="J1197" s="32">
        <f ca="1">IF(ROW()&gt;计算结果!B$18+1,AVERAGE(OFFSET(I1197,0,0,-计算结果!B$18,1)),AVERAGE(OFFSET(I1197,0,0,-ROW(),1)))</f>
        <v>33109.509090909094</v>
      </c>
      <c r="K1197" t="str">
        <f ca="1">IF(计算结果!B$20=1,IF(I1197&gt;J1197,"买","卖"),IF(计算结果!B$20=2,IF(ROW()&gt;计算结果!B$19+1,IF(AND(I1197&gt;OFFSET(I1197,-计算结果!B$19,0,1,1),'000300'!E1197&lt;OFFSET('000300'!E1197,-计算结果!B$19,0,1,1)),"买",IF(AND(I1197&lt;OFFSET(I1197,-计算结果!B$19,0,1,1),'000300'!E1197&gt;OFFSET('000300'!E1197,-计算结果!B$19,0,1,1)),"卖",K1196)),"买"),""))</f>
        <v>买</v>
      </c>
      <c r="L1197" s="4" t="str">
        <f t="shared" ca="1" si="55"/>
        <v/>
      </c>
      <c r="M1197" s="3">
        <f ca="1">IF(K1196="买",E1197/E1196-1,0)-IF(L1197=1,计算结果!B$17,0)</f>
        <v>1.4651004767633369E-2</v>
      </c>
      <c r="N1197" s="2">
        <f t="shared" ca="1" si="56"/>
        <v>1.9891640145329874</v>
      </c>
      <c r="O1197" s="3">
        <f ca="1">1-N1197/MAX(N$2:N1197)</f>
        <v>0.45622172877841005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2">
        <v>38481</v>
      </c>
      <c r="J1198" s="32">
        <f ca="1">IF(ROW()&gt;计算结果!B$18+1,AVERAGE(OFFSET(I1198,0,0,-计算结果!B$18,1)),AVERAGE(OFFSET(I1198,0,0,-ROW(),1)))</f>
        <v>33261.199999999997</v>
      </c>
      <c r="K1198" t="str">
        <f ca="1">IF(计算结果!B$20=1,IF(I1198&gt;J1198,"买","卖"),IF(计算结果!B$20=2,IF(ROW()&gt;计算结果!B$19+1,IF(AND(I1198&gt;OFFSET(I1198,-计算结果!B$19,0,1,1),'000300'!E1198&lt;OFFSET('000300'!E1198,-计算结果!B$19,0,1,1)),"买",IF(AND(I1198&lt;OFFSET(I1198,-计算结果!B$19,0,1,1),'000300'!E1198&gt;OFFSET('000300'!E1198,-计算结果!B$19,0,1,1)),"卖",K1197)),"买"),""))</f>
        <v>买</v>
      </c>
      <c r="L1198" s="4" t="str">
        <f t="shared" ca="1" si="55"/>
        <v/>
      </c>
      <c r="M1198" s="3">
        <f ca="1">IF(K1197="买",E1198/E1197-1,0)-IF(L1198=1,计算结果!B$17,0)</f>
        <v>6.9548701931390067E-3</v>
      </c>
      <c r="N1198" s="2">
        <f t="shared" ca="1" si="56"/>
        <v>2.0029983920469276</v>
      </c>
      <c r="O1198" s="3">
        <f ca="1">1-N1198/MAX(N$2:N1198)</f>
        <v>0.45243982148821438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2">
        <v>38219</v>
      </c>
      <c r="J1199" s="32">
        <f ca="1">IF(ROW()&gt;计算结果!B$18+1,AVERAGE(OFFSET(I1199,0,0,-计算结果!B$18,1)),AVERAGE(OFFSET(I1199,0,0,-ROW(),1)))</f>
        <v>33393.963636363638</v>
      </c>
      <c r="K1199" t="str">
        <f ca="1">IF(计算结果!B$20=1,IF(I1199&gt;J1199,"买","卖"),IF(计算结果!B$20=2,IF(ROW()&gt;计算结果!B$19+1,IF(AND(I1199&gt;OFFSET(I1199,-计算结果!B$19,0,1,1),'000300'!E1199&lt;OFFSET('000300'!E1199,-计算结果!B$19,0,1,1)),"买",IF(AND(I1199&lt;OFFSET(I1199,-计算结果!B$19,0,1,1),'000300'!E1199&gt;OFFSET('000300'!E1199,-计算结果!B$19,0,1,1)),"卖",K1198)),"买"),""))</f>
        <v>买</v>
      </c>
      <c r="L1199" s="4" t="str">
        <f t="shared" ca="1" si="55"/>
        <v/>
      </c>
      <c r="M1199" s="3">
        <f ca="1">IF(K1198="买",E1199/E1198-1,0)-IF(L1199=1,计算结果!B$17,0)</f>
        <v>-1.2213703006135446E-2</v>
      </c>
      <c r="N1199" s="2">
        <f t="shared" ca="1" si="56"/>
        <v>1.9785343645646996</v>
      </c>
      <c r="O1199" s="3">
        <f ca="1">1-N1199/MAX(N$2:N1199)</f>
        <v>0.45912755888654377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2">
        <v>37628</v>
      </c>
      <c r="J1200" s="32">
        <f ca="1">IF(ROW()&gt;计算结果!B$18+1,AVERAGE(OFFSET(I1200,0,0,-计算结果!B$18,1)),AVERAGE(OFFSET(I1200,0,0,-ROW(),1)))</f>
        <v>33511.599999999999</v>
      </c>
      <c r="K1200" t="str">
        <f ca="1">IF(计算结果!B$20=1,IF(I1200&gt;J1200,"买","卖"),IF(计算结果!B$20=2,IF(ROW()&gt;计算结果!B$19+1,IF(AND(I1200&gt;OFFSET(I1200,-计算结果!B$19,0,1,1),'000300'!E1200&lt;OFFSET('000300'!E1200,-计算结果!B$19,0,1,1)),"买",IF(AND(I1200&lt;OFFSET(I1200,-计算结果!B$19,0,1,1),'000300'!E1200&gt;OFFSET('000300'!E1200,-计算结果!B$19,0,1,1)),"卖",K1199)),"买"),""))</f>
        <v>买</v>
      </c>
      <c r="L1200" s="4" t="str">
        <f t="shared" ca="1" si="55"/>
        <v/>
      </c>
      <c r="M1200" s="3">
        <f ca="1">IF(K1199="买",E1200/E1199-1,0)-IF(L1200=1,计算结果!B$17,0)</f>
        <v>-1.9188635824305633E-2</v>
      </c>
      <c r="N1200" s="2">
        <f t="shared" ca="1" si="56"/>
        <v>1.9405689891771936</v>
      </c>
      <c r="O1200" s="3">
        <f ca="1">1-N1200/MAX(N$2:N1200)</f>
        <v>0.46950616318647309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2">
        <v>38073</v>
      </c>
      <c r="J1201" s="32">
        <f ca="1">IF(ROW()&gt;计算结果!B$18+1,AVERAGE(OFFSET(I1201,0,0,-计算结果!B$18,1)),AVERAGE(OFFSET(I1201,0,0,-ROW(),1)))</f>
        <v>33640.072727272731</v>
      </c>
      <c r="K1201" t="str">
        <f ca="1">IF(计算结果!B$20=1,IF(I1201&gt;J1201,"买","卖"),IF(计算结果!B$20=2,IF(ROW()&gt;计算结果!B$19+1,IF(AND(I1201&gt;OFFSET(I1201,-计算结果!B$19,0,1,1),'000300'!E1201&lt;OFFSET('000300'!E1201,-计算结果!B$19,0,1,1)),"买",IF(AND(I1201&lt;OFFSET(I1201,-计算结果!B$19,0,1,1),'000300'!E1201&gt;OFFSET('000300'!E1201,-计算结果!B$19,0,1,1)),"卖",K1200)),"买"),""))</f>
        <v>买</v>
      </c>
      <c r="L1201" s="4" t="str">
        <f t="shared" ca="1" si="55"/>
        <v/>
      </c>
      <c r="M1201" s="3">
        <f ca="1">IF(K1200="买",E1201/E1200-1,0)-IF(L1201=1,计算结果!B$17,0)</f>
        <v>6.4031869640566175E-3</v>
      </c>
      <c r="N1201" s="2">
        <f t="shared" ca="1" si="56"/>
        <v>1.9529948152315455</v>
      </c>
      <c r="O1201" s="3">
        <f ca="1">1-N1201/MAX(N$2:N1201)</f>
        <v>0.46610931196607641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2">
        <v>37898</v>
      </c>
      <c r="J1202" s="32">
        <f ca="1">IF(ROW()&gt;计算结果!B$18+1,AVERAGE(OFFSET(I1202,0,0,-计算结果!B$18,1)),AVERAGE(OFFSET(I1202,0,0,-ROW(),1)))</f>
        <v>33751.890909090907</v>
      </c>
      <c r="K1202" t="str">
        <f ca="1">IF(计算结果!B$20=1,IF(I1202&gt;J1202,"买","卖"),IF(计算结果!B$20=2,IF(ROW()&gt;计算结果!B$19+1,IF(AND(I1202&gt;OFFSET(I1202,-计算结果!B$19,0,1,1),'000300'!E1202&lt;OFFSET('000300'!E1202,-计算结果!B$19,0,1,1)),"买",IF(AND(I1202&lt;OFFSET(I1202,-计算结果!B$19,0,1,1),'000300'!E1202&gt;OFFSET('000300'!E1202,-计算结果!B$19,0,1,1)),"卖",K1201)),"买"),""))</f>
        <v>买</v>
      </c>
      <c r="L1202" s="4" t="str">
        <f t="shared" ca="1" si="55"/>
        <v/>
      </c>
      <c r="M1202" s="3">
        <f ca="1">IF(K1201="买",E1202/E1201-1,0)-IF(L1202=1,计算结果!B$17,0)</f>
        <v>-6.2059017566606922E-4</v>
      </c>
      <c r="N1202" s="2">
        <f t="shared" ca="1" si="56"/>
        <v>1.951782805836086</v>
      </c>
      <c r="O1202" s="3">
        <f ca="1">1-N1202/MAX(N$2:N1202)</f>
        <v>0.46644063928194979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2">
        <v>37679</v>
      </c>
      <c r="J1203" s="32">
        <f ca="1">IF(ROW()&gt;计算结果!B$18+1,AVERAGE(OFFSET(I1203,0,0,-计算结果!B$18,1)),AVERAGE(OFFSET(I1203,0,0,-ROW(),1)))</f>
        <v>33872.199999999997</v>
      </c>
      <c r="K1203" t="str">
        <f ca="1">IF(计算结果!B$20=1,IF(I1203&gt;J1203,"买","卖"),IF(计算结果!B$20=2,IF(ROW()&gt;计算结果!B$19+1,IF(AND(I1203&gt;OFFSET(I1203,-计算结果!B$19,0,1,1),'000300'!E1203&lt;OFFSET('000300'!E1203,-计算结果!B$19,0,1,1)),"买",IF(AND(I1203&lt;OFFSET(I1203,-计算结果!B$19,0,1,1),'000300'!E1203&gt;OFFSET('000300'!E1203,-计算结果!B$19,0,1,1)),"卖",K1202)),"买"),""))</f>
        <v>买</v>
      </c>
      <c r="L1203" s="4" t="str">
        <f t="shared" ca="1" si="55"/>
        <v/>
      </c>
      <c r="M1203" s="3">
        <f ca="1">IF(K1202="买",E1203/E1202-1,0)-IF(L1203=1,计算结果!B$17,0)</f>
        <v>1.0553787111680535E-2</v>
      </c>
      <c r="N1203" s="2">
        <f t="shared" ca="1" si="56"/>
        <v>1.9723815060571186</v>
      </c>
      <c r="O1203" s="3">
        <f ca="1">1-N1203/MAX(N$2:N1203)</f>
        <v>0.46080956737748713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2">
        <v>37692</v>
      </c>
      <c r="J1204" s="32">
        <f ca="1">IF(ROW()&gt;计算结果!B$18+1,AVERAGE(OFFSET(I1204,0,0,-计算结果!B$18,1)),AVERAGE(OFFSET(I1204,0,0,-ROW(),1)))</f>
        <v>33987.30909090909</v>
      </c>
      <c r="K1204" t="str">
        <f ca="1">IF(计算结果!B$20=1,IF(I1204&gt;J1204,"买","卖"),IF(计算结果!B$20=2,IF(ROW()&gt;计算结果!B$19+1,IF(AND(I1204&gt;OFFSET(I1204,-计算结果!B$19,0,1,1),'000300'!E1204&lt;OFFSET('000300'!E1204,-计算结果!B$19,0,1,1)),"买",IF(AND(I1204&lt;OFFSET(I1204,-计算结果!B$19,0,1,1),'000300'!E1204&gt;OFFSET('000300'!E1204,-计算结果!B$19,0,1,1)),"卖",K1203)),"买"),""))</f>
        <v>买</v>
      </c>
      <c r="L1204" s="4" t="str">
        <f t="shared" ca="1" si="55"/>
        <v/>
      </c>
      <c r="M1204" s="3">
        <f ca="1">IF(K1203="买",E1204/E1203-1,0)-IF(L1204=1,计算结果!B$17,0)</f>
        <v>-8.1406131063593845E-3</v>
      </c>
      <c r="N1204" s="2">
        <f t="shared" ca="1" si="56"/>
        <v>1.9563251113181692</v>
      </c>
      <c r="O1204" s="3">
        <f ca="1">1-N1204/MAX(N$2:N1204)</f>
        <v>0.46519890808011755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2">
        <v>37437</v>
      </c>
      <c r="J1205" s="32">
        <f ca="1">IF(ROW()&gt;计算结果!B$18+1,AVERAGE(OFFSET(I1205,0,0,-计算结果!B$18,1)),AVERAGE(OFFSET(I1205,0,0,-ROW(),1)))</f>
        <v>34109.599999999999</v>
      </c>
      <c r="K1205" t="str">
        <f ca="1">IF(计算结果!B$20=1,IF(I1205&gt;J1205,"买","卖"),IF(计算结果!B$20=2,IF(ROW()&gt;计算结果!B$19+1,IF(AND(I1205&gt;OFFSET(I1205,-计算结果!B$19,0,1,1),'000300'!E1205&lt;OFFSET('000300'!E1205,-计算结果!B$19,0,1,1)),"买",IF(AND(I1205&lt;OFFSET(I1205,-计算结果!B$19,0,1,1),'000300'!E1205&gt;OFFSET('000300'!E1205,-计算结果!B$19,0,1,1)),"卖",K1204)),"买"),""))</f>
        <v>买</v>
      </c>
      <c r="L1205" s="4" t="str">
        <f t="shared" ca="1" si="55"/>
        <v/>
      </c>
      <c r="M1205" s="3">
        <f ca="1">IF(K1204="买",E1205/E1204-1,0)-IF(L1205=1,计算结果!B$17,0)</f>
        <v>-6.3125463952625749E-3</v>
      </c>
      <c r="N1205" s="2">
        <f t="shared" ca="1" si="56"/>
        <v>1.943975718288756</v>
      </c>
      <c r="O1205" s="3">
        <f ca="1">1-N1205/MAX(N$2:N1205)</f>
        <v>0.46857486478509891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2">
        <v>36702</v>
      </c>
      <c r="J1206" s="32">
        <f ca="1">IF(ROW()&gt;计算结果!B$18+1,AVERAGE(OFFSET(I1206,0,0,-计算结果!B$18,1)),AVERAGE(OFFSET(I1206,0,0,-ROW(),1)))</f>
        <v>34230.672727272729</v>
      </c>
      <c r="K1206" t="str">
        <f ca="1">IF(计算结果!B$20=1,IF(I1206&gt;J1206,"买","卖"),IF(计算结果!B$20=2,IF(ROW()&gt;计算结果!B$19+1,IF(AND(I1206&gt;OFFSET(I1206,-计算结果!B$19,0,1,1),'000300'!E1206&lt;OFFSET('000300'!E1206,-计算结果!B$19,0,1,1)),"买",IF(AND(I1206&lt;OFFSET(I1206,-计算结果!B$19,0,1,1),'000300'!E1206&gt;OFFSET('000300'!E1206,-计算结果!B$19,0,1,1)),"卖",K1205)),"买"),""))</f>
        <v>买</v>
      </c>
      <c r="L1206" s="4" t="str">
        <f t="shared" ca="1" si="55"/>
        <v/>
      </c>
      <c r="M1206" s="3">
        <f ca="1">IF(K1205="买",E1206/E1205-1,0)-IF(L1206=1,计算结果!B$17,0)</f>
        <v>-2.2627446134489526E-2</v>
      </c>
      <c r="N1206" s="2">
        <f t="shared" ca="1" si="56"/>
        <v>1.8999885124364215</v>
      </c>
      <c r="O1206" s="3">
        <f ca="1">1-N1206/MAX(N$2:N1206)</f>
        <v>0.48059965840668795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2">
        <v>35921</v>
      </c>
      <c r="J1207" s="32">
        <f ca="1">IF(ROW()&gt;计算结果!B$18+1,AVERAGE(OFFSET(I1207,0,0,-计算结果!B$18,1)),AVERAGE(OFFSET(I1207,0,0,-ROW(),1)))</f>
        <v>34342.072727272731</v>
      </c>
      <c r="K1207" t="str">
        <f ca="1">IF(计算结果!B$20=1,IF(I1207&gt;J1207,"买","卖"),IF(计算结果!B$20=2,IF(ROW()&gt;计算结果!B$19+1,IF(AND(I1207&gt;OFFSET(I1207,-计算结果!B$19,0,1,1),'000300'!E1207&lt;OFFSET('000300'!E1207,-计算结果!B$19,0,1,1)),"买",IF(AND(I1207&lt;OFFSET(I1207,-计算结果!B$19,0,1,1),'000300'!E1207&gt;OFFSET('000300'!E1207,-计算结果!B$19,0,1,1)),"卖",K1206)),"买"),""))</f>
        <v>买</v>
      </c>
      <c r="L1207" s="4" t="str">
        <f t="shared" ca="1" si="55"/>
        <v/>
      </c>
      <c r="M1207" s="3">
        <f ca="1">IF(K1206="买",E1207/E1206-1,0)-IF(L1207=1,计算结果!B$17,0)</f>
        <v>-2.5404077410456583E-2</v>
      </c>
      <c r="N1207" s="2">
        <f t="shared" ca="1" si="56"/>
        <v>1.8517210571875085</v>
      </c>
      <c r="O1207" s="3">
        <f ca="1">1-N1207/MAX(N$2:N1207)</f>
        <v>0.49379454489154195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2">
        <v>36481</v>
      </c>
      <c r="J1208" s="32">
        <f ca="1">IF(ROW()&gt;计算结果!B$18+1,AVERAGE(OFFSET(I1208,0,0,-计算结果!B$18,1)),AVERAGE(OFFSET(I1208,0,0,-ROW(),1)))</f>
        <v>34469.527272727275</v>
      </c>
      <c r="K1208" t="str">
        <f ca="1">IF(计算结果!B$20=1,IF(I1208&gt;J1208,"买","卖"),IF(计算结果!B$20=2,IF(ROW()&gt;计算结果!B$19+1,IF(AND(I1208&gt;OFFSET(I1208,-计算结果!B$19,0,1,1),'000300'!E1208&lt;OFFSET('000300'!E1208,-计算结果!B$19,0,1,1)),"买",IF(AND(I1208&lt;OFFSET(I1208,-计算结果!B$19,0,1,1),'000300'!E1208&gt;OFFSET('000300'!E1208,-计算结果!B$19,0,1,1)),"卖",K1207)),"买"),""))</f>
        <v>买</v>
      </c>
      <c r="L1208" s="4" t="str">
        <f t="shared" ca="1" si="55"/>
        <v/>
      </c>
      <c r="M1208" s="3">
        <f ca="1">IF(K1207="买",E1208/E1207-1,0)-IF(L1208=1,计算结果!B$17,0)</f>
        <v>1.4387895298577646E-3</v>
      </c>
      <c r="N1208" s="2">
        <f t="shared" ca="1" si="56"/>
        <v>1.8543852940568071</v>
      </c>
      <c r="O1208" s="3">
        <f ca="1">1-N1208/MAX(N$2:N1208)</f>
        <v>0.49306622178277504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2">
        <v>35784</v>
      </c>
      <c r="J1209" s="32">
        <f ca="1">IF(ROW()&gt;计算结果!B$18+1,AVERAGE(OFFSET(I1209,0,0,-计算结果!B$18,1)),AVERAGE(OFFSET(I1209,0,0,-ROW(),1)))</f>
        <v>34596.927272727269</v>
      </c>
      <c r="K1209" t="str">
        <f ca="1">IF(计算结果!B$20=1,IF(I1209&gt;J1209,"买","卖"),IF(计算结果!B$20=2,IF(ROW()&gt;计算结果!B$19+1,IF(AND(I1209&gt;OFFSET(I1209,-计算结果!B$19,0,1,1),'000300'!E1209&lt;OFFSET('000300'!E1209,-计算结果!B$19,0,1,1)),"买",IF(AND(I1209&lt;OFFSET(I1209,-计算结果!B$19,0,1,1),'000300'!E1209&gt;OFFSET('000300'!E1209,-计算结果!B$19,0,1,1)),"卖",K1208)),"买"),""))</f>
        <v>买</v>
      </c>
      <c r="L1209" s="4" t="str">
        <f t="shared" ca="1" si="55"/>
        <v/>
      </c>
      <c r="M1209" s="3">
        <f ca="1">IF(K1208="买",E1209/E1208-1,0)-IF(L1209=1,计算结果!B$17,0)</f>
        <v>-2.6814892451908046E-2</v>
      </c>
      <c r="N1209" s="2">
        <f t="shared" ca="1" si="56"/>
        <v>1.804660151832274</v>
      </c>
      <c r="O1209" s="3">
        <f ca="1">1-N1209/MAX(N$2:N1209)</f>
        <v>0.50665959652590931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2">
        <v>36479</v>
      </c>
      <c r="J1210" s="32">
        <f ca="1">IF(ROW()&gt;计算结果!B$18+1,AVERAGE(OFFSET(I1210,0,0,-计算结果!B$18,1)),AVERAGE(OFFSET(I1210,0,0,-ROW(),1)))</f>
        <v>34747.090909090912</v>
      </c>
      <c r="K1210" t="str">
        <f ca="1">IF(计算结果!B$20=1,IF(I1210&gt;J1210,"买","卖"),IF(计算结果!B$20=2,IF(ROW()&gt;计算结果!B$19+1,IF(AND(I1210&gt;OFFSET(I1210,-计算结果!B$19,0,1,1),'000300'!E1210&lt;OFFSET('000300'!E1210,-计算结果!B$19,0,1,1)),"买",IF(AND(I1210&lt;OFFSET(I1210,-计算结果!B$19,0,1,1),'000300'!E1210&gt;OFFSET('000300'!E1210,-计算结果!B$19,0,1,1)),"卖",K1209)),"买"),""))</f>
        <v>买</v>
      </c>
      <c r="L1210" s="4" t="str">
        <f t="shared" ca="1" si="55"/>
        <v/>
      </c>
      <c r="M1210" s="3">
        <f ca="1">IF(K1209="买",E1210/E1209-1,0)-IF(L1210=1,计算结果!B$17,0)</f>
        <v>9.3600440472660917E-3</v>
      </c>
      <c r="N1210" s="2">
        <f t="shared" ca="1" si="56"/>
        <v>1.82155185034377</v>
      </c>
      <c r="O1210" s="3">
        <f ca="1">1-N1210/MAX(N$2:N1210)</f>
        <v>0.50204190861909581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2">
        <v>37357</v>
      </c>
      <c r="J1211" s="32">
        <f ca="1">IF(ROW()&gt;计算结果!B$18+1,AVERAGE(OFFSET(I1211,0,0,-计算结果!B$18,1)),AVERAGE(OFFSET(I1211,0,0,-ROW(),1)))</f>
        <v>34904.527272727275</v>
      </c>
      <c r="K1211" t="str">
        <f ca="1">IF(计算结果!B$20=1,IF(I1211&gt;J1211,"买","卖"),IF(计算结果!B$20=2,IF(ROW()&gt;计算结果!B$19+1,IF(AND(I1211&gt;OFFSET(I1211,-计算结果!B$19,0,1,1),'000300'!E1211&lt;OFFSET('000300'!E1211,-计算结果!B$19,0,1,1)),"买",IF(AND(I1211&lt;OFFSET(I1211,-计算结果!B$19,0,1,1),'000300'!E1211&gt;OFFSET('000300'!E1211,-计算结果!B$19,0,1,1)),"卖",K1210)),"买"),""))</f>
        <v>买</v>
      </c>
      <c r="L1211" s="4" t="str">
        <f t="shared" ca="1" si="55"/>
        <v/>
      </c>
      <c r="M1211" s="3">
        <f ca="1">IF(K1210="买",E1211/E1210-1,0)-IF(L1211=1,计算结果!B$17,0)</f>
        <v>3.0673044645854297E-2</v>
      </c>
      <c r="N1211" s="2">
        <f t="shared" ca="1" si="56"/>
        <v>1.8774243915741029</v>
      </c>
      <c r="O1211" s="3">
        <f ca="1">1-N1211/MAX(N$2:N1211)</f>
        <v>0.48676801785040491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2">
        <v>37456</v>
      </c>
      <c r="J1212" s="32">
        <f ca="1">IF(ROW()&gt;计算结果!B$18+1,AVERAGE(OFFSET(I1212,0,0,-计算结果!B$18,1)),AVERAGE(OFFSET(I1212,0,0,-ROW(),1)))</f>
        <v>35047.527272727275</v>
      </c>
      <c r="K1212" t="str">
        <f ca="1">IF(计算结果!B$20=1,IF(I1212&gt;J1212,"买","卖"),IF(计算结果!B$20=2,IF(ROW()&gt;计算结果!B$19+1,IF(AND(I1212&gt;OFFSET(I1212,-计算结果!B$19,0,1,1),'000300'!E1212&lt;OFFSET('000300'!E1212,-计算结果!B$19,0,1,1)),"买",IF(AND(I1212&lt;OFFSET(I1212,-计算结果!B$19,0,1,1),'000300'!E1212&gt;OFFSET('000300'!E1212,-计算结果!B$19,0,1,1)),"卖",K1211)),"买"),""))</f>
        <v>买</v>
      </c>
      <c r="L1212" s="4" t="str">
        <f t="shared" ca="1" si="55"/>
        <v/>
      </c>
      <c r="M1212" s="3">
        <f ca="1">IF(K1211="买",E1212/E1211-1,0)-IF(L1212=1,计算结果!B$17,0)</f>
        <v>-4.0827958427600564E-3</v>
      </c>
      <c r="N1212" s="2">
        <f t="shared" ca="1" si="56"/>
        <v>1.8697592510730878</v>
      </c>
      <c r="O1212" s="3">
        <f ca="1">1-N1212/MAX(N$2:N1212)</f>
        <v>0.48886343925349685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54"/>
        <v>1.566523981102419E-2</v>
      </c>
      <c r="H1213" s="3">
        <f>1-E1213/MAX(E$2:E1213)</f>
        <v>0.40814843803171574</v>
      </c>
      <c r="I1213" s="32">
        <v>38231</v>
      </c>
      <c r="J1213" s="32">
        <f ca="1">IF(ROW()&gt;计算结果!B$18+1,AVERAGE(OFFSET(I1213,0,0,-计算结果!B$18,1)),AVERAGE(OFFSET(I1213,0,0,-ROW(),1)))</f>
        <v>35203.963636363638</v>
      </c>
      <c r="K1213" t="str">
        <f ca="1">IF(计算结果!B$20=1,IF(I1213&gt;J1213,"买","卖"),IF(计算结果!B$20=2,IF(ROW()&gt;计算结果!B$19+1,IF(AND(I1213&gt;OFFSET(I1213,-计算结果!B$19,0,1,1),'000300'!E1213&lt;OFFSET('000300'!E1213,-计算结果!B$19,0,1,1)),"买",IF(AND(I1213&lt;OFFSET(I1213,-计算结果!B$19,0,1,1),'000300'!E1213&gt;OFFSET('000300'!E1213,-计算结果!B$19,0,1,1)),"卖",K1212)),"买"),""))</f>
        <v>买</v>
      </c>
      <c r="L1213" s="4" t="str">
        <f t="shared" ca="1" si="55"/>
        <v/>
      </c>
      <c r="M1213" s="3">
        <f ca="1">IF(K1212="买",E1213/E1212-1,0)-IF(L1213=1,计算结果!B$17,0)</f>
        <v>1.566523981102419E-2</v>
      </c>
      <c r="N1213" s="2">
        <f t="shared" ca="1" si="56"/>
        <v>1.8990494781300287</v>
      </c>
      <c r="O1213" s="3">
        <f ca="1">1-N1213/MAX(N$2:N1213)</f>
        <v>0.48085636245322072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2">
        <v>38342</v>
      </c>
      <c r="J1214" s="32">
        <f ca="1">IF(ROW()&gt;计算结果!B$18+1,AVERAGE(OFFSET(I1214,0,0,-计算结果!B$18,1)),AVERAGE(OFFSET(I1214,0,0,-ROW(),1)))</f>
        <v>35349.109090909093</v>
      </c>
      <c r="K1214" t="str">
        <f ca="1">IF(计算结果!B$20=1,IF(I1214&gt;J1214,"买","卖"),IF(计算结果!B$20=2,IF(ROW()&gt;计算结果!B$19+1,IF(AND(I1214&gt;OFFSET(I1214,-计算结果!B$19,0,1,1),'000300'!E1214&lt;OFFSET('000300'!E1214,-计算结果!B$19,0,1,1)),"买",IF(AND(I1214&lt;OFFSET(I1214,-计算结果!B$19,0,1,1),'000300'!E1214&gt;OFFSET('000300'!E1214,-计算结果!B$19,0,1,1)),"卖",K1213)),"买"),""))</f>
        <v>买</v>
      </c>
      <c r="L1214" s="4" t="str">
        <f t="shared" ca="1" si="55"/>
        <v/>
      </c>
      <c r="M1214" s="3">
        <f ca="1">IF(K1213="买",E1214/E1213-1,0)-IF(L1214=1,计算结果!B$17,0)</f>
        <v>6.4138131283366651E-3</v>
      </c>
      <c r="N1214" s="2">
        <f t="shared" ca="1" si="56"/>
        <v>1.9112296266042199</v>
      </c>
      <c r="O1214" s="3">
        <f ca="1">1-N1214/MAX(N$2:N1214)</f>
        <v>0.4775266721752307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2">
        <v>38209</v>
      </c>
      <c r="J1215" s="32">
        <f ca="1">IF(ROW()&gt;计算结果!B$18+1,AVERAGE(OFFSET(I1215,0,0,-计算结果!B$18,1)),AVERAGE(OFFSET(I1215,0,0,-ROW(),1)))</f>
        <v>35483.654545454548</v>
      </c>
      <c r="K1215" t="str">
        <f ca="1">IF(计算结果!B$20=1,IF(I1215&gt;J1215,"买","卖"),IF(计算结果!B$20=2,IF(ROW()&gt;计算结果!B$19+1,IF(AND(I1215&gt;OFFSET(I1215,-计算结果!B$19,0,1,1),'000300'!E1215&lt;OFFSET('000300'!E1215,-计算结果!B$19,0,1,1)),"买",IF(AND(I1215&lt;OFFSET(I1215,-计算结果!B$19,0,1,1),'000300'!E1215&gt;OFFSET('000300'!E1215,-计算结果!B$19,0,1,1)),"卖",K1214)),"买"),""))</f>
        <v>买</v>
      </c>
      <c r="L1215" s="4" t="str">
        <f t="shared" ca="1" si="55"/>
        <v/>
      </c>
      <c r="M1215" s="3">
        <f ca="1">IF(K1214="买",E1215/E1214-1,0)-IF(L1215=1,计算结果!B$17,0)</f>
        <v>1.6602204105417906E-2</v>
      </c>
      <c r="N1215" s="2">
        <f t="shared" ca="1" si="56"/>
        <v>1.9429602509574249</v>
      </c>
      <c r="O1215" s="3">
        <f ca="1">1-N1215/MAX(N$2:N1215)</f>
        <v>0.468852463347047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2">
        <v>38692</v>
      </c>
      <c r="J1216" s="32">
        <f ca="1">IF(ROW()&gt;计算结果!B$18+1,AVERAGE(OFFSET(I1216,0,0,-计算结果!B$18,1)),AVERAGE(OFFSET(I1216,0,0,-ROW(),1)))</f>
        <v>35626.345454545452</v>
      </c>
      <c r="K1216" t="str">
        <f ca="1">IF(计算结果!B$20=1,IF(I1216&gt;J1216,"买","卖"),IF(计算结果!B$20=2,IF(ROW()&gt;计算结果!B$19+1,IF(AND(I1216&gt;OFFSET(I1216,-计算结果!B$19,0,1,1),'000300'!E1216&lt;OFFSET('000300'!E1216,-计算结果!B$19,0,1,1)),"买",IF(AND(I1216&lt;OFFSET(I1216,-计算结果!B$19,0,1,1),'000300'!E1216&gt;OFFSET('000300'!E1216,-计算结果!B$19,0,1,1)),"卖",K1215)),"买"),""))</f>
        <v>买</v>
      </c>
      <c r="L1216" s="4" t="str">
        <f t="shared" ca="1" si="55"/>
        <v/>
      </c>
      <c r="M1216" s="3">
        <f ca="1">IF(K1215="买",E1216/E1215-1,0)-IF(L1216=1,计算结果!B$17,0)</f>
        <v>4.7262325576167274E-3</v>
      </c>
      <c r="N1216" s="2">
        <f t="shared" ca="1" si="56"/>
        <v>1.9521431329536549</v>
      </c>
      <c r="O1216" s="3">
        <f ca="1">1-N1216/MAX(N$2:N1216)</f>
        <v>0.46634213656641987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2">
        <v>38567</v>
      </c>
      <c r="J1217" s="32">
        <f ca="1">IF(ROW()&gt;计算结果!B$18+1,AVERAGE(OFFSET(I1217,0,0,-计算结果!B$18,1)),AVERAGE(OFFSET(I1217,0,0,-ROW(),1)))</f>
        <v>35767.69090909091</v>
      </c>
      <c r="K1217" t="str">
        <f ca="1">IF(计算结果!B$20=1,IF(I1217&gt;J1217,"买","卖"),IF(计算结果!B$20=2,IF(ROW()&gt;计算结果!B$19+1,IF(AND(I1217&gt;OFFSET(I1217,-计算结果!B$19,0,1,1),'000300'!E1217&lt;OFFSET('000300'!E1217,-计算结果!B$19,0,1,1)),"买",IF(AND(I1217&lt;OFFSET(I1217,-计算结果!B$19,0,1,1),'000300'!E1217&gt;OFFSET('000300'!E1217,-计算结果!B$19,0,1,1)),"卖",K1216)),"买"),""))</f>
        <v>买</v>
      </c>
      <c r="L1217" s="4" t="str">
        <f t="shared" ca="1" si="55"/>
        <v/>
      </c>
      <c r="M1217" s="3">
        <f ca="1">IF(K1216="买",E1217/E1216-1,0)-IF(L1217=1,计算结果!B$17,0)</f>
        <v>-1.131253356005002E-2</v>
      </c>
      <c r="N1217" s="2">
        <f t="shared" ca="1" si="56"/>
        <v>1.9300594482480955</v>
      </c>
      <c r="O1217" s="3">
        <f ca="1">1-N1217/MAX(N$2:N1217)</f>
        <v>0.47237915905609684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2">
        <v>38891</v>
      </c>
      <c r="J1218" s="32">
        <f ca="1">IF(ROW()&gt;计算结果!B$18+1,AVERAGE(OFFSET(I1218,0,0,-计算结果!B$18,1)),AVERAGE(OFFSET(I1218,0,0,-ROW(),1)))</f>
        <v>35899.727272727272</v>
      </c>
      <c r="K1218" t="str">
        <f ca="1">IF(计算结果!B$20=1,IF(I1218&gt;J1218,"买","卖"),IF(计算结果!B$20=2,IF(ROW()&gt;计算结果!B$19+1,IF(AND(I1218&gt;OFFSET(I1218,-计算结果!B$19,0,1,1),'000300'!E1218&lt;OFFSET('000300'!E1218,-计算结果!B$19,0,1,1)),"买",IF(AND(I1218&lt;OFFSET(I1218,-计算结果!B$19,0,1,1),'000300'!E1218&gt;OFFSET('000300'!E1218,-计算结果!B$19,0,1,1)),"卖",K1217)),"买"),""))</f>
        <v>买</v>
      </c>
      <c r="L1218" s="4" t="str">
        <f t="shared" ca="1" si="55"/>
        <v/>
      </c>
      <c r="M1218" s="3">
        <f ca="1">IF(K1217="买",E1218/E1217-1,0)-IF(L1218=1,计算结果!B$17,0)</f>
        <v>8.1493990490011381E-3</v>
      </c>
      <c r="N1218" s="2">
        <f t="shared" ca="1" si="56"/>
        <v>1.9457882728801641</v>
      </c>
      <c r="O1218" s="3">
        <f ca="1">1-N1218/MAX(N$2:N1218)</f>
        <v>0.46807936627667546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2">
        <v>38722</v>
      </c>
      <c r="J1219" s="32">
        <f ca="1">IF(ROW()&gt;计算结果!B$18+1,AVERAGE(OFFSET(I1219,0,0,-计算结果!B$18,1)),AVERAGE(OFFSET(I1219,0,0,-ROW(),1)))</f>
        <v>36018.490909090906</v>
      </c>
      <c r="K1219" t="str">
        <f ca="1">IF(计算结果!B$20=1,IF(I1219&gt;J1219,"买","卖"),IF(计算结果!B$20=2,IF(ROW()&gt;计算结果!B$19+1,IF(AND(I1219&gt;OFFSET(I1219,-计算结果!B$19,0,1,1),'000300'!E1219&lt;OFFSET('000300'!E1219,-计算结果!B$19,0,1,1)),"买",IF(AND(I1219&lt;OFFSET(I1219,-计算结果!B$19,0,1,1),'000300'!E1219&gt;OFFSET('000300'!E1219,-计算结果!B$19,0,1,1)),"卖",K1218)),"买"),""))</f>
        <v>买</v>
      </c>
      <c r="L1219" s="4" t="str">
        <f t="shared" ca="1" si="55"/>
        <v/>
      </c>
      <c r="M1219" s="3">
        <f ca="1">IF(K1218="买",E1219/E1218-1,0)-IF(L1219=1,计算结果!B$17,0)</f>
        <v>-6.2597501711540993E-3</v>
      </c>
      <c r="N1219" s="2">
        <f t="shared" ca="1" si="56"/>
        <v>1.9336081244059729</v>
      </c>
      <c r="O1219" s="3">
        <f ca="1">1-N1219/MAX(N$2:N1219)</f>
        <v>0.47140905655466547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2">
        <v>38043</v>
      </c>
      <c r="J1220" s="32">
        <f ca="1">IF(ROW()&gt;计算结果!B$18+1,AVERAGE(OFFSET(I1220,0,0,-计算结果!B$18,1)),AVERAGE(OFFSET(I1220,0,0,-ROW(),1)))</f>
        <v>36131.581818181818</v>
      </c>
      <c r="K1220" t="str">
        <f ca="1">IF(计算结果!B$20=1,IF(I1220&gt;J1220,"买","卖"),IF(计算结果!B$20=2,IF(ROW()&gt;计算结果!B$19+1,IF(AND(I1220&gt;OFFSET(I1220,-计算结果!B$19,0,1,1),'000300'!E1220&lt;OFFSET('000300'!E1220,-计算结果!B$19,0,1,1)),"买",IF(AND(I1220&lt;OFFSET(I1220,-计算结果!B$19,0,1,1),'000300'!E1220&gt;OFFSET('000300'!E1220,-计算结果!B$19,0,1,1)),"卖",K1219)),"买"),""))</f>
        <v>买</v>
      </c>
      <c r="L1220" s="4" t="str">
        <f t="shared" ref="L1220:L1283" ca="1" si="58">IF(K1219&lt;&gt;K1220,1,"")</f>
        <v/>
      </c>
      <c r="M1220" s="3">
        <f ca="1">IF(K1219="买",E1220/E1219-1,0)-IF(L1220=1,计算结果!B$17,0)</f>
        <v>-1.9840586380102332E-2</v>
      </c>
      <c r="N1220" s="2">
        <f t="shared" ref="N1220:N1283" ca="1" si="59">IFERROR(N1219*(1+M1220),N1219)</f>
        <v>1.8952442053884284</v>
      </c>
      <c r="O1220" s="3">
        <f ca="1">1-N1220/MAX(N$2:N1220)</f>
        <v>0.48189661082783242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2">
        <v>38486</v>
      </c>
      <c r="J1221" s="32">
        <f ca="1">IF(ROW()&gt;计算结果!B$18+1,AVERAGE(OFFSET(I1221,0,0,-计算结果!B$18,1)),AVERAGE(OFFSET(I1221,0,0,-ROW(),1)))</f>
        <v>36252.909090909088</v>
      </c>
      <c r="K1221" t="str">
        <f ca="1">IF(计算结果!B$20=1,IF(I1221&gt;J1221,"买","卖"),IF(计算结果!B$20=2,IF(ROW()&gt;计算结果!B$19+1,IF(AND(I1221&gt;OFFSET(I1221,-计算结果!B$19,0,1,1),'000300'!E1221&lt;OFFSET('000300'!E1221,-计算结果!B$19,0,1,1)),"买",IF(AND(I1221&lt;OFFSET(I1221,-计算结果!B$19,0,1,1),'000300'!E1221&gt;OFFSET('000300'!E1221,-计算结果!B$19,0,1,1)),"卖",K1220)),"买"),""))</f>
        <v>买</v>
      </c>
      <c r="L1221" s="4" t="str">
        <f t="shared" ca="1" si="58"/>
        <v/>
      </c>
      <c r="M1221" s="3">
        <f ca="1">IF(K1220="买",E1221/E1220-1,0)-IF(L1221=1,计算结果!B$17,0)</f>
        <v>2.4975082530116488E-3</v>
      </c>
      <c r="N1221" s="2">
        <f t="shared" ca="1" si="59"/>
        <v>1.8999775934328584</v>
      </c>
      <c r="O1221" s="3">
        <f ca="1">1-N1221/MAX(N$2:N1221)</f>
        <v>0.48060264333746161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2">
        <v>38564</v>
      </c>
      <c r="J1222" s="32">
        <f ca="1">IF(ROW()&gt;计算结果!B$18+1,AVERAGE(OFFSET(I1222,0,0,-计算结果!B$18,1)),AVERAGE(OFFSET(I1222,0,0,-ROW(),1)))</f>
        <v>36364.400000000001</v>
      </c>
      <c r="K1222" t="str">
        <f ca="1">IF(计算结果!B$20=1,IF(I1222&gt;J1222,"买","卖"),IF(计算结果!B$20=2,IF(ROW()&gt;计算结果!B$19+1,IF(AND(I1222&gt;OFFSET(I1222,-计算结果!B$19,0,1,1),'000300'!E1222&lt;OFFSET('000300'!E1222,-计算结果!B$19,0,1,1)),"买",IF(AND(I1222&lt;OFFSET(I1222,-计算结果!B$19,0,1,1),'000300'!E1222&gt;OFFSET('000300'!E1222,-计算结果!B$19,0,1,1)),"卖",K1221)),"买"),""))</f>
        <v>买</v>
      </c>
      <c r="L1222" s="4" t="str">
        <f t="shared" ca="1" si="58"/>
        <v/>
      </c>
      <c r="M1222" s="3">
        <f ca="1">IF(K1221="买",E1222/E1221-1,0)-IF(L1222=1,计算结果!B$17,0)</f>
        <v>5.5170352831646063E-4</v>
      </c>
      <c r="N1222" s="2">
        <f t="shared" ca="1" si="59"/>
        <v>1.9010258177748776</v>
      </c>
      <c r="O1222" s="3">
        <f ca="1">1-N1222/MAX(N$2:N1222)</f>
        <v>0.48031608998319264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2">
        <v>39300</v>
      </c>
      <c r="J1223" s="32">
        <f ca="1">IF(ROW()&gt;计算结果!B$18+1,AVERAGE(OFFSET(I1223,0,0,-计算结果!B$18,1)),AVERAGE(OFFSET(I1223,0,0,-ROW(),1)))</f>
        <v>36490.872727272726</v>
      </c>
      <c r="K1223" t="str">
        <f ca="1">IF(计算结果!B$20=1,IF(I1223&gt;J1223,"买","卖"),IF(计算结果!B$20=2,IF(ROW()&gt;计算结果!B$19+1,IF(AND(I1223&gt;OFFSET(I1223,-计算结果!B$19,0,1,1),'000300'!E1223&lt;OFFSET('000300'!E1223,-计算结果!B$19,0,1,1)),"买",IF(AND(I1223&lt;OFFSET(I1223,-计算结果!B$19,0,1,1),'000300'!E1223&gt;OFFSET('000300'!E1223,-计算结果!B$19,0,1,1)),"卖",K1222)),"买"),""))</f>
        <v>买</v>
      </c>
      <c r="L1223" s="4" t="str">
        <f t="shared" ca="1" si="58"/>
        <v/>
      </c>
      <c r="M1223" s="3">
        <f ca="1">IF(K1222="买",E1223/E1222-1,0)-IF(L1223=1,计算结果!B$17,0)</f>
        <v>1.5183584382763016E-2</v>
      </c>
      <c r="N1223" s="2">
        <f t="shared" ca="1" si="59"/>
        <v>1.9298902036928736</v>
      </c>
      <c r="O1223" s="3">
        <f ca="1">1-N1223/MAX(N$2:N1223)</f>
        <v>0.4724254254830883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2">
        <v>38893</v>
      </c>
      <c r="J1224" s="32">
        <f ca="1">IF(ROW()&gt;计算结果!B$18+1,AVERAGE(OFFSET(I1224,0,0,-计算结果!B$18,1)),AVERAGE(OFFSET(I1224,0,0,-ROW(),1)))</f>
        <v>36622.109090909093</v>
      </c>
      <c r="K1224" t="str">
        <f ca="1">IF(计算结果!B$20=1,IF(I1224&gt;J1224,"买","卖"),IF(计算结果!B$20=2,IF(ROW()&gt;计算结果!B$19+1,IF(AND(I1224&gt;OFFSET(I1224,-计算结果!B$19,0,1,1),'000300'!E1224&lt;OFFSET('000300'!E1224,-计算结果!B$19,0,1,1)),"买",IF(AND(I1224&lt;OFFSET(I1224,-计算结果!B$19,0,1,1),'000300'!E1224&gt;OFFSET('000300'!E1224,-计算结果!B$19,0,1,1)),"卖",K1223)),"买"),""))</f>
        <v>买</v>
      </c>
      <c r="L1224" s="4" t="str">
        <f t="shared" ca="1" si="58"/>
        <v/>
      </c>
      <c r="M1224" s="3">
        <f ca="1">IF(K1223="买",E1224/E1223-1,0)-IF(L1224=1,计算结果!B$17,0)</f>
        <v>-3.2187432813189587E-2</v>
      </c>
      <c r="N1224" s="2">
        <f t="shared" ca="1" si="59"/>
        <v>1.8677719924246765</v>
      </c>
      <c r="O1224" s="3">
        <f ca="1">1-N1224/MAX(N$2:N1224)</f>
        <v>0.48940669665429837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2">
        <v>39712</v>
      </c>
      <c r="J1225" s="32">
        <f ca="1">IF(ROW()&gt;计算结果!B$18+1,AVERAGE(OFFSET(I1225,0,0,-计算结果!B$18,1)),AVERAGE(OFFSET(I1225,0,0,-ROW(),1)))</f>
        <v>36761.618181818179</v>
      </c>
      <c r="K1225" t="str">
        <f ca="1">IF(计算结果!B$20=1,IF(I1225&gt;J1225,"买","卖"),IF(计算结果!B$20=2,IF(ROW()&gt;计算结果!B$19+1,IF(AND(I1225&gt;OFFSET(I1225,-计算结果!B$19,0,1,1),'000300'!E1225&lt;OFFSET('000300'!E1225,-计算结果!B$19,0,1,1)),"买",IF(AND(I1225&lt;OFFSET(I1225,-计算结果!B$19,0,1,1),'000300'!E1225&gt;OFFSET('000300'!E1225,-计算结果!B$19,0,1,1)),"卖",K1224)),"买"),""))</f>
        <v>买</v>
      </c>
      <c r="L1225" s="4" t="str">
        <f t="shared" ca="1" si="58"/>
        <v/>
      </c>
      <c r="M1225" s="3">
        <f ca="1">IF(K1224="买",E1225/E1224-1,0)-IF(L1225=1,计算结果!B$17,0)</f>
        <v>1.4004103895193021E-2</v>
      </c>
      <c r="N1225" s="2">
        <f t="shared" ca="1" si="59"/>
        <v>1.8939284654591233</v>
      </c>
      <c r="O1225" s="3">
        <f ca="1">1-N1225/MAX(N$2:N1225)</f>
        <v>0.48225629498605538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2">
        <v>39940</v>
      </c>
      <c r="J1226" s="32">
        <f ca="1">IF(ROW()&gt;计算结果!B$18+1,AVERAGE(OFFSET(I1226,0,0,-计算结果!B$18,1)),AVERAGE(OFFSET(I1226,0,0,-ROW(),1)))</f>
        <v>36916.63636363636</v>
      </c>
      <c r="K1226" t="str">
        <f ca="1">IF(计算结果!B$20=1,IF(I1226&gt;J1226,"买","卖"),IF(计算结果!B$20=2,IF(ROW()&gt;计算结果!B$19+1,IF(AND(I1226&gt;OFFSET(I1226,-计算结果!B$19,0,1,1),'000300'!E1226&lt;OFFSET('000300'!E1226,-计算结果!B$19,0,1,1)),"买",IF(AND(I1226&lt;OFFSET(I1226,-计算结果!B$19,0,1,1),'000300'!E1226&gt;OFFSET('000300'!E1226,-计算结果!B$19,0,1,1)),"卖",K1225)),"买"),""))</f>
        <v>买</v>
      </c>
      <c r="L1226" s="4" t="str">
        <f t="shared" ca="1" si="58"/>
        <v/>
      </c>
      <c r="M1226" s="3">
        <f ca="1">IF(K1225="买",E1226/E1225-1,0)-IF(L1226=1,计算结果!B$17,0)</f>
        <v>3.9463253628513328E-3</v>
      </c>
      <c r="N1226" s="2">
        <f t="shared" ca="1" si="59"/>
        <v>1.9014025233977907</v>
      </c>
      <c r="O1226" s="3">
        <f ca="1">1-N1226/MAX(N$2:N1226)</f>
        <v>0.48021310987150223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2">
        <v>40509</v>
      </c>
      <c r="J1227" s="32">
        <f ca="1">IF(ROW()&gt;计算结果!B$18+1,AVERAGE(OFFSET(I1227,0,0,-计算结果!B$18,1)),AVERAGE(OFFSET(I1227,0,0,-ROW(),1)))</f>
        <v>37071.527272727275</v>
      </c>
      <c r="K1227" t="str">
        <f ca="1">IF(计算结果!B$20=1,IF(I1227&gt;J1227,"买","卖"),IF(计算结果!B$20=2,IF(ROW()&gt;计算结果!B$19+1,IF(AND(I1227&gt;OFFSET(I1227,-计算结果!B$19,0,1,1),'000300'!E1227&lt;OFFSET('000300'!E1227,-计算结果!B$19,0,1,1)),"买",IF(AND(I1227&lt;OFFSET(I1227,-计算结果!B$19,0,1,1),'000300'!E1227&gt;OFFSET('000300'!E1227,-计算结果!B$19,0,1,1)),"卖",K1226)),"买"),""))</f>
        <v>买</v>
      </c>
      <c r="L1227" s="4" t="str">
        <f t="shared" ca="1" si="58"/>
        <v/>
      </c>
      <c r="M1227" s="3">
        <f ca="1">IF(K1226="买",E1227/E1226-1,0)-IF(L1227=1,计算结果!B$17,0)</f>
        <v>5.1511166495346039E-3</v>
      </c>
      <c r="N1227" s="2">
        <f t="shared" ca="1" si="59"/>
        <v>1.9111968695935322</v>
      </c>
      <c r="O1227" s="3">
        <f ca="1">1-N1227/MAX(N$2:N1227)</f>
        <v>0.47753562696755159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2">
        <v>40436</v>
      </c>
      <c r="J1228" s="32">
        <f ca="1">IF(ROW()&gt;计算结果!B$18+1,AVERAGE(OFFSET(I1228,0,0,-计算结果!B$18,1)),AVERAGE(OFFSET(I1228,0,0,-ROW(),1)))</f>
        <v>37209.4</v>
      </c>
      <c r="K1228" t="str">
        <f ca="1">IF(计算结果!B$20=1,IF(I1228&gt;J1228,"买","卖"),IF(计算结果!B$20=2,IF(ROW()&gt;计算结果!B$19+1,IF(AND(I1228&gt;OFFSET(I1228,-计算结果!B$19,0,1,1),'000300'!E1228&lt;OFFSET('000300'!E1228,-计算结果!B$19,0,1,1)),"买",IF(AND(I1228&lt;OFFSET(I1228,-计算结果!B$19,0,1,1),'000300'!E1228&gt;OFFSET('000300'!E1228,-计算结果!B$19,0,1,1)),"卖",K1227)),"买"),""))</f>
        <v>买</v>
      </c>
      <c r="L1228" s="4" t="str">
        <f t="shared" ca="1" si="58"/>
        <v/>
      </c>
      <c r="M1228" s="3">
        <f ca="1">IF(K1227="买",E1228/E1227-1,0)-IF(L1228=1,计算结果!B$17,0)</f>
        <v>1.9424797467921806E-3</v>
      </c>
      <c r="N1228" s="2">
        <f t="shared" ca="1" si="59"/>
        <v>1.9149093308048502</v>
      </c>
      <c r="O1228" s="3">
        <f ca="1">1-N1228/MAX(N$2:N1228)</f>
        <v>0.47652075050451559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2">
        <v>39753</v>
      </c>
      <c r="J1229" s="32">
        <f ca="1">IF(ROW()&gt;计算结果!B$18+1,AVERAGE(OFFSET(I1229,0,0,-计算结果!B$18,1)),AVERAGE(OFFSET(I1229,0,0,-ROW(),1)))</f>
        <v>37321.345454545452</v>
      </c>
      <c r="K1229" t="str">
        <f ca="1">IF(计算结果!B$20=1,IF(I1229&gt;J1229,"买","卖"),IF(计算结果!B$20=2,IF(ROW()&gt;计算结果!B$19+1,IF(AND(I1229&gt;OFFSET(I1229,-计算结果!B$19,0,1,1),'000300'!E1229&lt;OFFSET('000300'!E1229,-计算结果!B$19,0,1,1)),"买",IF(AND(I1229&lt;OFFSET(I1229,-计算结果!B$19,0,1,1),'000300'!E1229&gt;OFFSET('000300'!E1229,-计算结果!B$19,0,1,1)),"卖",K1228)),"买"),""))</f>
        <v>买</v>
      </c>
      <c r="L1229" s="4" t="str">
        <f t="shared" ca="1" si="58"/>
        <v/>
      </c>
      <c r="M1229" s="3">
        <f ca="1">IF(K1228="买",E1229/E1228-1,0)-IF(L1229=1,计算结果!B$17,0)</f>
        <v>-3.2231117497462658E-2</v>
      </c>
      <c r="N1229" s="2">
        <f t="shared" ca="1" si="59"/>
        <v>1.8531896631666915</v>
      </c>
      <c r="O1229" s="3">
        <f ca="1">1-N1229/MAX(N$2:N1229)</f>
        <v>0.49339307170248803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2">
        <v>40003</v>
      </c>
      <c r="J1230" s="32">
        <f ca="1">IF(ROW()&gt;计算结果!B$18+1,AVERAGE(OFFSET(I1230,0,0,-计算结果!B$18,1)),AVERAGE(OFFSET(I1230,0,0,-ROW(),1)))</f>
        <v>37433.36363636364</v>
      </c>
      <c r="K1230" t="str">
        <f ca="1">IF(计算结果!B$20=1,IF(I1230&gt;J1230,"买","卖"),IF(计算结果!B$20=2,IF(ROW()&gt;计算结果!B$19+1,IF(AND(I1230&gt;OFFSET(I1230,-计算结果!B$19,0,1,1),'000300'!E1230&lt;OFFSET('000300'!E1230,-计算结果!B$19,0,1,1)),"买",IF(AND(I1230&lt;OFFSET(I1230,-计算结果!B$19,0,1,1),'000300'!E1230&gt;OFFSET('000300'!E1230,-计算结果!B$19,0,1,1)),"卖",K1229)),"买"),""))</f>
        <v>买</v>
      </c>
      <c r="L1230" s="4" t="str">
        <f t="shared" ca="1" si="58"/>
        <v/>
      </c>
      <c r="M1230" s="3">
        <f ca="1">IF(K1229="买",E1230/E1229-1,0)-IF(L1230=1,计算结果!B$17,0)</f>
        <v>4.1656478407274822E-3</v>
      </c>
      <c r="N1230" s="2">
        <f t="shared" ca="1" si="59"/>
        <v>1.8609093986855203</v>
      </c>
      <c r="O1230" s="3">
        <f ca="1">1-N1230/MAX(N$2:N1230)</f>
        <v>0.491282725645528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2">
        <v>39425</v>
      </c>
      <c r="J1231" s="32">
        <f ca="1">IF(ROW()&gt;计算结果!B$18+1,AVERAGE(OFFSET(I1231,0,0,-计算结果!B$18,1)),AVERAGE(OFFSET(I1231,0,0,-ROW(),1)))</f>
        <v>37527.218181818185</v>
      </c>
      <c r="K1231" t="str">
        <f ca="1">IF(计算结果!B$20=1,IF(I1231&gt;J1231,"买","卖"),IF(计算结果!B$20=2,IF(ROW()&gt;计算结果!B$19+1,IF(AND(I1231&gt;OFFSET(I1231,-计算结果!B$19,0,1,1),'000300'!E1231&lt;OFFSET('000300'!E1231,-计算结果!B$19,0,1,1)),"买",IF(AND(I1231&lt;OFFSET(I1231,-计算结果!B$19,0,1,1),'000300'!E1231&gt;OFFSET('000300'!E1231,-计算结果!B$19,0,1,1)),"卖",K1230)),"买"),""))</f>
        <v>买</v>
      </c>
      <c r="L1231" s="4" t="str">
        <f t="shared" ca="1" si="58"/>
        <v/>
      </c>
      <c r="M1231" s="3">
        <f ca="1">IF(K1230="买",E1231/E1230-1,0)-IF(L1231=1,计算结果!B$17,0)</f>
        <v>-1.2430432703450567E-2</v>
      </c>
      <c r="N1231" s="2">
        <f t="shared" ca="1" si="59"/>
        <v>1.8377774896379413</v>
      </c>
      <c r="O1231" s="3">
        <f ca="1">1-N1231/MAX(N$2:N1231)</f>
        <v>0.49760630148947405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2">
        <v>38896</v>
      </c>
      <c r="J1232" s="32">
        <f ca="1">IF(ROW()&gt;计算结果!B$18+1,AVERAGE(OFFSET(I1232,0,0,-计算结果!B$18,1)),AVERAGE(OFFSET(I1232,0,0,-ROW(),1)))</f>
        <v>37608.581818181818</v>
      </c>
      <c r="K1232" t="str">
        <f ca="1">IF(计算结果!B$20=1,IF(I1232&gt;J1232,"买","卖"),IF(计算结果!B$20=2,IF(ROW()&gt;计算结果!B$19+1,IF(AND(I1232&gt;OFFSET(I1232,-计算结果!B$19,0,1,1),'000300'!E1232&lt;OFFSET('000300'!E1232,-计算结果!B$19,0,1,1)),"买",IF(AND(I1232&lt;OFFSET(I1232,-计算结果!B$19,0,1,1),'000300'!E1232&gt;OFFSET('000300'!E1232,-计算结果!B$19,0,1,1)),"卖",K1231)),"买"),""))</f>
        <v>买</v>
      </c>
      <c r="L1232" s="4" t="str">
        <f t="shared" ca="1" si="58"/>
        <v/>
      </c>
      <c r="M1232" s="3">
        <f ca="1">IF(K1231="买",E1232/E1231-1,0)-IF(L1232=1,计算结果!B$17,0)</f>
        <v>-1.1345136949676093E-2</v>
      </c>
      <c r="N1232" s="2">
        <f t="shared" ca="1" si="59"/>
        <v>1.8169276523349669</v>
      </c>
      <c r="O1232" s="3">
        <f ca="1">1-N1232/MAX(N$2:N1232)</f>
        <v>0.5033060268017302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2">
        <v>38096</v>
      </c>
      <c r="J1233" s="32">
        <f ca="1">IF(ROW()&gt;计算结果!B$18+1,AVERAGE(OFFSET(I1233,0,0,-计算结果!B$18,1)),AVERAGE(OFFSET(I1233,0,0,-ROW(),1)))</f>
        <v>37671.236363636366</v>
      </c>
      <c r="K1233" t="str">
        <f ca="1">IF(计算结果!B$20=1,IF(I1233&gt;J1233,"买","卖"),IF(计算结果!B$20=2,IF(ROW()&gt;计算结果!B$19+1,IF(AND(I1233&gt;OFFSET(I1233,-计算结果!B$19,0,1,1),'000300'!E1233&lt;OFFSET('000300'!E1233,-计算结果!B$19,0,1,1)),"买",IF(AND(I1233&lt;OFFSET(I1233,-计算结果!B$19,0,1,1),'000300'!E1233&gt;OFFSET('000300'!E1233,-计算结果!B$19,0,1,1)),"卖",K1232)),"买"),""))</f>
        <v>买</v>
      </c>
      <c r="L1233" s="4" t="str">
        <f t="shared" ca="1" si="58"/>
        <v/>
      </c>
      <c r="M1233" s="3">
        <f ca="1">IF(K1232="买",E1233/E1232-1,0)-IF(L1233=1,计算结果!B$17,0)</f>
        <v>-2.5603889411390024E-2</v>
      </c>
      <c r="N1233" s="2">
        <f t="shared" ca="1" si="59"/>
        <v>1.770407237656086</v>
      </c>
      <c r="O1233" s="3">
        <f ca="1">1-N1233/MAX(N$2:N1233)</f>
        <v>0.51602332436280263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2">
        <v>37732</v>
      </c>
      <c r="J1234" s="32">
        <f ca="1">IF(ROW()&gt;计算结果!B$18+1,AVERAGE(OFFSET(I1234,0,0,-计算结果!B$18,1)),AVERAGE(OFFSET(I1234,0,0,-ROW(),1)))</f>
        <v>37729.181818181816</v>
      </c>
      <c r="K1234" t="str">
        <f ca="1">IF(计算结果!B$20=1,IF(I1234&gt;J1234,"买","卖"),IF(计算结果!B$20=2,IF(ROW()&gt;计算结果!B$19+1,IF(AND(I1234&gt;OFFSET(I1234,-计算结果!B$19,0,1,1),'000300'!E1234&lt;OFFSET('000300'!E1234,-计算结果!B$19,0,1,1)),"买",IF(AND(I1234&lt;OFFSET(I1234,-计算结果!B$19,0,1,1),'000300'!E1234&gt;OFFSET('000300'!E1234,-计算结果!B$19,0,1,1)),"卖",K1233)),"买"),""))</f>
        <v>买</v>
      </c>
      <c r="L1234" s="4" t="str">
        <f t="shared" ca="1" si="58"/>
        <v/>
      </c>
      <c r="M1234" s="3">
        <f ca="1">IF(K1233="买",E1234/E1233-1,0)-IF(L1234=1,计算结果!B$17,0)</f>
        <v>-1.3639447391143422E-2</v>
      </c>
      <c r="N1234" s="2">
        <f t="shared" ca="1" si="59"/>
        <v>1.7462598612771763</v>
      </c>
      <c r="O1234" s="3">
        <f ca="1">1-N1234/MAX(N$2:N1234)</f>
        <v>0.52262449876869665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2">
        <v>38309</v>
      </c>
      <c r="J1235" s="32">
        <f ca="1">IF(ROW()&gt;计算结果!B$18+1,AVERAGE(OFFSET(I1235,0,0,-计算结果!B$18,1)),AVERAGE(OFFSET(I1235,0,0,-ROW(),1)))</f>
        <v>37795.418181818182</v>
      </c>
      <c r="K1235" t="str">
        <f ca="1">IF(计算结果!B$20=1,IF(I1235&gt;J1235,"买","卖"),IF(计算结果!B$20=2,IF(ROW()&gt;计算结果!B$19+1,IF(AND(I1235&gt;OFFSET(I1235,-计算结果!B$19,0,1,1),'000300'!E1235&lt;OFFSET('000300'!E1235,-计算结果!B$19,0,1,1)),"买",IF(AND(I1235&lt;OFFSET(I1235,-计算结果!B$19,0,1,1),'000300'!E1235&gt;OFFSET('000300'!E1235,-计算结果!B$19,0,1,1)),"卖",K1234)),"买"),""))</f>
        <v>买</v>
      </c>
      <c r="L1235" s="4" t="str">
        <f t="shared" ca="1" si="58"/>
        <v/>
      </c>
      <c r="M1235" s="3">
        <f ca="1">IF(K1234="买",E1235/E1234-1,0)-IF(L1235=1,计算结果!B$17,0)</f>
        <v>2.5011176869662588E-3</v>
      </c>
      <c r="N1235" s="2">
        <f t="shared" ca="1" si="59"/>
        <v>1.7506274627022558</v>
      </c>
      <c r="O1235" s="3">
        <f ca="1">1-N1235/MAX(N$2:N1235)</f>
        <v>0.5214305264592427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2">
        <v>38452</v>
      </c>
      <c r="J1236" s="32">
        <f ca="1">IF(ROW()&gt;计算结果!B$18+1,AVERAGE(OFFSET(I1236,0,0,-计算结果!B$18,1)),AVERAGE(OFFSET(I1236,0,0,-ROW(),1)))</f>
        <v>37862</v>
      </c>
      <c r="K1236" t="str">
        <f ca="1">IF(计算结果!B$20=1,IF(I1236&gt;J1236,"买","卖"),IF(计算结果!B$20=2,IF(ROW()&gt;计算结果!B$19+1,IF(AND(I1236&gt;OFFSET(I1236,-计算结果!B$19,0,1,1),'000300'!E1236&lt;OFFSET('000300'!E1236,-计算结果!B$19,0,1,1)),"买",IF(AND(I1236&lt;OFFSET(I1236,-计算结果!B$19,0,1,1),'000300'!E1236&gt;OFFSET('000300'!E1236,-计算结果!B$19,0,1,1)),"卖",K1235)),"买"),""))</f>
        <v>买</v>
      </c>
      <c r="L1236" s="4" t="str">
        <f t="shared" ca="1" si="58"/>
        <v/>
      </c>
      <c r="M1236" s="3">
        <f ca="1">IF(K1235="买",E1236/E1235-1,0)-IF(L1236=1,计算结果!B$17,0)</f>
        <v>-7.5158190839441641E-4</v>
      </c>
      <c r="N1236" s="2">
        <f t="shared" ca="1" si="59"/>
        <v>1.7493117227729504</v>
      </c>
      <c r="O1236" s="3">
        <f ca="1">1-N1236/MAX(N$2:N1236)</f>
        <v>0.52179021061746567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2">
        <v>38145</v>
      </c>
      <c r="J1237" s="32">
        <f ca="1">IF(ROW()&gt;计算结果!B$18+1,AVERAGE(OFFSET(I1237,0,0,-计算结果!B$18,1)),AVERAGE(OFFSET(I1237,0,0,-ROW(),1)))</f>
        <v>37916.981818181819</v>
      </c>
      <c r="K1237" t="str">
        <f ca="1">IF(计算结果!B$20=1,IF(I1237&gt;J1237,"买","卖"),IF(计算结果!B$20=2,IF(ROW()&gt;计算结果!B$19+1,IF(AND(I1237&gt;OFFSET(I1237,-计算结果!B$19,0,1,1),'000300'!E1237&lt;OFFSET('000300'!E1237,-计算结果!B$19,0,1,1)),"买",IF(AND(I1237&lt;OFFSET(I1237,-计算结果!B$19,0,1,1),'000300'!E1237&gt;OFFSET('000300'!E1237,-计算结果!B$19,0,1,1)),"卖",K1236)),"买"),""))</f>
        <v>买</v>
      </c>
      <c r="L1237" s="4" t="str">
        <f t="shared" ca="1" si="58"/>
        <v/>
      </c>
      <c r="M1237" s="3">
        <f ca="1">IF(K1236="买",E1237/E1236-1,0)-IF(L1237=1,计算结果!B$17,0)</f>
        <v>-1.6057250574253445E-2</v>
      </c>
      <c r="N1237" s="2">
        <f t="shared" ca="1" si="59"/>
        <v>1.7212225861079062</v>
      </c>
      <c r="O1237" s="3">
        <f ca="1">1-N1237/MAX(N$2:N1237)</f>
        <v>0.52946894503264197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2">
        <v>37914</v>
      </c>
      <c r="J1238" s="32">
        <f ca="1">IF(ROW()&gt;计算结果!B$18+1,AVERAGE(OFFSET(I1238,0,0,-计算结果!B$18,1)),AVERAGE(OFFSET(I1238,0,0,-ROW(),1)))</f>
        <v>37954.400000000001</v>
      </c>
      <c r="K1238" t="str">
        <f ca="1">IF(计算结果!B$20=1,IF(I1238&gt;J1238,"买","卖"),IF(计算结果!B$20=2,IF(ROW()&gt;计算结果!B$19+1,IF(AND(I1238&gt;OFFSET(I1238,-计算结果!B$19,0,1,1),'000300'!E1238&lt;OFFSET('000300'!E1238,-计算结果!B$19,0,1,1)),"买",IF(AND(I1238&lt;OFFSET(I1238,-计算结果!B$19,0,1,1),'000300'!E1238&gt;OFFSET('000300'!E1238,-计算结果!B$19,0,1,1)),"卖",K1237)),"买"),""))</f>
        <v>买</v>
      </c>
      <c r="L1238" s="4" t="str">
        <f t="shared" ca="1" si="58"/>
        <v/>
      </c>
      <c r="M1238" s="3">
        <f ca="1">IF(K1237="买",E1238/E1237-1,0)-IF(L1238=1,计算结果!B$17,0)</f>
        <v>-2.0680620799249372E-3</v>
      </c>
      <c r="N1238" s="2">
        <f t="shared" ca="1" si="59"/>
        <v>1.7176629909464662</v>
      </c>
      <c r="O1238" s="3">
        <f ca="1">1-N1238/MAX(N$2:N1238)</f>
        <v>0.53044203246484711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2">
        <v>38480</v>
      </c>
      <c r="J1239" s="32">
        <f ca="1">IF(ROW()&gt;计算结果!B$18+1,AVERAGE(OFFSET(I1239,0,0,-计算结果!B$18,1)),AVERAGE(OFFSET(I1239,0,0,-ROW(),1)))</f>
        <v>37999.854545454546</v>
      </c>
      <c r="K1239" t="str">
        <f ca="1">IF(计算结果!B$20=1,IF(I1239&gt;J1239,"买","卖"),IF(计算结果!B$20=2,IF(ROW()&gt;计算结果!B$19+1,IF(AND(I1239&gt;OFFSET(I1239,-计算结果!B$19,0,1,1),'000300'!E1239&lt;OFFSET('000300'!E1239,-计算结果!B$19,0,1,1)),"买",IF(AND(I1239&lt;OFFSET(I1239,-计算结果!B$19,0,1,1),'000300'!E1239&gt;OFFSET('000300'!E1239,-计算结果!B$19,0,1,1)),"卖",K1238)),"买"),""))</f>
        <v>买</v>
      </c>
      <c r="L1239" s="4" t="str">
        <f t="shared" ca="1" si="58"/>
        <v/>
      </c>
      <c r="M1239" s="3">
        <f ca="1">IF(K1238="买",E1239/E1238-1,0)-IF(L1239=1,计算结果!B$17,0)</f>
        <v>2.6867417415985528E-2</v>
      </c>
      <c r="N1239" s="2">
        <f t="shared" ca="1" si="59"/>
        <v>1.7638121595042151</v>
      </c>
      <c r="O1239" s="3">
        <f ca="1">1-N1239/MAX(N$2:N1239)</f>
        <v>0.51782622255007837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2">
        <v>38737</v>
      </c>
      <c r="J1240" s="32">
        <f ca="1">IF(ROW()&gt;计算结果!B$18+1,AVERAGE(OFFSET(I1240,0,0,-计算结果!B$18,1)),AVERAGE(OFFSET(I1240,0,0,-ROW(),1)))</f>
        <v>38048.090909090912</v>
      </c>
      <c r="K1240" t="str">
        <f ca="1">IF(计算结果!B$20=1,IF(I1240&gt;J1240,"买","卖"),IF(计算结果!B$20=2,IF(ROW()&gt;计算结果!B$19+1,IF(AND(I1240&gt;OFFSET(I1240,-计算结果!B$19,0,1,1),'000300'!E1240&lt;OFFSET('000300'!E1240,-计算结果!B$19,0,1,1)),"买",IF(AND(I1240&lt;OFFSET(I1240,-计算结果!B$19,0,1,1),'000300'!E1240&gt;OFFSET('000300'!E1240,-计算结果!B$19,0,1,1)),"卖",K1239)),"买"),""))</f>
        <v>买</v>
      </c>
      <c r="L1240" s="4" t="str">
        <f t="shared" ca="1" si="58"/>
        <v/>
      </c>
      <c r="M1240" s="3">
        <f ca="1">IF(K1239="买",E1240/E1239-1,0)-IF(L1240=1,计算结果!B$17,0)</f>
        <v>-3.6895800316956162E-3</v>
      </c>
      <c r="N1240" s="2">
        <f t="shared" ca="1" si="59"/>
        <v>1.7573044333808465</v>
      </c>
      <c r="O1240" s="3">
        <f ca="1">1-N1240/MAX(N$2:N1240)</f>
        <v>0.51960524129116481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2">
        <v>38154</v>
      </c>
      <c r="J1241" s="32">
        <f ca="1">IF(ROW()&gt;计算结果!B$18+1,AVERAGE(OFFSET(I1241,0,0,-计算结果!B$18,1)),AVERAGE(OFFSET(I1241,0,0,-ROW(),1)))</f>
        <v>38076.418181818182</v>
      </c>
      <c r="K1241" t="str">
        <f ca="1">IF(计算结果!B$20=1,IF(I1241&gt;J1241,"买","卖"),IF(计算结果!B$20=2,IF(ROW()&gt;计算结果!B$19+1,IF(AND(I1241&gt;OFFSET(I1241,-计算结果!B$19,0,1,1),'000300'!E1241&lt;OFFSET('000300'!E1241,-计算结果!B$19,0,1,1)),"买",IF(AND(I1241&lt;OFFSET(I1241,-计算结果!B$19,0,1,1),'000300'!E1241&gt;OFFSET('000300'!E1241,-计算结果!B$19,0,1,1)),"卖",K1240)),"买"),""))</f>
        <v>买</v>
      </c>
      <c r="L1241" s="4" t="str">
        <f t="shared" ca="1" si="58"/>
        <v/>
      </c>
      <c r="M1241" s="3">
        <f ca="1">IF(K1240="买",E1241/E1240-1,0)-IF(L1241=1,计算结果!B$17,0)</f>
        <v>-2.0414440164036263E-2</v>
      </c>
      <c r="N1241" s="2">
        <f t="shared" ca="1" si="59"/>
        <v>1.7214300471755977</v>
      </c>
      <c r="O1241" s="3">
        <f ca="1">1-N1241/MAX(N$2:N1241)</f>
        <v>0.52941223134794302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2">
        <v>38248</v>
      </c>
      <c r="J1242" s="32">
        <f ca="1">IF(ROW()&gt;计算结果!B$18+1,AVERAGE(OFFSET(I1242,0,0,-计算结果!B$18,1)),AVERAGE(OFFSET(I1242,0,0,-ROW(),1)))</f>
        <v>38105.236363636366</v>
      </c>
      <c r="K1242" t="str">
        <f ca="1">IF(计算结果!B$20=1,IF(I1242&gt;J1242,"买","卖"),IF(计算结果!B$20=2,IF(ROW()&gt;计算结果!B$19+1,IF(AND(I1242&gt;OFFSET(I1242,-计算结果!B$19,0,1,1),'000300'!E1242&lt;OFFSET('000300'!E1242,-计算结果!B$19,0,1,1)),"买",IF(AND(I1242&lt;OFFSET(I1242,-计算结果!B$19,0,1,1),'000300'!E1242&gt;OFFSET('000300'!E1242,-计算结果!B$19,0,1,1)),"卖",K1241)),"买"),""))</f>
        <v>买</v>
      </c>
      <c r="L1242" s="4" t="str">
        <f t="shared" ca="1" si="58"/>
        <v/>
      </c>
      <c r="M1242" s="3">
        <f ca="1">IF(K1241="买",E1242/E1241-1,0)-IF(L1242=1,计算结果!B$17,0)</f>
        <v>-6.6601333929583451E-4</v>
      </c>
      <c r="N1242" s="2">
        <f t="shared" ca="1" si="59"/>
        <v>1.720283551801514</v>
      </c>
      <c r="O1242" s="3">
        <f ca="1">1-N1242/MAX(N$2:N1242)</f>
        <v>0.52972564907917463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2">
        <v>38427</v>
      </c>
      <c r="J1243" s="32">
        <f ca="1">IF(ROW()&gt;计算结果!B$18+1,AVERAGE(OFFSET(I1243,0,0,-计算结果!B$18,1)),AVERAGE(OFFSET(I1243,0,0,-ROW(),1)))</f>
        <v>38126.654545454548</v>
      </c>
      <c r="K1243" t="str">
        <f ca="1">IF(计算结果!B$20=1,IF(I1243&gt;J1243,"买","卖"),IF(计算结果!B$20=2,IF(ROW()&gt;计算结果!B$19+1,IF(AND(I1243&gt;OFFSET(I1243,-计算结果!B$19,0,1,1),'000300'!E1243&lt;OFFSET('000300'!E1243,-计算结果!B$19,0,1,1)),"买",IF(AND(I1243&lt;OFFSET(I1243,-计算结果!B$19,0,1,1),'000300'!E1243&gt;OFFSET('000300'!E1243,-计算结果!B$19,0,1,1)),"卖",K1242)),"买"),""))</f>
        <v>买</v>
      </c>
      <c r="L1243" s="4" t="str">
        <f t="shared" ca="1" si="58"/>
        <v/>
      </c>
      <c r="M1243" s="3">
        <f ca="1">IF(K1242="买",E1243/E1242-1,0)-IF(L1243=1,计算结果!B$17,0)</f>
        <v>5.7759624752855565E-3</v>
      </c>
      <c r="N1243" s="2">
        <f t="shared" ca="1" si="59"/>
        <v>1.7302198450435706</v>
      </c>
      <c r="O1243" s="3">
        <f ca="1">1-N1243/MAX(N$2:N1243)</f>
        <v>0.52700936207516669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2">
        <v>39050</v>
      </c>
      <c r="J1244" s="32">
        <f ca="1">IF(ROW()&gt;计算结果!B$18+1,AVERAGE(OFFSET(I1244,0,0,-计算结果!B$18,1)),AVERAGE(OFFSET(I1244,0,0,-ROW(),1)))</f>
        <v>38174.054545454543</v>
      </c>
      <c r="K1244" t="str">
        <f ca="1">IF(计算结果!B$20=1,IF(I1244&gt;J1244,"买","卖"),IF(计算结果!B$20=2,IF(ROW()&gt;计算结果!B$19+1,IF(AND(I1244&gt;OFFSET(I1244,-计算结果!B$19,0,1,1),'000300'!E1244&lt;OFFSET('000300'!E1244,-计算结果!B$19,0,1,1)),"买",IF(AND(I1244&lt;OFFSET(I1244,-计算结果!B$19,0,1,1),'000300'!E1244&gt;OFFSET('000300'!E1244,-计算结果!B$19,0,1,1)),"卖",K1243)),"买"),""))</f>
        <v>买</v>
      </c>
      <c r="L1244" s="4" t="str">
        <f t="shared" ca="1" si="58"/>
        <v/>
      </c>
      <c r="M1244" s="3">
        <f ca="1">IF(K1243="买",E1244/E1243-1,0)-IF(L1244=1,计算结果!B$17,0)</f>
        <v>1.4180279503595683E-2</v>
      </c>
      <c r="N1244" s="2">
        <f t="shared" ca="1" si="59"/>
        <v>1.7547548460489564</v>
      </c>
      <c r="O1244" s="3">
        <f ca="1">1-N1244/MAX(N$2:N1244)</f>
        <v>0.52030222262680859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2">
        <v>38819</v>
      </c>
      <c r="J1245" s="32">
        <f ca="1">IF(ROW()&gt;计算结果!B$18+1,AVERAGE(OFFSET(I1245,0,0,-计算结果!B$18,1)),AVERAGE(OFFSET(I1245,0,0,-ROW(),1)))</f>
        <v>38201.545454545456</v>
      </c>
      <c r="K1245" t="str">
        <f ca="1">IF(计算结果!B$20=1,IF(I1245&gt;J1245,"买","卖"),IF(计算结果!B$20=2,IF(ROW()&gt;计算结果!B$19+1,IF(AND(I1245&gt;OFFSET(I1245,-计算结果!B$19,0,1,1),'000300'!E1245&lt;OFFSET('000300'!E1245,-计算结果!B$19,0,1,1)),"买",IF(AND(I1245&lt;OFFSET(I1245,-计算结果!B$19,0,1,1),'000300'!E1245&gt;OFFSET('000300'!E1245,-计算结果!B$19,0,1,1)),"卖",K1244)),"买"),""))</f>
        <v>买</v>
      </c>
      <c r="L1245" s="4" t="str">
        <f t="shared" ca="1" si="58"/>
        <v/>
      </c>
      <c r="M1245" s="3">
        <f ca="1">IF(K1244="买",E1245/E1244-1,0)-IF(L1245=1,计算结果!B$17,0)</f>
        <v>1.9507611702078709E-3</v>
      </c>
      <c r="N1245" s="2">
        <f t="shared" ca="1" si="59"/>
        <v>1.7581779536658628</v>
      </c>
      <c r="O1245" s="3">
        <f ca="1">1-N1245/MAX(N$2:N1245)</f>
        <v>0.51936644682927391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2">
        <v>39552</v>
      </c>
      <c r="J1246" s="32">
        <f ca="1">IF(ROW()&gt;计算结果!B$18+1,AVERAGE(OFFSET(I1246,0,0,-计算结果!B$18,1)),AVERAGE(OFFSET(I1246,0,0,-ROW(),1)))</f>
        <v>38255.454545454544</v>
      </c>
      <c r="K1246" t="str">
        <f ca="1">IF(计算结果!B$20=1,IF(I1246&gt;J1246,"买","卖"),IF(计算结果!B$20=2,IF(ROW()&gt;计算结果!B$19+1,IF(AND(I1246&gt;OFFSET(I1246,-计算结果!B$19,0,1,1),'000300'!E1246&lt;OFFSET('000300'!E1246,-计算结果!B$19,0,1,1)),"买",IF(AND(I1246&lt;OFFSET(I1246,-计算结果!B$19,0,1,1),'000300'!E1246&gt;OFFSET('000300'!E1246,-计算结果!B$19,0,1,1)),"卖",K1245)),"买"),""))</f>
        <v>买</v>
      </c>
      <c r="L1246" s="4" t="str">
        <f t="shared" ca="1" si="58"/>
        <v/>
      </c>
      <c r="M1246" s="3">
        <f ca="1">IF(K1245="买",E1246/E1245-1,0)-IF(L1246=1,计算结果!B$17,0)</f>
        <v>9.5888709477083278E-3</v>
      </c>
      <c r="N1246" s="2">
        <f t="shared" ca="1" si="59"/>
        <v>1.7750368951666706</v>
      </c>
      <c r="O1246" s="3">
        <f ca="1">1-N1246/MAX(N$2:N1246)</f>
        <v>0.51475771371478141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2">
        <v>39507</v>
      </c>
      <c r="J1247" s="32">
        <f ca="1">IF(ROW()&gt;计算结果!B$18+1,AVERAGE(OFFSET(I1247,0,0,-计算结果!B$18,1)),AVERAGE(OFFSET(I1247,0,0,-ROW(),1)))</f>
        <v>38319.090909090912</v>
      </c>
      <c r="K1247" t="str">
        <f ca="1">IF(计算结果!B$20=1,IF(I1247&gt;J1247,"买","卖"),IF(计算结果!B$20=2,IF(ROW()&gt;计算结果!B$19+1,IF(AND(I1247&gt;OFFSET(I1247,-计算结果!B$19,0,1,1),'000300'!E1247&lt;OFFSET('000300'!E1247,-计算结果!B$19,0,1,1)),"买",IF(AND(I1247&lt;OFFSET(I1247,-计算结果!B$19,0,1,1),'000300'!E1247&gt;OFFSET('000300'!E1247,-计算结果!B$19,0,1,1)),"卖",K1246)),"买"),""))</f>
        <v>买</v>
      </c>
      <c r="L1247" s="4" t="str">
        <f t="shared" ca="1" si="58"/>
        <v/>
      </c>
      <c r="M1247" s="3">
        <f ca="1">IF(K1246="买",E1247/E1246-1,0)-IF(L1247=1,计算结果!B$17,0)</f>
        <v>-5.5178268251273588E-3</v>
      </c>
      <c r="N1247" s="2">
        <f t="shared" ca="1" si="59"/>
        <v>1.7652425489709291</v>
      </c>
      <c r="O1247" s="3">
        <f ca="1">1-N1247/MAX(N$2:N1247)</f>
        <v>0.51743519661873205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2">
        <v>39680</v>
      </c>
      <c r="J1248" s="32">
        <f ca="1">IF(ROW()&gt;计算结果!B$18+1,AVERAGE(OFFSET(I1248,0,0,-计算结果!B$18,1)),AVERAGE(OFFSET(I1248,0,0,-ROW(),1)))</f>
        <v>38369.800000000003</v>
      </c>
      <c r="K1248" t="str">
        <f ca="1">IF(计算结果!B$20=1,IF(I1248&gt;J1248,"买","卖"),IF(计算结果!B$20=2,IF(ROW()&gt;计算结果!B$19+1,IF(AND(I1248&gt;OFFSET(I1248,-计算结果!B$19,0,1,1),'000300'!E1248&lt;OFFSET('000300'!E1248,-计算结果!B$19,0,1,1)),"买",IF(AND(I1248&lt;OFFSET(I1248,-计算结果!B$19,0,1,1),'000300'!E1248&gt;OFFSET('000300'!E1248,-计算结果!B$19,0,1,1)),"卖",K1247)),"买"),""))</f>
        <v>买</v>
      </c>
      <c r="L1248" s="4" t="str">
        <f t="shared" ca="1" si="58"/>
        <v/>
      </c>
      <c r="M1248" s="3">
        <f ca="1">IF(K1247="买",E1248/E1247-1,0)-IF(L1248=1,计算结果!B$17,0)</f>
        <v>-1.0735029412310526E-2</v>
      </c>
      <c r="N1248" s="2">
        <f t="shared" ca="1" si="59"/>
        <v>1.7462926182878642</v>
      </c>
      <c r="O1248" s="3">
        <f ca="1">1-N1248/MAX(N$2:N1248)</f>
        <v>0.52261554397637577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2">
        <v>40475</v>
      </c>
      <c r="J1249" s="32">
        <f ca="1">IF(ROW()&gt;计算结果!B$18+1,AVERAGE(OFFSET(I1249,0,0,-计算结果!B$18,1)),AVERAGE(OFFSET(I1249,0,0,-ROW(),1)))</f>
        <v>38419.963636363638</v>
      </c>
      <c r="K1249" t="str">
        <f ca="1">IF(计算结果!B$20=1,IF(I1249&gt;J1249,"买","卖"),IF(计算结果!B$20=2,IF(ROW()&gt;计算结果!B$19+1,IF(AND(I1249&gt;OFFSET(I1249,-计算结果!B$19,0,1,1),'000300'!E1249&lt;OFFSET('000300'!E1249,-计算结果!B$19,0,1,1)),"买",IF(AND(I1249&lt;OFFSET(I1249,-计算结果!B$19,0,1,1),'000300'!E1249&gt;OFFSET('000300'!E1249,-计算结果!B$19,0,1,1)),"卖",K1248)),"买"),""))</f>
        <v>买</v>
      </c>
      <c r="L1249" s="4" t="str">
        <f t="shared" ca="1" si="58"/>
        <v/>
      </c>
      <c r="M1249" s="3">
        <f ca="1">IF(K1248="买",E1249/E1248-1,0)-IF(L1249=1,计算结果!B$17,0)</f>
        <v>1.4334261855857067E-2</v>
      </c>
      <c r="N1249" s="2">
        <f t="shared" ca="1" si="59"/>
        <v>1.7713244339553527</v>
      </c>
      <c r="O1249" s="3">
        <f ca="1">1-N1249/MAX(N$2:N1249)</f>
        <v>0.51577259017781729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2">
        <v>41270</v>
      </c>
      <c r="J1250" s="32">
        <f ca="1">IF(ROW()&gt;计算结果!B$18+1,AVERAGE(OFFSET(I1250,0,0,-计算结果!B$18,1)),AVERAGE(OFFSET(I1250,0,0,-ROW(),1)))</f>
        <v>38475.527272727275</v>
      </c>
      <c r="K1250" t="str">
        <f ca="1">IF(计算结果!B$20=1,IF(I1250&gt;J1250,"买","卖"),IF(计算结果!B$20=2,IF(ROW()&gt;计算结果!B$19+1,IF(AND(I1250&gt;OFFSET(I1250,-计算结果!B$19,0,1,1),'000300'!E1250&lt;OFFSET('000300'!E1250,-计算结果!B$19,0,1,1)),"买",IF(AND(I1250&lt;OFFSET(I1250,-计算结果!B$19,0,1,1),'000300'!E1250&gt;OFFSET('000300'!E1250,-计算结果!B$19,0,1,1)),"卖",K1249)),"买"),""))</f>
        <v>买</v>
      </c>
      <c r="L1250" s="4" t="str">
        <f t="shared" ca="1" si="58"/>
        <v/>
      </c>
      <c r="M1250" s="3">
        <f ca="1">IF(K1249="买",E1250/E1249-1,0)-IF(L1250=1,计算结果!B$17,0)</f>
        <v>1.4686482887858787E-2</v>
      </c>
      <c r="N1250" s="2">
        <f t="shared" ca="1" si="59"/>
        <v>1.7973389599434841</v>
      </c>
      <c r="O1250" s="3">
        <f ca="1">1-N1250/MAX(N$2:N1250)</f>
        <v>0.5086609926096316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57"/>
        <v>-3.1772742874673909E-3</v>
      </c>
      <c r="H1251" s="3">
        <f>1-E1251/MAX(E$2:E1251)</f>
        <v>0.441626965221534</v>
      </c>
      <c r="I1251" s="32">
        <v>41136</v>
      </c>
      <c r="J1251" s="32">
        <f ca="1">IF(ROW()&gt;计算结果!B$18+1,AVERAGE(OFFSET(I1251,0,0,-计算结果!B$18,1)),AVERAGE(OFFSET(I1251,0,0,-ROW(),1)))</f>
        <v>38526.272727272728</v>
      </c>
      <c r="K1251" t="str">
        <f ca="1">IF(计算结果!B$20=1,IF(I1251&gt;J1251,"买","卖"),IF(计算结果!B$20=2,IF(ROW()&gt;计算结果!B$19+1,IF(AND(I1251&gt;OFFSET(I1251,-计算结果!B$19,0,1,1),'000300'!E1251&lt;OFFSET('000300'!E1251,-计算结果!B$19,0,1,1)),"买",IF(AND(I1251&lt;OFFSET(I1251,-计算结果!B$19,0,1,1),'000300'!E1251&gt;OFFSET('000300'!E1251,-计算结果!B$19,0,1,1)),"卖",K1250)),"买"),""))</f>
        <v>买</v>
      </c>
      <c r="L1251" s="4" t="str">
        <f t="shared" ca="1" si="58"/>
        <v/>
      </c>
      <c r="M1251" s="3">
        <f ca="1">IF(K1250="买",E1251/E1250-1,0)-IF(L1251=1,计算结果!B$17,0)</f>
        <v>-3.1772742874673909E-3</v>
      </c>
      <c r="N1251" s="2">
        <f t="shared" ca="1" si="59"/>
        <v>1.7916283210801924</v>
      </c>
      <c r="O1251" s="3">
        <f ca="1">1-N1251/MAX(N$2:N1251)</f>
        <v>0.51022211140424278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2">
        <v>41724</v>
      </c>
      <c r="J1252" s="32">
        <f ca="1">IF(ROW()&gt;计算结果!B$18+1,AVERAGE(OFFSET(I1252,0,0,-计算结果!B$18,1)),AVERAGE(OFFSET(I1252,0,0,-ROW(),1)))</f>
        <v>38596.509090909094</v>
      </c>
      <c r="K1252" t="str">
        <f ca="1">IF(计算结果!B$20=1,IF(I1252&gt;J1252,"买","卖"),IF(计算结果!B$20=2,IF(ROW()&gt;计算结果!B$19+1,IF(AND(I1252&gt;OFFSET(I1252,-计算结果!B$19,0,1,1),'000300'!E1252&lt;OFFSET('000300'!E1252,-计算结果!B$19,0,1,1)),"买",IF(AND(I1252&lt;OFFSET(I1252,-计算结果!B$19,0,1,1),'000300'!E1252&gt;OFFSET('000300'!E1252,-计算结果!B$19,0,1,1)),"卖",K1251)),"买"),""))</f>
        <v>买</v>
      </c>
      <c r="L1252" s="4" t="str">
        <f t="shared" ca="1" si="58"/>
        <v/>
      </c>
      <c r="M1252" s="3">
        <f ca="1">IF(K1251="买",E1252/E1251-1,0)-IF(L1252=1,计算结果!B$17,0)</f>
        <v>1.3026903984861393E-2</v>
      </c>
      <c r="N1252" s="2">
        <f t="shared" ca="1" si="59"/>
        <v>1.8149676911954624</v>
      </c>
      <c r="O1252" s="3">
        <f ca="1">1-N1252/MAX(N$2:N1252)</f>
        <v>0.50384182187559778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2">
        <v>41517</v>
      </c>
      <c r="J1253" s="32">
        <f ca="1">IF(ROW()&gt;计算结果!B$18+1,AVERAGE(OFFSET(I1253,0,0,-计算结果!B$18,1)),AVERAGE(OFFSET(I1253,0,0,-ROW(),1)))</f>
        <v>38651.709090909091</v>
      </c>
      <c r="K1253" t="str">
        <f ca="1">IF(计算结果!B$20=1,IF(I1253&gt;J1253,"买","卖"),IF(计算结果!B$20=2,IF(ROW()&gt;计算结果!B$19+1,IF(AND(I1253&gt;OFFSET(I1253,-计算结果!B$19,0,1,1),'000300'!E1253&lt;OFFSET('000300'!E1253,-计算结果!B$19,0,1,1)),"买",IF(AND(I1253&lt;OFFSET(I1253,-计算结果!B$19,0,1,1),'000300'!E1253&gt;OFFSET('000300'!E1253,-计算结果!B$19,0,1,1)),"卖",K1252)),"买"),""))</f>
        <v>买</v>
      </c>
      <c r="L1253" s="4" t="str">
        <f t="shared" ca="1" si="58"/>
        <v/>
      </c>
      <c r="M1253" s="3">
        <f ca="1">IF(K1252="买",E1253/E1252-1,0)-IF(L1253=1,计算结果!B$17,0)</f>
        <v>-3.964601343993901E-3</v>
      </c>
      <c r="N1253" s="2">
        <f t="shared" ca="1" si="59"/>
        <v>1.8077720678476434</v>
      </c>
      <c r="O1253" s="3">
        <f ca="1">1-N1253/MAX(N$2:N1253)</f>
        <v>0.50580889125542328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2">
        <v>42060</v>
      </c>
      <c r="J1254" s="32">
        <f ca="1">IF(ROW()&gt;计算结果!B$18+1,AVERAGE(OFFSET(I1254,0,0,-计算结果!B$18,1)),AVERAGE(OFFSET(I1254,0,0,-ROW(),1)))</f>
        <v>38721.545454545456</v>
      </c>
      <c r="K1254" t="str">
        <f ca="1">IF(计算结果!B$20=1,IF(I1254&gt;J1254,"买","卖"),IF(计算结果!B$20=2,IF(ROW()&gt;计算结果!B$19+1,IF(AND(I1254&gt;OFFSET(I1254,-计算结果!B$19,0,1,1),'000300'!E1254&lt;OFFSET('000300'!E1254,-计算结果!B$19,0,1,1)),"买",IF(AND(I1254&lt;OFFSET(I1254,-计算结果!B$19,0,1,1),'000300'!E1254&gt;OFFSET('000300'!E1254,-计算结果!B$19,0,1,1)),"卖",K1253)),"买"),""))</f>
        <v>买</v>
      </c>
      <c r="L1254" s="4" t="str">
        <f t="shared" ca="1" si="58"/>
        <v/>
      </c>
      <c r="M1254" s="3">
        <f ca="1">IF(K1253="买",E1254/E1253-1,0)-IF(L1254=1,计算结果!B$17,0)</f>
        <v>7.1997197424529258E-3</v>
      </c>
      <c r="N1254" s="2">
        <f t="shared" ca="1" si="59"/>
        <v>1.8207875200943811</v>
      </c>
      <c r="O1254" s="3">
        <f ca="1">1-N1254/MAX(N$2:N1254)</f>
        <v>0.50225085377325018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2">
        <v>41277</v>
      </c>
      <c r="J1255" s="32">
        <f ca="1">IF(ROW()&gt;计算结果!B$18+1,AVERAGE(OFFSET(I1255,0,0,-计算结果!B$18,1)),AVERAGE(OFFSET(I1255,0,0,-ROW(),1)))</f>
        <v>38787.890909090907</v>
      </c>
      <c r="K1255" t="str">
        <f ca="1">IF(计算结果!B$20=1,IF(I1255&gt;J1255,"买","卖"),IF(计算结果!B$20=2,IF(ROW()&gt;计算结果!B$19+1,IF(AND(I1255&gt;OFFSET(I1255,-计算结果!B$19,0,1,1),'000300'!E1255&lt;OFFSET('000300'!E1255,-计算结果!B$19,0,1,1)),"买",IF(AND(I1255&lt;OFFSET(I1255,-计算结果!B$19,0,1,1),'000300'!E1255&gt;OFFSET('000300'!E1255,-计算结果!B$19,0,1,1)),"卖",K1254)),"买"),""))</f>
        <v>买</v>
      </c>
      <c r="L1255" s="4" t="str">
        <f t="shared" ca="1" si="58"/>
        <v/>
      </c>
      <c r="M1255" s="3">
        <f ca="1">IF(K1254="买",E1255/E1254-1,0)-IF(L1255=1,计算结果!B$17,0)</f>
        <v>-2.5339721985679464E-2</v>
      </c>
      <c r="N1255" s="2">
        <f t="shared" ca="1" si="59"/>
        <v>1.7746492705401946</v>
      </c>
      <c r="O1255" s="3">
        <f ca="1">1-N1255/MAX(N$2:N1255)</f>
        <v>0.51486367875724537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2">
        <v>41500</v>
      </c>
      <c r="J1256" s="32">
        <f ca="1">IF(ROW()&gt;计算结果!B$18+1,AVERAGE(OFFSET(I1256,0,0,-计算结果!B$18,1)),AVERAGE(OFFSET(I1256,0,0,-ROW(),1)))</f>
        <v>38850.199999999997</v>
      </c>
      <c r="K1256" t="str">
        <f ca="1">IF(计算结果!B$20=1,IF(I1256&gt;J1256,"买","卖"),IF(计算结果!B$20=2,IF(ROW()&gt;计算结果!B$19+1,IF(AND(I1256&gt;OFFSET(I1256,-计算结果!B$19,0,1,1),'000300'!E1256&lt;OFFSET('000300'!E1256,-计算结果!B$19,0,1,1)),"买",IF(AND(I1256&lt;OFFSET(I1256,-计算结果!B$19,0,1,1),'000300'!E1256&gt;OFFSET('000300'!E1256,-计算结果!B$19,0,1,1)),"卖",K1255)),"买"),""))</f>
        <v>买</v>
      </c>
      <c r="L1256" s="4" t="str">
        <f t="shared" ca="1" si="58"/>
        <v/>
      </c>
      <c r="M1256" s="3">
        <f ca="1">IF(K1255="买",E1256/E1255-1,0)-IF(L1256=1,计算结果!B$17,0)</f>
        <v>2.8271964609283273E-3</v>
      </c>
      <c r="N1256" s="2">
        <f t="shared" ca="1" si="59"/>
        <v>1.7796665526772548</v>
      </c>
      <c r="O1256" s="3">
        <f ca="1">1-N1256/MAX(N$2:N1256)</f>
        <v>0.51349210306676007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2">
        <v>42066</v>
      </c>
      <c r="J1257" s="32">
        <f ca="1">IF(ROW()&gt;计算结果!B$18+1,AVERAGE(OFFSET(I1257,0,0,-计算结果!B$18,1)),AVERAGE(OFFSET(I1257,0,0,-ROW(),1)))</f>
        <v>38925.981818181819</v>
      </c>
      <c r="K1257" t="str">
        <f ca="1">IF(计算结果!B$20=1,IF(I1257&gt;J1257,"买","卖"),IF(计算结果!B$20=2,IF(ROW()&gt;计算结果!B$19+1,IF(AND(I1257&gt;OFFSET(I1257,-计算结果!B$19,0,1,1),'000300'!E1257&lt;OFFSET('000300'!E1257,-计算结果!B$19,0,1,1)),"买",IF(AND(I1257&lt;OFFSET(I1257,-计算结果!B$19,0,1,1),'000300'!E1257&gt;OFFSET('000300'!E1257,-计算结果!B$19,0,1,1)),"卖",K1256)),"买"),""))</f>
        <v>买</v>
      </c>
      <c r="L1257" s="4" t="str">
        <f t="shared" ca="1" si="58"/>
        <v/>
      </c>
      <c r="M1257" s="3">
        <f ca="1">IF(K1256="买",E1257/E1256-1,0)-IF(L1257=1,计算结果!B$17,0)</f>
        <v>8.1048911576311333E-3</v>
      </c>
      <c r="N1257" s="2">
        <f t="shared" ca="1" si="59"/>
        <v>1.7940905563835805</v>
      </c>
      <c r="O1257" s="3">
        <f ca="1">1-N1257/MAX(N$2:N1257)</f>
        <v>0.50954900951478821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2">
        <v>42059</v>
      </c>
      <c r="J1258" s="32">
        <f ca="1">IF(ROW()&gt;计算结果!B$18+1,AVERAGE(OFFSET(I1258,0,0,-计算结果!B$18,1)),AVERAGE(OFFSET(I1258,0,0,-ROW(),1)))</f>
        <v>39005.618181818179</v>
      </c>
      <c r="K1258" t="str">
        <f ca="1">IF(计算结果!B$20=1,IF(I1258&gt;J1258,"买","卖"),IF(计算结果!B$20=2,IF(ROW()&gt;计算结果!B$19+1,IF(AND(I1258&gt;OFFSET(I1258,-计算结果!B$19,0,1,1),'000300'!E1258&lt;OFFSET('000300'!E1258,-计算结果!B$19,0,1,1)),"买",IF(AND(I1258&lt;OFFSET(I1258,-计算结果!B$19,0,1,1),'000300'!E1258&gt;OFFSET('000300'!E1258,-计算结果!B$19,0,1,1)),"卖",K1257)),"买"),""))</f>
        <v>买</v>
      </c>
      <c r="L1258" s="4" t="str">
        <f t="shared" ca="1" si="58"/>
        <v/>
      </c>
      <c r="M1258" s="3">
        <f ca="1">IF(K1257="买",E1258/E1257-1,0)-IF(L1258=1,计算结果!B$17,0)</f>
        <v>5.9887163819389855E-3</v>
      </c>
      <c r="N1258" s="2">
        <f t="shared" ca="1" si="59"/>
        <v>1.8048348558892768</v>
      </c>
      <c r="O1258" s="3">
        <f ca="1">1-N1258/MAX(N$2:N1258)</f>
        <v>0.50661183763353124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2">
        <v>41577</v>
      </c>
      <c r="J1259" s="32">
        <f ca="1">IF(ROW()&gt;计算结果!B$18+1,AVERAGE(OFFSET(I1259,0,0,-计算结果!B$18,1)),AVERAGE(OFFSET(I1259,0,0,-ROW(),1)))</f>
        <v>39076.254545454547</v>
      </c>
      <c r="K1259" t="str">
        <f ca="1">IF(计算结果!B$20=1,IF(I1259&gt;J1259,"买","卖"),IF(计算结果!B$20=2,IF(ROW()&gt;计算结果!B$19+1,IF(AND(I1259&gt;OFFSET(I1259,-计算结果!B$19,0,1,1),'000300'!E1259&lt;OFFSET('000300'!E1259,-计算结果!B$19,0,1,1)),"买",IF(AND(I1259&lt;OFFSET(I1259,-计算结果!B$19,0,1,1),'000300'!E1259&gt;OFFSET('000300'!E1259,-计算结果!B$19,0,1,1)),"卖",K1258)),"买"),""))</f>
        <v>买</v>
      </c>
      <c r="L1259" s="4" t="str">
        <f t="shared" ca="1" si="58"/>
        <v/>
      </c>
      <c r="M1259" s="3">
        <f ca="1">IF(K1258="买",E1259/E1258-1,0)-IF(L1259=1,计算结果!B$17,0)</f>
        <v>-7.9162456970349737E-3</v>
      </c>
      <c r="N1259" s="2">
        <f t="shared" ca="1" si="59"/>
        <v>1.7905473397274847</v>
      </c>
      <c r="O1259" s="3">
        <f ca="1">1-N1259/MAX(N$2:N1259)</f>
        <v>0.51051761955083275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2">
        <v>41271</v>
      </c>
      <c r="J1260" s="32">
        <f ca="1">IF(ROW()&gt;计算结果!B$18+1,AVERAGE(OFFSET(I1260,0,0,-计算结果!B$18,1)),AVERAGE(OFFSET(I1260,0,0,-ROW(),1)))</f>
        <v>39145.963636363638</v>
      </c>
      <c r="K1260" t="str">
        <f ca="1">IF(计算结果!B$20=1,IF(I1260&gt;J1260,"买","卖"),IF(计算结果!B$20=2,IF(ROW()&gt;计算结果!B$19+1,IF(AND(I1260&gt;OFFSET(I1260,-计算结果!B$19,0,1,1),'000300'!E1260&lt;OFFSET('000300'!E1260,-计算结果!B$19,0,1,1)),"买",IF(AND(I1260&lt;OFFSET(I1260,-计算结果!B$19,0,1,1),'000300'!E1260&gt;OFFSET('000300'!E1260,-计算结果!B$19,0,1,1)),"卖",K1259)),"买"),""))</f>
        <v>买</v>
      </c>
      <c r="L1260" s="4" t="str">
        <f t="shared" ca="1" si="58"/>
        <v/>
      </c>
      <c r="M1260" s="3">
        <f ca="1">IF(K1259="买",E1260/E1259-1,0)-IF(L1260=1,计算结果!B$17,0)</f>
        <v>-9.0862246126921509E-4</v>
      </c>
      <c r="N1260" s="2">
        <f t="shared" ca="1" si="59"/>
        <v>1.7889204081966426</v>
      </c>
      <c r="O1260" s="3">
        <f ca="1">1-N1260/MAX(N$2:N1260)</f>
        <v>0.51096237423610447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2">
        <v>40615</v>
      </c>
      <c r="J1261" s="32">
        <f ca="1">IF(ROW()&gt;计算结果!B$18+1,AVERAGE(OFFSET(I1261,0,0,-计算结果!B$18,1)),AVERAGE(OFFSET(I1261,0,0,-ROW(),1)))</f>
        <v>39217.109090909093</v>
      </c>
      <c r="K1261" t="str">
        <f ca="1">IF(计算结果!B$20=1,IF(I1261&gt;J1261,"买","卖"),IF(计算结果!B$20=2,IF(ROW()&gt;计算结果!B$19+1,IF(AND(I1261&gt;OFFSET(I1261,-计算结果!B$19,0,1,1),'000300'!E1261&lt;OFFSET('000300'!E1261,-计算结果!B$19,0,1,1)),"买",IF(AND(I1261&lt;OFFSET(I1261,-计算结果!B$19,0,1,1),'000300'!E1261&gt;OFFSET('000300'!E1261,-计算结果!B$19,0,1,1)),"卖",K1260)),"买"),""))</f>
        <v>买</v>
      </c>
      <c r="L1261" s="4" t="str">
        <f t="shared" ca="1" si="58"/>
        <v/>
      </c>
      <c r="M1261" s="3">
        <f ca="1">IF(K1260="买",E1261/E1260-1,0)-IF(L1261=1,计算结果!B$17,0)</f>
        <v>-1.3299925840248306E-2</v>
      </c>
      <c r="N1261" s="2">
        <f t="shared" ca="1" si="59"/>
        <v>1.7651278994335204</v>
      </c>
      <c r="O1261" s="3">
        <f ca="1">1-N1261/MAX(N$2:N1261)</f>
        <v>0.5174665383918553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2">
        <v>40239</v>
      </c>
      <c r="J1262" s="32">
        <f ca="1">IF(ROW()&gt;计算结果!B$18+1,AVERAGE(OFFSET(I1262,0,0,-计算结果!B$18,1)),AVERAGE(OFFSET(I1262,0,0,-ROW(),1)))</f>
        <v>39295.618181818179</v>
      </c>
      <c r="K1262" t="str">
        <f ca="1">IF(计算结果!B$20=1,IF(I1262&gt;J1262,"买","卖"),IF(计算结果!B$20=2,IF(ROW()&gt;计算结果!B$19+1,IF(AND(I1262&gt;OFFSET(I1262,-计算结果!B$19,0,1,1),'000300'!E1262&lt;OFFSET('000300'!E1262,-计算结果!B$19,0,1,1)),"买",IF(AND(I1262&lt;OFFSET(I1262,-计算结果!B$19,0,1,1),'000300'!E1262&gt;OFFSET('000300'!E1262,-计算结果!B$19,0,1,1)),"卖",K1261)),"买"),""))</f>
        <v>买</v>
      </c>
      <c r="L1262" s="4" t="str">
        <f t="shared" ca="1" si="58"/>
        <v/>
      </c>
      <c r="M1262" s="3">
        <f ca="1">IF(K1261="买",E1262/E1261-1,0)-IF(L1262=1,计算结果!B$17,0)</f>
        <v>-1.5449425170036557E-2</v>
      </c>
      <c r="N1262" s="2">
        <f t="shared" ca="1" si="59"/>
        <v>1.7378576880356784</v>
      </c>
      <c r="O1262" s="3">
        <f ca="1">1-N1262/MAX(N$2:N1262)</f>
        <v>0.52492140299900902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2">
        <v>40776</v>
      </c>
      <c r="J1263" s="32">
        <f ca="1">IF(ROW()&gt;计算结果!B$18+1,AVERAGE(OFFSET(I1263,0,0,-计算结果!B$18,1)),AVERAGE(OFFSET(I1263,0,0,-ROW(),1)))</f>
        <v>39373.709090909091</v>
      </c>
      <c r="K1263" t="str">
        <f ca="1">IF(计算结果!B$20=1,IF(I1263&gt;J1263,"买","卖"),IF(计算结果!B$20=2,IF(ROW()&gt;计算结果!B$19+1,IF(AND(I1263&gt;OFFSET(I1263,-计算结果!B$19,0,1,1),'000300'!E1263&lt;OFFSET('000300'!E1263,-计算结果!B$19,0,1,1)),"买",IF(AND(I1263&lt;OFFSET(I1263,-计算结果!B$19,0,1,1),'000300'!E1263&gt;OFFSET('000300'!E1263,-计算结果!B$19,0,1,1)),"卖",K1262)),"买"),""))</f>
        <v>买</v>
      </c>
      <c r="L1263" s="4" t="str">
        <f t="shared" ca="1" si="58"/>
        <v/>
      </c>
      <c r="M1263" s="3">
        <f ca="1">IF(K1262="买",E1263/E1262-1,0)-IF(L1263=1,计算结果!B$17,0)</f>
        <v>6.5312046444121474E-3</v>
      </c>
      <c r="N1263" s="2">
        <f t="shared" ca="1" si="59"/>
        <v>1.7492079922391044</v>
      </c>
      <c r="O1263" s="3">
        <f ca="1">1-N1263/MAX(N$2:N1263)</f>
        <v>0.52181856745981536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2">
        <v>41667</v>
      </c>
      <c r="J1264" s="32">
        <f ca="1">IF(ROW()&gt;计算结果!B$18+1,AVERAGE(OFFSET(I1264,0,0,-计算结果!B$18,1)),AVERAGE(OFFSET(I1264,0,0,-ROW(),1)))</f>
        <v>39480.672727272729</v>
      </c>
      <c r="K1264" t="str">
        <f ca="1">IF(计算结果!B$20=1,IF(I1264&gt;J1264,"买","卖"),IF(计算结果!B$20=2,IF(ROW()&gt;计算结果!B$19+1,IF(AND(I1264&gt;OFFSET(I1264,-计算结果!B$19,0,1,1),'000300'!E1264&lt;OFFSET('000300'!E1264,-计算结果!B$19,0,1,1)),"买",IF(AND(I1264&lt;OFFSET(I1264,-计算结果!B$19,0,1,1),'000300'!E1264&gt;OFFSET('000300'!E1264,-计算结果!B$19,0,1,1)),"卖",K1263)),"买"),""))</f>
        <v>买</v>
      </c>
      <c r="L1264" s="4" t="str">
        <f t="shared" ca="1" si="58"/>
        <v/>
      </c>
      <c r="M1264" s="3">
        <f ca="1">IF(K1263="买",E1264/E1263-1,0)-IF(L1264=1,计算结果!B$17,0)</f>
        <v>2.1832289316067399E-2</v>
      </c>
      <c r="N1264" s="2">
        <f t="shared" ca="1" si="59"/>
        <v>1.7873972071996458</v>
      </c>
      <c r="O1264" s="3">
        <f ca="1">1-N1264/MAX(N$2:N1264)</f>
        <v>0.5113787720790266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2">
        <v>41755</v>
      </c>
      <c r="J1265" s="32">
        <f ca="1">IF(ROW()&gt;计算结果!B$18+1,AVERAGE(OFFSET(I1265,0,0,-计算结果!B$18,1)),AVERAGE(OFFSET(I1265,0,0,-ROW(),1)))</f>
        <v>39576.6</v>
      </c>
      <c r="K1265" t="str">
        <f ca="1">IF(计算结果!B$20=1,IF(I1265&gt;J1265,"买","卖"),IF(计算结果!B$20=2,IF(ROW()&gt;计算结果!B$19+1,IF(AND(I1265&gt;OFFSET(I1265,-计算结果!B$19,0,1,1),'000300'!E1265&lt;OFFSET('000300'!E1265,-计算结果!B$19,0,1,1)),"买",IF(AND(I1265&lt;OFFSET(I1265,-计算结果!B$19,0,1,1),'000300'!E1265&gt;OFFSET('000300'!E1265,-计算结果!B$19,0,1,1)),"卖",K1264)),"买"),""))</f>
        <v>买</v>
      </c>
      <c r="L1265" s="4" t="str">
        <f t="shared" ca="1" si="58"/>
        <v/>
      </c>
      <c r="M1265" s="3">
        <f ca="1">IF(K1264="买",E1265/E1264-1,0)-IF(L1265=1,计算结果!B$17,0)</f>
        <v>-1.9456797966962425E-3</v>
      </c>
      <c r="N1265" s="2">
        <f t="shared" ca="1" si="59"/>
        <v>1.7839195045649261</v>
      </c>
      <c r="O1265" s="3">
        <f ca="1">1-N1265/MAX(N$2:N1265)</f>
        <v>0.51232947253042926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2">
        <v>42275</v>
      </c>
      <c r="J1266" s="32">
        <f ca="1">IF(ROW()&gt;计算结果!B$18+1,AVERAGE(OFFSET(I1266,0,0,-计算结果!B$18,1)),AVERAGE(OFFSET(I1266,0,0,-ROW(),1)))</f>
        <v>39666.018181818181</v>
      </c>
      <c r="K1266" t="str">
        <f ca="1">IF(计算结果!B$20=1,IF(I1266&gt;J1266,"买","卖"),IF(计算结果!B$20=2,IF(ROW()&gt;计算结果!B$19+1,IF(AND(I1266&gt;OFFSET(I1266,-计算结果!B$19,0,1,1),'000300'!E1266&lt;OFFSET('000300'!E1266,-计算结果!B$19,0,1,1)),"买",IF(AND(I1266&lt;OFFSET(I1266,-计算结果!B$19,0,1,1),'000300'!E1266&gt;OFFSET('000300'!E1266,-计算结果!B$19,0,1,1)),"卖",K1265)),"买"),""))</f>
        <v>买</v>
      </c>
      <c r="L1266" s="4" t="str">
        <f t="shared" ca="1" si="58"/>
        <v/>
      </c>
      <c r="M1266" s="3">
        <f ca="1">IF(K1265="买",E1266/E1265-1,0)-IF(L1266=1,计算结果!B$17,0)</f>
        <v>8.0549647289251958E-3</v>
      </c>
      <c r="N1266" s="2">
        <f t="shared" ca="1" si="59"/>
        <v>1.7982889132534383</v>
      </c>
      <c r="O1266" s="3">
        <f ca="1">1-N1266/MAX(N$2:N1266)</f>
        <v>0.50840130363232561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2">
        <v>42503</v>
      </c>
      <c r="J1267" s="32">
        <f ca="1">IF(ROW()&gt;计算结果!B$18+1,AVERAGE(OFFSET(I1267,0,0,-计算结果!B$18,1)),AVERAGE(OFFSET(I1267,0,0,-ROW(),1)))</f>
        <v>39757.781818181815</v>
      </c>
      <c r="K1267" t="str">
        <f ca="1">IF(计算结果!B$20=1,IF(I1267&gt;J1267,"买","卖"),IF(计算结果!B$20=2,IF(ROW()&gt;计算结果!B$19+1,IF(AND(I1267&gt;OFFSET(I1267,-计算结果!B$19,0,1,1),'000300'!E1267&lt;OFFSET('000300'!E1267,-计算结果!B$19,0,1,1)),"买",IF(AND(I1267&lt;OFFSET(I1267,-计算结果!B$19,0,1,1),'000300'!E1267&gt;OFFSET('000300'!E1267,-计算结果!B$19,0,1,1)),"卖",K1266)),"买"),""))</f>
        <v>买</v>
      </c>
      <c r="L1267" s="4" t="str">
        <f t="shared" ca="1" si="58"/>
        <v/>
      </c>
      <c r="M1267" s="3">
        <f ca="1">IF(K1266="买",E1267/E1266-1,0)-IF(L1267=1,计算结果!B$17,0)</f>
        <v>2.6594856506176878E-3</v>
      </c>
      <c r="N1267" s="2">
        <f t="shared" ca="1" si="59"/>
        <v>1.8030714368139007</v>
      </c>
      <c r="O1267" s="3">
        <f ca="1">1-N1267/MAX(N$2:N1267)</f>
        <v>0.50709390395347342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2">
        <v>42113</v>
      </c>
      <c r="J1268" s="32">
        <f ca="1">IF(ROW()&gt;计算结果!B$18+1,AVERAGE(OFFSET(I1268,0,0,-计算结果!B$18,1)),AVERAGE(OFFSET(I1268,0,0,-ROW(),1)))</f>
        <v>39828.36363636364</v>
      </c>
      <c r="K1268" t="str">
        <f ca="1">IF(计算结果!B$20=1,IF(I1268&gt;J1268,"买","卖"),IF(计算结果!B$20=2,IF(ROW()&gt;计算结果!B$19+1,IF(AND(I1268&gt;OFFSET(I1268,-计算结果!B$19,0,1,1),'000300'!E1268&lt;OFFSET('000300'!E1268,-计算结果!B$19,0,1,1)),"买",IF(AND(I1268&lt;OFFSET(I1268,-计算结果!B$19,0,1,1),'000300'!E1268&gt;OFFSET('000300'!E1268,-计算结果!B$19,0,1,1)),"卖",K1267)),"买"),""))</f>
        <v>买</v>
      </c>
      <c r="L1268" s="4" t="str">
        <f t="shared" ca="1" si="58"/>
        <v/>
      </c>
      <c r="M1268" s="3">
        <f ca="1">IF(K1267="买",E1268/E1267-1,0)-IF(L1268=1,计算结果!B$17,0)</f>
        <v>-8.1934700526550275E-3</v>
      </c>
      <c r="N1268" s="2">
        <f t="shared" ca="1" si="59"/>
        <v>1.7882980249935683</v>
      </c>
      <c r="O1268" s="3">
        <f ca="1">1-N1268/MAX(N$2:N1268)</f>
        <v>0.51113251529020176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57"/>
        <v>3.358194146361182E-4</v>
      </c>
      <c r="H1269" s="3">
        <f>1-E1269/MAX(E$2:E1269)</f>
        <v>0.44247771047437556</v>
      </c>
      <c r="I1269" s="32">
        <v>42108</v>
      </c>
      <c r="J1269" s="32">
        <f ca="1">IF(ROW()&gt;计算结果!B$18+1,AVERAGE(OFFSET(I1269,0,0,-计算结果!B$18,1)),AVERAGE(OFFSET(I1269,0,0,-ROW(),1)))</f>
        <v>39896.836363636365</v>
      </c>
      <c r="K1269" t="str">
        <f ca="1">IF(计算结果!B$20=1,IF(I1269&gt;J1269,"买","卖"),IF(计算结果!B$20=2,IF(ROW()&gt;计算结果!B$19+1,IF(AND(I1269&gt;OFFSET(I1269,-计算结果!B$19,0,1,1),'000300'!E1269&lt;OFFSET('000300'!E1269,-计算结果!B$19,0,1,1)),"买",IF(AND(I1269&lt;OFFSET(I1269,-计算结果!B$19,0,1,1),'000300'!E1269&gt;OFFSET('000300'!E1269,-计算结果!B$19,0,1,1)),"卖",K1268)),"买"),""))</f>
        <v>买</v>
      </c>
      <c r="L1269" s="4" t="str">
        <f t="shared" ca="1" si="58"/>
        <v/>
      </c>
      <c r="M1269" s="3">
        <f ca="1">IF(K1268="买",E1269/E1268-1,0)-IF(L1269=1,计算结果!B$17,0)</f>
        <v>3.358194146361182E-4</v>
      </c>
      <c r="N1269" s="2">
        <f t="shared" ca="1" si="59"/>
        <v>1.7888985701895166</v>
      </c>
      <c r="O1269" s="3">
        <f ca="1">1-N1269/MAX(N$2:N1269)</f>
        <v>0.51096834409765179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2">
        <v>41549</v>
      </c>
      <c r="J1270" s="32">
        <f ca="1">IF(ROW()&gt;计算结果!B$18+1,AVERAGE(OFFSET(I1270,0,0,-计算结果!B$18,1)),AVERAGE(OFFSET(I1270,0,0,-ROW(),1)))</f>
        <v>39957.563636363637</v>
      </c>
      <c r="K1270" t="str">
        <f ca="1">IF(计算结果!B$20=1,IF(I1270&gt;J1270,"买","卖"),IF(计算结果!B$20=2,IF(ROW()&gt;计算结果!B$19+1,IF(AND(I1270&gt;OFFSET(I1270,-计算结果!B$19,0,1,1),'000300'!E1270&lt;OFFSET('000300'!E1270,-计算结果!B$19,0,1,1)),"买",IF(AND(I1270&lt;OFFSET(I1270,-计算结果!B$19,0,1,1),'000300'!E1270&gt;OFFSET('000300'!E1270,-计算结果!B$19,0,1,1)),"卖",K1269)),"买"),""))</f>
        <v>买</v>
      </c>
      <c r="L1270" s="4" t="str">
        <f t="shared" ca="1" si="58"/>
        <v/>
      </c>
      <c r="M1270" s="3">
        <f ca="1">IF(K1269="买",E1270/E1269-1,0)-IF(L1270=1,计算结果!B$17,0)</f>
        <v>-1.4508632239438213E-2</v>
      </c>
      <c r="N1270" s="2">
        <f t="shared" ca="1" si="59"/>
        <v>1.7629440987209801</v>
      </c>
      <c r="O1270" s="3">
        <f ca="1">1-N1270/MAX(N$2:N1270)</f>
        <v>0.51806352454658244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2">
        <v>42257</v>
      </c>
      <c r="J1271" s="32">
        <f ca="1">IF(ROW()&gt;计算结果!B$18+1,AVERAGE(OFFSET(I1271,0,0,-计算结果!B$18,1)),AVERAGE(OFFSET(I1271,0,0,-ROW(),1)))</f>
        <v>40022.381818181821</v>
      </c>
      <c r="K1271" t="str">
        <f ca="1">IF(计算结果!B$20=1,IF(I1271&gt;J1271,"买","卖"),IF(计算结果!B$20=2,IF(ROW()&gt;计算结果!B$19+1,IF(AND(I1271&gt;OFFSET(I1271,-计算结果!B$19,0,1,1),'000300'!E1271&lt;OFFSET('000300'!E1271,-计算结果!B$19,0,1,1)),"买",IF(AND(I1271&lt;OFFSET(I1271,-计算结果!B$19,0,1,1),'000300'!E1271&gt;OFFSET('000300'!E1271,-计算结果!B$19,0,1,1)),"卖",K1270)),"买"),""))</f>
        <v>买</v>
      </c>
      <c r="L1271" s="4" t="str">
        <f t="shared" ca="1" si="58"/>
        <v/>
      </c>
      <c r="M1271" s="3">
        <f ca="1">IF(K1270="买",E1271/E1270-1,0)-IF(L1271=1,计算结果!B$17,0)</f>
        <v>1.4205064522022859E-2</v>
      </c>
      <c r="N1271" s="2">
        <f t="shared" ca="1" si="59"/>
        <v>1.787986833392031</v>
      </c>
      <c r="O1271" s="3">
        <f ca="1">1-N1271/MAX(N$2:N1271)</f>
        <v>0.51121758581725041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2">
        <v>42711</v>
      </c>
      <c r="J1272" s="32">
        <f ca="1">IF(ROW()&gt;计算结果!B$18+1,AVERAGE(OFFSET(I1272,0,0,-计算结果!B$18,1)),AVERAGE(OFFSET(I1272,0,0,-ROW(),1)))</f>
        <v>40097.727272727272</v>
      </c>
      <c r="K1272" t="str">
        <f ca="1">IF(计算结果!B$20=1,IF(I1272&gt;J1272,"买","卖"),IF(计算结果!B$20=2,IF(ROW()&gt;计算结果!B$19+1,IF(AND(I1272&gt;OFFSET(I1272,-计算结果!B$19,0,1,1),'000300'!E1272&lt;OFFSET('000300'!E1272,-计算结果!B$19,0,1,1)),"买",IF(AND(I1272&lt;OFFSET(I1272,-计算结果!B$19,0,1,1),'000300'!E1272&gt;OFFSET('000300'!E1272,-计算结果!B$19,0,1,1)),"卖",K1271)),"买"),""))</f>
        <v>买</v>
      </c>
      <c r="L1272" s="4" t="str">
        <f t="shared" ca="1" si="58"/>
        <v/>
      </c>
      <c r="M1272" s="3">
        <f ca="1">IF(K1271="买",E1272/E1271-1,0)-IF(L1272=1,计算结果!B$17,0)</f>
        <v>2.5508396946564815E-2</v>
      </c>
      <c r="N1272" s="2">
        <f t="shared" ca="1" si="59"/>
        <v>1.8335955112734263</v>
      </c>
      <c r="O1272" s="3">
        <f ca="1">1-N1272/MAX(N$2:N1272)</f>
        <v>0.4987495299757766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57"/>
        <v>2.432604643684444E-3</v>
      </c>
      <c r="H1273" s="3">
        <f>1-E1273/MAX(E$2:E1273)</f>
        <v>0.42715748996120595</v>
      </c>
      <c r="I1273" s="32">
        <v>42879</v>
      </c>
      <c r="J1273" s="32">
        <f ca="1">IF(ROW()&gt;计算结果!B$18+1,AVERAGE(OFFSET(I1273,0,0,-计算结果!B$18,1)),AVERAGE(OFFSET(I1273,0,0,-ROW(),1)))</f>
        <v>40170.236363636366</v>
      </c>
      <c r="K1273" t="str">
        <f ca="1">IF(计算结果!B$20=1,IF(I1273&gt;J1273,"买","卖"),IF(计算结果!B$20=2,IF(ROW()&gt;计算结果!B$19+1,IF(AND(I1273&gt;OFFSET(I1273,-计算结果!B$19,0,1,1),'000300'!E1273&lt;OFFSET('000300'!E1273,-计算结果!B$19,0,1,1)),"买",IF(AND(I1273&lt;OFFSET(I1273,-计算结果!B$19,0,1,1),'000300'!E1273&gt;OFFSET('000300'!E1273,-计算结果!B$19,0,1,1)),"卖",K1272)),"买"),""))</f>
        <v>买</v>
      </c>
      <c r="L1273" s="4" t="str">
        <f t="shared" ca="1" si="58"/>
        <v/>
      </c>
      <c r="M1273" s="3">
        <f ca="1">IF(K1272="买",E1273/E1272-1,0)-IF(L1273=1,计算结果!B$17,0)</f>
        <v>2.432604643684444E-3</v>
      </c>
      <c r="N1273" s="2">
        <f t="shared" ca="1" si="59"/>
        <v>1.8380559242287891</v>
      </c>
      <c r="O1273" s="3">
        <f ca="1">1-N1273/MAX(N$2:N1273)</f>
        <v>0.49753018575474661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2">
        <v>42714</v>
      </c>
      <c r="J1274" s="32">
        <f ca="1">IF(ROW()&gt;计算结果!B$18+1,AVERAGE(OFFSET(I1274,0,0,-计算结果!B$18,1)),AVERAGE(OFFSET(I1274,0,0,-ROW(),1)))</f>
        <v>40242.818181818184</v>
      </c>
      <c r="K1274" t="str">
        <f ca="1">IF(计算结果!B$20=1,IF(I1274&gt;J1274,"买","卖"),IF(计算结果!B$20=2,IF(ROW()&gt;计算结果!B$19+1,IF(AND(I1274&gt;OFFSET(I1274,-计算结果!B$19,0,1,1),'000300'!E1274&lt;OFFSET('000300'!E1274,-计算结果!B$19,0,1,1)),"买",IF(AND(I1274&lt;OFFSET(I1274,-计算结果!B$19,0,1,1),'000300'!E1274&gt;OFFSET('000300'!E1274,-计算结果!B$19,0,1,1)),"卖",K1273)),"买"),""))</f>
        <v>买</v>
      </c>
      <c r="L1274" s="4" t="str">
        <f t="shared" ca="1" si="58"/>
        <v/>
      </c>
      <c r="M1274" s="3">
        <f ca="1">IF(K1273="买",E1274/E1273-1,0)-IF(L1274=1,计算结果!B$17,0)</f>
        <v>-6.267246065149612E-3</v>
      </c>
      <c r="N1274" s="2">
        <f t="shared" ca="1" si="59"/>
        <v>1.8265363754701411</v>
      </c>
      <c r="O1274" s="3">
        <f ca="1">1-N1274/MAX(N$2:N1274)</f>
        <v>0.50067928772093162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2">
        <v>43459</v>
      </c>
      <c r="J1275" s="32">
        <f ca="1">IF(ROW()&gt;计算结果!B$18+1,AVERAGE(OFFSET(I1275,0,0,-计算结果!B$18,1)),AVERAGE(OFFSET(I1275,0,0,-ROW(),1)))</f>
        <v>40341.290909090909</v>
      </c>
      <c r="K1275" t="str">
        <f ca="1">IF(计算结果!B$20=1,IF(I1275&gt;J1275,"买","卖"),IF(计算结果!B$20=2,IF(ROW()&gt;计算结果!B$19+1,IF(AND(I1275&gt;OFFSET(I1275,-计算结果!B$19,0,1,1),'000300'!E1275&lt;OFFSET('000300'!E1275,-计算结果!B$19,0,1,1)),"买",IF(AND(I1275&lt;OFFSET(I1275,-计算结果!B$19,0,1,1),'000300'!E1275&gt;OFFSET('000300'!E1275,-计算结果!B$19,0,1,1)),"卖",K1274)),"买"),""))</f>
        <v>买</v>
      </c>
      <c r="L1275" s="4" t="str">
        <f t="shared" ca="1" si="58"/>
        <v/>
      </c>
      <c r="M1275" s="3">
        <f ca="1">IF(K1274="买",E1275/E1274-1,0)-IF(L1275=1,计算结果!B$17,0)</f>
        <v>1.3847997824014024E-2</v>
      </c>
      <c r="N1275" s="2">
        <f t="shared" ca="1" si="59"/>
        <v>1.8518302472231341</v>
      </c>
      <c r="O1275" s="3">
        <f ca="1">1-N1275/MAX(N$2:N1275)</f>
        <v>0.49376469558380598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2">
        <v>43591</v>
      </c>
      <c r="J1276" s="32">
        <f ca="1">IF(ROW()&gt;计算结果!B$18+1,AVERAGE(OFFSET(I1276,0,0,-计算结果!B$18,1)),AVERAGE(OFFSET(I1276,0,0,-ROW(),1)))</f>
        <v>40434.109090909093</v>
      </c>
      <c r="K1276" t="str">
        <f ca="1">IF(计算结果!B$20=1,IF(I1276&gt;J1276,"买","卖"),IF(计算结果!B$20=2,IF(ROW()&gt;计算结果!B$19+1,IF(AND(I1276&gt;OFFSET(I1276,-计算结果!B$19,0,1,1),'000300'!E1276&lt;OFFSET('000300'!E1276,-计算结果!B$19,0,1,1)),"买",IF(AND(I1276&lt;OFFSET(I1276,-计算结果!B$19,0,1,1),'000300'!E1276&gt;OFFSET('000300'!E1276,-计算结果!B$19,0,1,1)),"卖",K1275)),"买"),""))</f>
        <v>买</v>
      </c>
      <c r="L1276" s="4" t="str">
        <f t="shared" ca="1" si="58"/>
        <v/>
      </c>
      <c r="M1276" s="3">
        <f ca="1">IF(K1275="买",E1276/E1275-1,0)-IF(L1276=1,计算结果!B$17,0)</f>
        <v>4.5431228146723956E-3</v>
      </c>
      <c r="N1276" s="2">
        <f t="shared" ca="1" si="59"/>
        <v>1.8602433394681939</v>
      </c>
      <c r="O1276" s="3">
        <f ca="1">1-N1276/MAX(N$2:N1276)</f>
        <v>0.49146480642272017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2">
        <v>43668</v>
      </c>
      <c r="J1277" s="32">
        <f ca="1">IF(ROW()&gt;计算结果!B$18+1,AVERAGE(OFFSET(I1277,0,0,-计算结果!B$18,1)),AVERAGE(OFFSET(I1277,0,0,-ROW(),1)))</f>
        <v>40526.909090909088</v>
      </c>
      <c r="K1277" t="str">
        <f ca="1">IF(计算结果!B$20=1,IF(I1277&gt;J1277,"买","卖"),IF(计算结果!B$20=2,IF(ROW()&gt;计算结果!B$19+1,IF(AND(I1277&gt;OFFSET(I1277,-计算结果!B$19,0,1,1),'000300'!E1277&lt;OFFSET('000300'!E1277,-计算结果!B$19,0,1,1)),"买",IF(AND(I1277&lt;OFFSET(I1277,-计算结果!B$19,0,1,1),'000300'!E1277&gt;OFFSET('000300'!E1277,-计算结果!B$19,0,1,1)),"卖",K1276)),"买"),""))</f>
        <v>买</v>
      </c>
      <c r="L1277" s="4" t="str">
        <f t="shared" ca="1" si="58"/>
        <v/>
      </c>
      <c r="M1277" s="3">
        <f ca="1">IF(K1276="买",E1277/E1276-1,0)-IF(L1277=1,计算结果!B$17,0)</f>
        <v>-6.4566305193181073E-4</v>
      </c>
      <c r="N1277" s="2">
        <f t="shared" ca="1" si="59"/>
        <v>1.859042249076297</v>
      </c>
      <c r="O1277" s="3">
        <f ca="1">1-N1277/MAX(N$2:N1277)</f>
        <v>0.49179314880781999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2">
        <v>43584</v>
      </c>
      <c r="J1278" s="32">
        <f ca="1">IF(ROW()&gt;计算结果!B$18+1,AVERAGE(OFFSET(I1278,0,0,-计算结果!B$18,1)),AVERAGE(OFFSET(I1278,0,0,-ROW(),1)))</f>
        <v>40604.800000000003</v>
      </c>
      <c r="K1278" t="str">
        <f ca="1">IF(计算结果!B$20=1,IF(I1278&gt;J1278,"买","卖"),IF(计算结果!B$20=2,IF(ROW()&gt;计算结果!B$19+1,IF(AND(I1278&gt;OFFSET(I1278,-计算结果!B$19,0,1,1),'000300'!E1278&lt;OFFSET('000300'!E1278,-计算结果!B$19,0,1,1)),"买",IF(AND(I1278&lt;OFFSET(I1278,-计算结果!B$19,0,1,1),'000300'!E1278&gt;OFFSET('000300'!E1278,-计算结果!B$19,0,1,1)),"卖",K1277)),"买"),""))</f>
        <v>买</v>
      </c>
      <c r="L1278" s="4" t="str">
        <f t="shared" ca="1" si="58"/>
        <v/>
      </c>
      <c r="M1278" s="3">
        <f ca="1">IF(K1277="买",E1278/E1277-1,0)-IF(L1278=1,计算结果!B$17,0)</f>
        <v>-5.3448453078426272E-3</v>
      </c>
      <c r="N1278" s="2">
        <f t="shared" ca="1" si="59"/>
        <v>1.8491059558342404</v>
      </c>
      <c r="O1278" s="3">
        <f ca="1">1-N1278/MAX(N$2:N1278)</f>
        <v>0.49450943581182805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2">
        <v>43412</v>
      </c>
      <c r="J1279" s="32">
        <f ca="1">IF(ROW()&gt;计算结果!B$18+1,AVERAGE(OFFSET(I1279,0,0,-计算结果!B$18,1)),AVERAGE(OFFSET(I1279,0,0,-ROW(),1)))</f>
        <v>40686.963636363638</v>
      </c>
      <c r="K1279" t="str">
        <f ca="1">IF(计算结果!B$20=1,IF(I1279&gt;J1279,"买","卖"),IF(计算结果!B$20=2,IF(ROW()&gt;计算结果!B$19+1,IF(AND(I1279&gt;OFFSET(I1279,-计算结果!B$19,0,1,1),'000300'!E1279&lt;OFFSET('000300'!E1279,-计算结果!B$19,0,1,1)),"买",IF(AND(I1279&lt;OFFSET(I1279,-计算结果!B$19,0,1,1),'000300'!E1279&gt;OFFSET('000300'!E1279,-计算结果!B$19,0,1,1)),"卖",K1278)),"买"),""))</f>
        <v>买</v>
      </c>
      <c r="L1279" s="4" t="str">
        <f t="shared" ca="1" si="58"/>
        <v/>
      </c>
      <c r="M1279" s="3">
        <f ca="1">IF(K1278="买",E1279/E1278-1,0)-IF(L1279=1,计算结果!B$17,0)</f>
        <v>-1.1872038264515328E-2</v>
      </c>
      <c r="N1279" s="2">
        <f t="shared" ca="1" si="59"/>
        <v>1.8271532991714332</v>
      </c>
      <c r="O1279" s="3">
        <f ca="1">1-N1279/MAX(N$2:N1279)</f>
        <v>0.50051063913222138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2">
        <v>44025</v>
      </c>
      <c r="J1280" s="32">
        <f ca="1">IF(ROW()&gt;计算结果!B$18+1,AVERAGE(OFFSET(I1280,0,0,-计算结果!B$18,1)),AVERAGE(OFFSET(I1280,0,0,-ROW(),1)))</f>
        <v>40765.381818181821</v>
      </c>
      <c r="K1280" t="str">
        <f ca="1">IF(计算结果!B$20=1,IF(I1280&gt;J1280,"买","卖"),IF(计算结果!B$20=2,IF(ROW()&gt;计算结果!B$19+1,IF(AND(I1280&gt;OFFSET(I1280,-计算结果!B$19,0,1,1),'000300'!E1280&lt;OFFSET('000300'!E1280,-计算结果!B$19,0,1,1)),"买",IF(AND(I1280&lt;OFFSET(I1280,-计算结果!B$19,0,1,1),'000300'!E1280&gt;OFFSET('000300'!E1280,-计算结果!B$19,0,1,1)),"卖",K1279)),"买"),""))</f>
        <v>买</v>
      </c>
      <c r="L1280" s="4" t="str">
        <f t="shared" ca="1" si="58"/>
        <v/>
      </c>
      <c r="M1280" s="3">
        <f ca="1">IF(K1279="买",E1280/E1279-1,0)-IF(L1280=1,计算结果!B$17,0)</f>
        <v>9.6900267125621387E-3</v>
      </c>
      <c r="N1280" s="2">
        <f t="shared" ca="1" si="59"/>
        <v>1.8448584634483505</v>
      </c>
      <c r="O1280" s="3">
        <f ca="1">1-N1280/MAX(N$2:N1280)</f>
        <v>0.49567057388277203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2">
        <v>44105</v>
      </c>
      <c r="J1281" s="32">
        <f ca="1">IF(ROW()&gt;计算结果!B$18+1,AVERAGE(OFFSET(I1281,0,0,-计算结果!B$18,1)),AVERAGE(OFFSET(I1281,0,0,-ROW(),1)))</f>
        <v>40841.109090909093</v>
      </c>
      <c r="K1281" t="str">
        <f ca="1">IF(计算结果!B$20=1,IF(I1281&gt;J1281,"买","卖"),IF(计算结果!B$20=2,IF(ROW()&gt;计算结果!B$19+1,IF(AND(I1281&gt;OFFSET(I1281,-计算结果!B$19,0,1,1),'000300'!E1281&lt;OFFSET('000300'!E1281,-计算结果!B$19,0,1,1)),"买",IF(AND(I1281&lt;OFFSET(I1281,-计算结果!B$19,0,1,1),'000300'!E1281&gt;OFFSET('000300'!E1281,-计算结果!B$19,0,1,1)),"卖",K1280)),"买"),""))</f>
        <v>买</v>
      </c>
      <c r="L1281" s="4" t="str">
        <f t="shared" ca="1" si="58"/>
        <v/>
      </c>
      <c r="M1281" s="3">
        <f ca="1">IF(K1280="买",E1281/E1280-1,0)-IF(L1281=1,计算结果!B$17,0)</f>
        <v>-8.1943199069594019E-3</v>
      </c>
      <c r="N1281" s="2">
        <f t="shared" ca="1" si="59"/>
        <v>1.8297411030157931</v>
      </c>
      <c r="O1281" s="3">
        <f ca="1">1-N1281/MAX(N$2:N1281)</f>
        <v>0.49980321053886989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2">
        <v>43830</v>
      </c>
      <c r="J1282" s="32">
        <f ca="1">IF(ROW()&gt;计算结果!B$18+1,AVERAGE(OFFSET(I1282,0,0,-计算结果!B$18,1)),AVERAGE(OFFSET(I1282,0,0,-ROW(),1)))</f>
        <v>40901.490909090906</v>
      </c>
      <c r="K1282" t="str">
        <f ca="1">IF(计算结果!B$20=1,IF(I1282&gt;J1282,"买","卖"),IF(计算结果!B$20=2,IF(ROW()&gt;计算结果!B$19+1,IF(AND(I1282&gt;OFFSET(I1282,-计算结果!B$19,0,1,1),'000300'!E1282&lt;OFFSET('000300'!E1282,-计算结果!B$19,0,1,1)),"买",IF(AND(I1282&lt;OFFSET(I1282,-计算结果!B$19,0,1,1),'000300'!E1282&gt;OFFSET('000300'!E1282,-计算结果!B$19,0,1,1)),"卖",K1281)),"买"),""))</f>
        <v>买</v>
      </c>
      <c r="L1282" s="4" t="str">
        <f t="shared" ca="1" si="58"/>
        <v/>
      </c>
      <c r="M1282" s="3">
        <f ca="1">IF(K1281="买",E1282/E1281-1,0)-IF(L1282=1,计算结果!B$17,0)</f>
        <v>1.2006635874300287E-2</v>
      </c>
      <c r="N1282" s="2">
        <f t="shared" ca="1" si="59"/>
        <v>1.8517101381839443</v>
      </c>
      <c r="O1282" s="3">
        <f ca="1">1-N1282/MAX(N$2:N1282)</f>
        <v>0.49379752982231606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2">
        <v>44211</v>
      </c>
      <c r="J1283" s="32">
        <f ca="1">IF(ROW()&gt;计算结果!B$18+1,AVERAGE(OFFSET(I1283,0,0,-计算结果!B$18,1)),AVERAGE(OFFSET(I1283,0,0,-ROW(),1)))</f>
        <v>40970.127272727274</v>
      </c>
      <c r="K1283" t="str">
        <f ca="1">IF(计算结果!B$20=1,IF(I1283&gt;J1283,"买","卖"),IF(计算结果!B$20=2,IF(ROW()&gt;计算结果!B$19+1,IF(AND(I1283&gt;OFFSET(I1283,-计算结果!B$19,0,1,1),'000300'!E1283&lt;OFFSET('000300'!E1283,-计算结果!B$19,0,1,1)),"买",IF(AND(I1283&lt;OFFSET(I1283,-计算结果!B$19,0,1,1),'000300'!E1283&gt;OFFSET('000300'!E1283,-计算结果!B$19,0,1,1)),"卖",K1282)),"买"),""))</f>
        <v>买</v>
      </c>
      <c r="L1283" s="4" t="str">
        <f t="shared" ca="1" si="58"/>
        <v/>
      </c>
      <c r="M1283" s="3">
        <f ca="1">IF(K1282="买",E1283/E1282-1,0)-IF(L1283=1,计算结果!B$17,0)</f>
        <v>3.5350795466606577E-3</v>
      </c>
      <c r="N1283" s="2">
        <f t="shared" ca="1" si="59"/>
        <v>1.8582560808197826</v>
      </c>
      <c r="O1283" s="3">
        <f ca="1">1-N1283/MAX(N$2:N1283)</f>
        <v>0.4920080638235218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2">
        <v>43842</v>
      </c>
      <c r="J1284" s="32">
        <f ca="1">IF(ROW()&gt;计算结果!B$18+1,AVERAGE(OFFSET(I1284,0,0,-计算结果!B$18,1)),AVERAGE(OFFSET(I1284,0,0,-ROW(),1)))</f>
        <v>41044.472727272725</v>
      </c>
      <c r="K1284" t="str">
        <f ca="1">IF(计算结果!B$20=1,IF(I1284&gt;J1284,"买","卖"),IF(计算结果!B$20=2,IF(ROW()&gt;计算结果!B$19+1,IF(AND(I1284&gt;OFFSET(I1284,-计算结果!B$19,0,1,1),'000300'!E1284&lt;OFFSET('000300'!E1284,-计算结果!B$19,0,1,1)),"买",IF(AND(I1284&lt;OFFSET(I1284,-计算结果!B$19,0,1,1),'000300'!E1284&gt;OFFSET('000300'!E1284,-计算结果!B$19,0,1,1)),"卖",K1283)),"买"),""))</f>
        <v>买</v>
      </c>
      <c r="L1284" s="4" t="str">
        <f t="shared" ref="L1284:L1347" ca="1" si="61">IF(K1283&lt;&gt;K1284,1,"")</f>
        <v/>
      </c>
      <c r="M1284" s="3">
        <f ca="1">IF(K1283="买",E1284/E1283-1,0)-IF(L1284=1,计算结果!B$17,0)</f>
        <v>-2.6853051523190175E-3</v>
      </c>
      <c r="N1284" s="2">
        <f t="shared" ref="N1284:N1347" ca="1" si="62">IFERROR(N1283*(1+M1284),N1283)</f>
        <v>1.853266096191629</v>
      </c>
      <c r="O1284" s="3">
        <f ca="1">1-N1284/MAX(N$2:N1284)</f>
        <v>0.49337217718707305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2">
        <v>43607</v>
      </c>
      <c r="J1285" s="32">
        <f ca="1">IF(ROW()&gt;计算结果!B$18+1,AVERAGE(OFFSET(I1285,0,0,-计算结果!B$18,1)),AVERAGE(OFFSET(I1285,0,0,-ROW(),1)))</f>
        <v>41110</v>
      </c>
      <c r="K1285" t="str">
        <f ca="1">IF(计算结果!B$20=1,IF(I1285&gt;J1285,"买","卖"),IF(计算结果!B$20=2,IF(ROW()&gt;计算结果!B$19+1,IF(AND(I1285&gt;OFFSET(I1285,-计算结果!B$19,0,1,1),'000300'!E1285&lt;OFFSET('000300'!E1285,-计算结果!B$19,0,1,1)),"买",IF(AND(I1285&lt;OFFSET(I1285,-计算结果!B$19,0,1,1),'000300'!E1285&gt;OFFSET('000300'!E1285,-计算结果!B$19,0,1,1)),"卖",K1284)),"买"),""))</f>
        <v>买</v>
      </c>
      <c r="L1285" s="4" t="str">
        <f t="shared" ca="1" si="61"/>
        <v/>
      </c>
      <c r="M1285" s="3">
        <f ca="1">IF(K1284="买",E1285/E1284-1,0)-IF(L1285=1,计算结果!B$17,0)</f>
        <v>-1.1265049770663227E-2</v>
      </c>
      <c r="N1285" s="2">
        <f t="shared" ca="1" si="62"/>
        <v>1.8323889613797475</v>
      </c>
      <c r="O1285" s="3">
        <f ca="1">1-N1285/MAX(N$2:N1285)</f>
        <v>0.49907936482626336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2">
        <v>42779</v>
      </c>
      <c r="J1286" s="32">
        <f ca="1">IF(ROW()&gt;计算结果!B$18+1,AVERAGE(OFFSET(I1286,0,0,-计算结果!B$18,1)),AVERAGE(OFFSET(I1286,0,0,-ROW(),1)))</f>
        <v>41170.981818181819</v>
      </c>
      <c r="K1286" t="str">
        <f ca="1">IF(计算结果!B$20=1,IF(I1286&gt;J1286,"买","卖"),IF(计算结果!B$20=2,IF(ROW()&gt;计算结果!B$19+1,IF(AND(I1286&gt;OFFSET(I1286,-计算结果!B$19,0,1,1),'000300'!E1286&lt;OFFSET('000300'!E1286,-计算结果!B$19,0,1,1)),"买",IF(AND(I1286&lt;OFFSET(I1286,-计算结果!B$19,0,1,1),'000300'!E1286&gt;OFFSET('000300'!E1286,-计算结果!B$19,0,1,1)),"卖",K1285)),"买"),""))</f>
        <v>买</v>
      </c>
      <c r="L1286" s="4" t="str">
        <f t="shared" ca="1" si="61"/>
        <v/>
      </c>
      <c r="M1286" s="3">
        <f ca="1">IF(K1285="买",E1286/E1285-1,0)-IF(L1286=1,计算结果!B$17,0)</f>
        <v>-5.3603191581280685E-2</v>
      </c>
      <c r="N1286" s="2">
        <f t="shared" ca="1" si="62"/>
        <v>1.7341670648314849</v>
      </c>
      <c r="O1286" s="3">
        <f ca="1">1-N1286/MAX(N$2:N1286)</f>
        <v>0.52593030960049802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2">
        <v>43036</v>
      </c>
      <c r="J1287" s="32">
        <f ca="1">IF(ROW()&gt;计算结果!B$18+1,AVERAGE(OFFSET(I1287,0,0,-计算结果!B$18,1)),AVERAGE(OFFSET(I1287,0,0,-ROW(),1)))</f>
        <v>41246.254545454547</v>
      </c>
      <c r="K1287" t="str">
        <f ca="1">IF(计算结果!B$20=1,IF(I1287&gt;J1287,"买","卖"),IF(计算结果!B$20=2,IF(ROW()&gt;计算结果!B$19+1,IF(AND(I1287&gt;OFFSET(I1287,-计算结果!B$19,0,1,1),'000300'!E1287&lt;OFFSET('000300'!E1287,-计算结果!B$19,0,1,1)),"买",IF(AND(I1287&lt;OFFSET(I1287,-计算结果!B$19,0,1,1),'000300'!E1287&gt;OFFSET('000300'!E1287,-计算结果!B$19,0,1,1)),"卖",K1286)),"买"),""))</f>
        <v>买</v>
      </c>
      <c r="L1287" s="4" t="str">
        <f t="shared" ca="1" si="61"/>
        <v/>
      </c>
      <c r="M1287" s="3">
        <f ca="1">IF(K1286="买",E1287/E1286-1,0)-IF(L1287=1,计算结果!B$17,0)</f>
        <v>-9.6020047726697033E-4</v>
      </c>
      <c r="N1287" s="2">
        <f t="shared" ca="1" si="62"/>
        <v>1.732501916788173</v>
      </c>
      <c r="O1287" s="3">
        <f ca="1">1-N1287/MAX(N$2:N1287)</f>
        <v>0.52638551154347746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2">
        <v>43909</v>
      </c>
      <c r="J1288" s="32">
        <f ca="1">IF(ROW()&gt;计算结果!B$18+1,AVERAGE(OFFSET(I1288,0,0,-计算结果!B$18,1)),AVERAGE(OFFSET(I1288,0,0,-ROW(),1)))</f>
        <v>41351.945454545457</v>
      </c>
      <c r="K1288" t="str">
        <f ca="1">IF(计算结果!B$20=1,IF(I1288&gt;J1288,"买","卖"),IF(计算结果!B$20=2,IF(ROW()&gt;计算结果!B$19+1,IF(AND(I1288&gt;OFFSET(I1288,-计算结果!B$19,0,1,1),'000300'!E1288&lt;OFFSET('000300'!E1288,-计算结果!B$19,0,1,1)),"买",IF(AND(I1288&lt;OFFSET(I1288,-计算结果!B$19,0,1,1),'000300'!E1288&gt;OFFSET('000300'!E1288,-计算结果!B$19,0,1,1)),"卖",K1287)),"买"),""))</f>
        <v>买</v>
      </c>
      <c r="L1288" s="4" t="str">
        <f t="shared" ca="1" si="61"/>
        <v/>
      </c>
      <c r="M1288" s="3">
        <f ca="1">IF(K1287="买",E1288/E1287-1,0)-IF(L1288=1,计算结果!B$17,0)</f>
        <v>1.9950399732776125E-2</v>
      </c>
      <c r="N1288" s="2">
        <f t="shared" ca="1" si="62"/>
        <v>1.7670660225658978</v>
      </c>
      <c r="O1288" s="3">
        <f ca="1">1-N1288/MAX(N$2:N1288)</f>
        <v>0.51693671317953549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2">
        <v>43781</v>
      </c>
      <c r="J1289" s="32">
        <f ca="1">IF(ROW()&gt;计算结果!B$18+1,AVERAGE(OFFSET(I1289,0,0,-计算结果!B$18,1)),AVERAGE(OFFSET(I1289,0,0,-ROW(),1)))</f>
        <v>41461.927272727269</v>
      </c>
      <c r="K1289" t="str">
        <f ca="1">IF(计算结果!B$20=1,IF(I1289&gt;J1289,"买","卖"),IF(计算结果!B$20=2,IF(ROW()&gt;计算结果!B$19+1,IF(AND(I1289&gt;OFFSET(I1289,-计算结果!B$19,0,1,1),'000300'!E1289&lt;OFFSET('000300'!E1289,-计算结果!B$19,0,1,1)),"买",IF(AND(I1289&lt;OFFSET(I1289,-计算结果!B$19,0,1,1),'000300'!E1289&gt;OFFSET('000300'!E1289,-计算结果!B$19,0,1,1)),"卖",K1288)),"买"),""))</f>
        <v>买</v>
      </c>
      <c r="L1289" s="4" t="str">
        <f t="shared" ca="1" si="61"/>
        <v/>
      </c>
      <c r="M1289" s="3">
        <f ca="1">IF(K1288="买",E1289/E1288-1,0)-IF(L1289=1,计算结果!B$17,0)</f>
        <v>-1.085680388546284E-2</v>
      </c>
      <c r="N1289" s="2">
        <f t="shared" ca="1" si="62"/>
        <v>1.7478813333062351</v>
      </c>
      <c r="O1289" s="3">
        <f ca="1">1-N1289/MAX(N$2:N1289)</f>
        <v>0.52218123654881243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2">
        <v>43532</v>
      </c>
      <c r="J1290" s="32">
        <f ca="1">IF(ROW()&gt;计算结果!B$18+1,AVERAGE(OFFSET(I1290,0,0,-计算结果!B$18,1)),AVERAGE(OFFSET(I1290,0,0,-ROW(),1)))</f>
        <v>41556.890909090907</v>
      </c>
      <c r="K1290" t="str">
        <f ca="1">IF(计算结果!B$20=1,IF(I1290&gt;J1290,"买","卖"),IF(计算结果!B$20=2,IF(ROW()&gt;计算结果!B$19+1,IF(AND(I1290&gt;OFFSET(I1290,-计算结果!B$19,0,1,1),'000300'!E1290&lt;OFFSET('000300'!E1290,-计算结果!B$19,0,1,1)),"买",IF(AND(I1290&lt;OFFSET(I1290,-计算结果!B$19,0,1,1),'000300'!E1290&gt;OFFSET('000300'!E1290,-计算结果!B$19,0,1,1)),"卖",K1289)),"买"),""))</f>
        <v>买</v>
      </c>
      <c r="L1290" s="4" t="str">
        <f t="shared" ca="1" si="61"/>
        <v/>
      </c>
      <c r="M1290" s="3">
        <f ca="1">IF(K1289="买",E1290/E1289-1,0)-IF(L1290=1,计算结果!B$17,0)</f>
        <v>-3.6045153269989028E-3</v>
      </c>
      <c r="N1290" s="2">
        <f t="shared" ca="1" si="62"/>
        <v>1.7415810682505575</v>
      </c>
      <c r="O1290" s="3">
        <f ca="1">1-N1290/MAX(N$2:N1290)</f>
        <v>0.52390354160519981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60"/>
        <v>-5.642633228840177E-3</v>
      </c>
      <c r="H1291" s="3">
        <f>1-E1291/MAX(E$2:E1291)</f>
        <v>0.4602872115973593</v>
      </c>
      <c r="I1291" s="32">
        <v>43442</v>
      </c>
      <c r="J1291" s="32">
        <f ca="1">IF(ROW()&gt;计算结果!B$18+1,AVERAGE(OFFSET(I1291,0,0,-计算结果!B$18,1)),AVERAGE(OFFSET(I1291,0,0,-ROW(),1)))</f>
        <v>41647.618181818179</v>
      </c>
      <c r="K1291" t="str">
        <f ca="1">IF(计算结果!B$20=1,IF(I1291&gt;J1291,"买","卖"),IF(计算结果!B$20=2,IF(ROW()&gt;计算结果!B$19+1,IF(AND(I1291&gt;OFFSET(I1291,-计算结果!B$19,0,1,1),'000300'!E1291&lt;OFFSET('000300'!E1291,-计算结果!B$19,0,1,1)),"买",IF(AND(I1291&lt;OFFSET(I1291,-计算结果!B$19,0,1,1),'000300'!E1291&gt;OFFSET('000300'!E1291,-计算结果!B$19,0,1,1)),"卖",K1290)),"买"),""))</f>
        <v>买</v>
      </c>
      <c r="L1291" s="4" t="str">
        <f t="shared" ca="1" si="61"/>
        <v/>
      </c>
      <c r="M1291" s="3">
        <f ca="1">IF(K1290="买",E1291/E1290-1,0)-IF(L1291=1,计算结果!B$17,0)</f>
        <v>-5.642633228840177E-3</v>
      </c>
      <c r="N1291" s="2">
        <f t="shared" ca="1" si="62"/>
        <v>1.7317539650441278</v>
      </c>
      <c r="O1291" s="3">
        <f ca="1">1-N1291/MAX(N$2:N1291)</f>
        <v>0.52658997930147156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2">
        <v>42793</v>
      </c>
      <c r="J1292" s="32">
        <f ca="1">IF(ROW()&gt;计算结果!B$18+1,AVERAGE(OFFSET(I1292,0,0,-计算结果!B$18,1)),AVERAGE(OFFSET(I1292,0,0,-ROW(),1)))</f>
        <v>41732.127272727274</v>
      </c>
      <c r="K1292" t="str">
        <f ca="1">IF(计算结果!B$20=1,IF(I1292&gt;J1292,"买","卖"),IF(计算结果!B$20=2,IF(ROW()&gt;计算结果!B$19+1,IF(AND(I1292&gt;OFFSET(I1292,-计算结果!B$19,0,1,1),'000300'!E1292&lt;OFFSET('000300'!E1292,-计算结果!B$19,0,1,1)),"买",IF(AND(I1292&lt;OFFSET(I1292,-计算结果!B$19,0,1,1),'000300'!E1292&gt;OFFSET('000300'!E1292,-计算结果!B$19,0,1,1)),"卖",K1291)),"买"),""))</f>
        <v>买</v>
      </c>
      <c r="L1292" s="4" t="str">
        <f t="shared" ca="1" si="61"/>
        <v/>
      </c>
      <c r="M1292" s="3">
        <f ca="1">IF(K1291="买",E1292/E1291-1,0)-IF(L1292=1,计算结果!B$17,0)</f>
        <v>-2.0047288776797068E-2</v>
      </c>
      <c r="N1292" s="2">
        <f t="shared" ca="1" si="62"/>
        <v>1.6970369932165248</v>
      </c>
      <c r="O1292" s="3">
        <f ca="1">1-N1292/MAX(N$2:N1292)</f>
        <v>0.53608056669624449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2">
        <v>42591</v>
      </c>
      <c r="J1293" s="32">
        <f ca="1">IF(ROW()&gt;计算结果!B$18+1,AVERAGE(OFFSET(I1293,0,0,-计算结果!B$18,1)),AVERAGE(OFFSET(I1293,0,0,-ROW(),1)))</f>
        <v>41817.163636363635</v>
      </c>
      <c r="K1293" t="str">
        <f ca="1">IF(计算结果!B$20=1,IF(I1293&gt;J1293,"买","卖"),IF(计算结果!B$20=2,IF(ROW()&gt;计算结果!B$19+1,IF(AND(I1293&gt;OFFSET(I1293,-计算结果!B$19,0,1,1),'000300'!E1293&lt;OFFSET('000300'!E1293,-计算结果!B$19,0,1,1)),"买",IF(AND(I1293&lt;OFFSET(I1293,-计算结果!B$19,0,1,1),'000300'!E1293&gt;OFFSET('000300'!E1293,-计算结果!B$19,0,1,1)),"卖",K1292)),"买"),""))</f>
        <v>买</v>
      </c>
      <c r="L1293" s="4" t="str">
        <f t="shared" ca="1" si="61"/>
        <v/>
      </c>
      <c r="M1293" s="3">
        <f ca="1">IF(K1292="买",E1293/E1292-1,0)-IF(L1293=1,计算结果!B$17,0)</f>
        <v>-3.5580891838592477E-3</v>
      </c>
      <c r="N1293" s="2">
        <f t="shared" ca="1" si="62"/>
        <v>1.6909987842463521</v>
      </c>
      <c r="O1293" s="3">
        <f ca="1">1-N1293/MAX(N$2:N1293)</f>
        <v>0.5377312334140647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2">
        <v>41936</v>
      </c>
      <c r="J1294" s="32">
        <f ca="1">IF(ROW()&gt;计算结果!B$18+1,AVERAGE(OFFSET(I1294,0,0,-计算结果!B$18,1)),AVERAGE(OFFSET(I1294,0,0,-ROW(),1)))</f>
        <v>41880</v>
      </c>
      <c r="K1294" t="str">
        <f ca="1">IF(计算结果!B$20=1,IF(I1294&gt;J1294,"买","卖"),IF(计算结果!B$20=2,IF(ROW()&gt;计算结果!B$19+1,IF(AND(I1294&gt;OFFSET(I1294,-计算结果!B$19,0,1,1),'000300'!E1294&lt;OFFSET('000300'!E1294,-计算结果!B$19,0,1,1)),"买",IF(AND(I1294&lt;OFFSET(I1294,-计算结果!B$19,0,1,1),'000300'!E1294&gt;OFFSET('000300'!E1294,-计算结果!B$19,0,1,1)),"卖",K1293)),"买"),""))</f>
        <v>买</v>
      </c>
      <c r="L1294" s="4" t="str">
        <f t="shared" ca="1" si="61"/>
        <v/>
      </c>
      <c r="M1294" s="3">
        <f ca="1">IF(K1293="买",E1294/E1293-1,0)-IF(L1294=1,计算结果!B$17,0)</f>
        <v>-1.2039323938205282E-2</v>
      </c>
      <c r="N1294" s="2">
        <f t="shared" ca="1" si="62"/>
        <v>1.6706403021036988</v>
      </c>
      <c r="O1294" s="3">
        <f ca="1">1-N1294/MAX(N$2:N1294)</f>
        <v>0.54329663684150731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2">
        <v>41491</v>
      </c>
      <c r="J1295" s="32">
        <f ca="1">IF(ROW()&gt;计算结果!B$18+1,AVERAGE(OFFSET(I1295,0,0,-计算结果!B$18,1)),AVERAGE(OFFSET(I1295,0,0,-ROW(),1)))</f>
        <v>41930.072727272731</v>
      </c>
      <c r="K1295" t="str">
        <f ca="1">IF(计算结果!B$20=1,IF(I1295&gt;J1295,"买","卖"),IF(计算结果!B$20=2,IF(ROW()&gt;计算结果!B$19+1,IF(AND(I1295&gt;OFFSET(I1295,-计算结果!B$19,0,1,1),'000300'!E1295&lt;OFFSET('000300'!E1295,-计算结果!B$19,0,1,1)),"买",IF(AND(I1295&lt;OFFSET(I1295,-计算结果!B$19,0,1,1),'000300'!E1295&gt;OFFSET('000300'!E1295,-计算结果!B$19,0,1,1)),"卖",K1294)),"买"),""))</f>
        <v>买</v>
      </c>
      <c r="L1295" s="4" t="str">
        <f t="shared" ca="1" si="61"/>
        <v/>
      </c>
      <c r="M1295" s="3">
        <f ca="1">IF(K1294="买",E1295/E1294-1,0)-IF(L1295=1,计算结果!B$17,0)</f>
        <v>2.3855741390692575E-3</v>
      </c>
      <c r="N1295" s="2">
        <f t="shared" ca="1" si="62"/>
        <v>1.6746257384040844</v>
      </c>
      <c r="O1295" s="3">
        <f ca="1">1-N1295/MAX(N$2:N1295)</f>
        <v>0.54220713710913038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2">
        <v>41286</v>
      </c>
      <c r="J1296" s="32">
        <f ca="1">IF(ROW()&gt;计算结果!B$18+1,AVERAGE(OFFSET(I1296,0,0,-计算结果!B$18,1)),AVERAGE(OFFSET(I1296,0,0,-ROW(),1)))</f>
        <v>41987.018181818181</v>
      </c>
      <c r="K1296" t="str">
        <f ca="1">IF(计算结果!B$20=1,IF(I1296&gt;J1296,"买","卖"),IF(计算结果!B$20=2,IF(ROW()&gt;计算结果!B$19+1,IF(AND(I1296&gt;OFFSET(I1296,-计算结果!B$19,0,1,1),'000300'!E1296&lt;OFFSET('000300'!E1296,-计算结果!B$19,0,1,1)),"买",IF(AND(I1296&lt;OFFSET(I1296,-计算结果!B$19,0,1,1),'000300'!E1296&gt;OFFSET('000300'!E1296,-计算结果!B$19,0,1,1)),"卖",K1295)),"买"),""))</f>
        <v>买</v>
      </c>
      <c r="L1296" s="4" t="str">
        <f t="shared" ca="1" si="61"/>
        <v/>
      </c>
      <c r="M1296" s="3">
        <f ca="1">IF(K1295="买",E1296/E1295-1,0)-IF(L1296=1,计算结果!B$17,0)</f>
        <v>-1.5619294768139502E-2</v>
      </c>
      <c r="N1296" s="2">
        <f t="shared" ca="1" si="62"/>
        <v>1.6484692653696378</v>
      </c>
      <c r="O1296" s="3">
        <f ca="1">1-N1296/MAX(N$2:N1296)</f>
        <v>0.54935753877737348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2">
        <v>41988</v>
      </c>
      <c r="J1297" s="32">
        <f ca="1">IF(ROW()&gt;计算结果!B$18+1,AVERAGE(OFFSET(I1297,0,0,-计算结果!B$18,1)),AVERAGE(OFFSET(I1297,0,0,-ROW(),1)))</f>
        <v>42055.018181818181</v>
      </c>
      <c r="K1297" t="str">
        <f ca="1">IF(计算结果!B$20=1,IF(I1297&gt;J1297,"买","卖"),IF(计算结果!B$20=2,IF(ROW()&gt;计算结果!B$19+1,IF(AND(I1297&gt;OFFSET(I1297,-计算结果!B$19,0,1,1),'000300'!E1297&lt;OFFSET('000300'!E1297,-计算结果!B$19,0,1,1)),"买",IF(AND(I1297&lt;OFFSET(I1297,-计算结果!B$19,0,1,1),'000300'!E1297&gt;OFFSET('000300'!E1297,-计算结果!B$19,0,1,1)),"卖",K1296)),"买"),""))</f>
        <v>买</v>
      </c>
      <c r="L1297" s="4" t="str">
        <f t="shared" ca="1" si="61"/>
        <v/>
      </c>
      <c r="M1297" s="3">
        <f ca="1">IF(K1296="买",E1297/E1296-1,0)-IF(L1297=1,计算结果!B$17,0)</f>
        <v>5.6102932653296911E-3</v>
      </c>
      <c r="N1297" s="2">
        <f t="shared" ca="1" si="62"/>
        <v>1.657717661387244</v>
      </c>
      <c r="O1297" s="3">
        <f ca="1">1-N1297/MAX(N$2:N1297)</f>
        <v>0.54682930241210448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2">
        <v>41206</v>
      </c>
      <c r="J1298" s="32">
        <f ca="1">IF(ROW()&gt;计算结果!B$18+1,AVERAGE(OFFSET(I1298,0,0,-计算结果!B$18,1)),AVERAGE(OFFSET(I1298,0,0,-ROW(),1)))</f>
        <v>42105.545454545456</v>
      </c>
      <c r="K1298" t="str">
        <f ca="1">IF(计算结果!B$20=1,IF(I1298&gt;J1298,"买","卖"),IF(计算结果!B$20=2,IF(ROW()&gt;计算结果!B$19+1,IF(AND(I1298&gt;OFFSET(I1298,-计算结果!B$19,0,1,1),'000300'!E1298&lt;OFFSET('000300'!E1298,-计算结果!B$19,0,1,1)),"买",IF(AND(I1298&lt;OFFSET(I1298,-计算结果!B$19,0,1,1),'000300'!E1298&gt;OFFSET('000300'!E1298,-计算结果!B$19,0,1,1)),"卖",K1297)),"买"),""))</f>
        <v>买</v>
      </c>
      <c r="L1298" s="4" t="str">
        <f t="shared" ca="1" si="61"/>
        <v/>
      </c>
      <c r="M1298" s="3">
        <f ca="1">IF(K1297="买",E1298/E1297-1,0)-IF(L1298=1,计算结果!B$17,0)</f>
        <v>-4.5952595022378473E-2</v>
      </c>
      <c r="N1298" s="2">
        <f t="shared" ca="1" si="62"/>
        <v>1.5815412330320717</v>
      </c>
      <c r="O1298" s="3">
        <f ca="1">1-N1298/MAX(N$2:N1298)</f>
        <v>0.56765367195436978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2">
        <v>40716</v>
      </c>
      <c r="J1299" s="32">
        <f ca="1">IF(ROW()&gt;计算结果!B$18+1,AVERAGE(OFFSET(I1299,0,0,-计算结果!B$18,1)),AVERAGE(OFFSET(I1299,0,0,-ROW(),1)))</f>
        <v>42135.836363636365</v>
      </c>
      <c r="K1299" t="str">
        <f ca="1">IF(计算结果!B$20=1,IF(I1299&gt;J1299,"买","卖"),IF(计算结果!B$20=2,IF(ROW()&gt;计算结果!B$19+1,IF(AND(I1299&gt;OFFSET(I1299,-计算结果!B$19,0,1,1),'000300'!E1299&lt;OFFSET('000300'!E1299,-计算结果!B$19,0,1,1)),"买",IF(AND(I1299&lt;OFFSET(I1299,-计算结果!B$19,0,1,1),'000300'!E1299&gt;OFFSET('000300'!E1299,-计算结果!B$19,0,1,1)),"卖",K1298)),"买"),""))</f>
        <v>买</v>
      </c>
      <c r="L1299" s="4" t="str">
        <f t="shared" ca="1" si="61"/>
        <v/>
      </c>
      <c r="M1299" s="3">
        <f ca="1">IF(K1298="买",E1299/E1298-1,0)-IF(L1299=1,计算结果!B$17,0)</f>
        <v>-2.0736245451972168E-2</v>
      </c>
      <c r="N1299" s="2">
        <f t="shared" ca="1" si="62"/>
        <v>1.5487460058315039</v>
      </c>
      <c r="O1299" s="3">
        <f ca="1">1-N1299/MAX(N$2:N1299)</f>
        <v>0.57661891153298295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2">
        <v>40663</v>
      </c>
      <c r="J1300" s="32">
        <f ca="1">IF(ROW()&gt;计算结果!B$18+1,AVERAGE(OFFSET(I1300,0,0,-计算结果!B$18,1)),AVERAGE(OFFSET(I1300,0,0,-ROW(),1)))</f>
        <v>42169.36363636364</v>
      </c>
      <c r="K1300" t="str">
        <f ca="1">IF(计算结果!B$20=1,IF(I1300&gt;J1300,"买","卖"),IF(计算结果!B$20=2,IF(ROW()&gt;计算结果!B$19+1,IF(AND(I1300&gt;OFFSET(I1300,-计算结果!B$19,0,1,1),'000300'!E1300&lt;OFFSET('000300'!E1300,-计算结果!B$19,0,1,1)),"买",IF(AND(I1300&lt;OFFSET(I1300,-计算结果!B$19,0,1,1),'000300'!E1300&gt;OFFSET('000300'!E1300,-计算结果!B$19,0,1,1)),"卖",K1299)),"买"),""))</f>
        <v>买</v>
      </c>
      <c r="L1300" s="4" t="str">
        <f t="shared" ca="1" si="61"/>
        <v/>
      </c>
      <c r="M1300" s="3">
        <f ca="1">IF(K1299="买",E1300/E1299-1,0)-IF(L1300=1,计算结果!B$17,0)</f>
        <v>7.5578382608512129E-3</v>
      </c>
      <c r="N1300" s="2">
        <f t="shared" ca="1" si="62"/>
        <v>1.5604511776507177</v>
      </c>
      <c r="O1300" s="3">
        <f ca="1">1-N1300/MAX(N$2:N1300)</f>
        <v>0.57341906574364598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2">
        <v>39969</v>
      </c>
      <c r="J1301" s="32">
        <f ca="1">IF(ROW()&gt;计算结果!B$18+1,AVERAGE(OFFSET(I1301,0,0,-计算结果!B$18,1)),AVERAGE(OFFSET(I1301,0,0,-ROW(),1)))</f>
        <v>42176.945454545457</v>
      </c>
      <c r="K1301" t="str">
        <f ca="1">IF(计算结果!B$20=1,IF(I1301&gt;J1301,"买","卖"),IF(计算结果!B$20=2,IF(ROW()&gt;计算结果!B$19+1,IF(AND(I1301&gt;OFFSET(I1301,-计算结果!B$19,0,1,1),'000300'!E1301&lt;OFFSET('000300'!E1301,-计算结果!B$19,0,1,1)),"买",IF(AND(I1301&lt;OFFSET(I1301,-计算结果!B$19,0,1,1),'000300'!E1301&gt;OFFSET('000300'!E1301,-计算结果!B$19,0,1,1)),"卖",K1300)),"买"),""))</f>
        <v>买</v>
      </c>
      <c r="L1301" s="4" t="str">
        <f t="shared" ca="1" si="61"/>
        <v/>
      </c>
      <c r="M1301" s="3">
        <f ca="1">IF(K1300="买",E1301/E1300-1,0)-IF(L1301=1,计算结果!B$17,0)</f>
        <v>-2.0085857331285428E-2</v>
      </c>
      <c r="N1301" s="2">
        <f t="shared" ca="1" si="62"/>
        <v>1.529108177923989</v>
      </c>
      <c r="O1301" s="3">
        <f ca="1">1-N1301/MAX(N$2:N1301)</f>
        <v>0.58198730952936562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2">
        <v>39651</v>
      </c>
      <c r="J1302" s="32">
        <f ca="1">IF(ROW()&gt;计算结果!B$18+1,AVERAGE(OFFSET(I1302,0,0,-计算结果!B$18,1)),AVERAGE(OFFSET(I1302,0,0,-ROW(),1)))</f>
        <v>42179.563636363637</v>
      </c>
      <c r="K1302" t="str">
        <f ca="1">IF(计算结果!B$20=1,IF(I1302&gt;J1302,"买","卖"),IF(计算结果!B$20=2,IF(ROW()&gt;计算结果!B$19+1,IF(AND(I1302&gt;OFFSET(I1302,-计算结果!B$19,0,1,1),'000300'!E1302&lt;OFFSET('000300'!E1302,-计算结果!B$19,0,1,1)),"买",IF(AND(I1302&lt;OFFSET(I1302,-计算结果!B$19,0,1,1),'000300'!E1302&gt;OFFSET('000300'!E1302,-计算结果!B$19,0,1,1)),"卖",K1301)),"买"),""))</f>
        <v>买</v>
      </c>
      <c r="L1302" s="4" t="str">
        <f t="shared" ca="1" si="61"/>
        <v/>
      </c>
      <c r="M1302" s="3">
        <f ca="1">IF(K1301="买",E1302/E1301-1,0)-IF(L1302=1,计算结果!B$17,0)</f>
        <v>6.1910440513848197E-3</v>
      </c>
      <c r="N1302" s="2">
        <f t="shared" ca="1" si="62"/>
        <v>1.5385749540128493</v>
      </c>
      <c r="O1302" s="3">
        <f ca="1">1-N1302/MAX(N$2:N1302)</f>
        <v>0.579399374548624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2">
        <v>40405</v>
      </c>
      <c r="J1303" s="32">
        <f ca="1">IF(ROW()&gt;计算结果!B$18+1,AVERAGE(OFFSET(I1303,0,0,-计算结果!B$18,1)),AVERAGE(OFFSET(I1303,0,0,-ROW(),1)))</f>
        <v>42192.745454545453</v>
      </c>
      <c r="K1303" t="str">
        <f ca="1">IF(计算结果!B$20=1,IF(I1303&gt;J1303,"买","卖"),IF(计算结果!B$20=2,IF(ROW()&gt;计算结果!B$19+1,IF(AND(I1303&gt;OFFSET(I1303,-计算结果!B$19,0,1,1),'000300'!E1303&lt;OFFSET('000300'!E1303,-计算结果!B$19,0,1,1)),"买",IF(AND(I1303&lt;OFFSET(I1303,-计算结果!B$19,0,1,1),'000300'!E1303&gt;OFFSET('000300'!E1303,-计算结果!B$19,0,1,1)),"卖",K1302)),"买"),""))</f>
        <v>买</v>
      </c>
      <c r="L1303" s="4" t="str">
        <f t="shared" ca="1" si="61"/>
        <v/>
      </c>
      <c r="M1303" s="3">
        <f ca="1">IF(K1302="买",E1303/E1302-1,0)-IF(L1303=1,计算结果!B$17,0)</f>
        <v>2.4395350157549567E-2</v>
      </c>
      <c r="N1303" s="2">
        <f t="shared" ca="1" si="62"/>
        <v>1.5761090287596284</v>
      </c>
      <c r="O1303" s="3">
        <f ca="1">1-N1303/MAX(N$2:N1303)</f>
        <v>0.5691386750142533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2">
        <v>40408</v>
      </c>
      <c r="J1304" s="32">
        <f ca="1">IF(ROW()&gt;计算结果!B$18+1,AVERAGE(OFFSET(I1304,0,0,-计算结果!B$18,1)),AVERAGE(OFFSET(I1304,0,0,-ROW(),1)))</f>
        <v>42191.527272727275</v>
      </c>
      <c r="K1304" t="str">
        <f ca="1">IF(计算结果!B$20=1,IF(I1304&gt;J1304,"买","卖"),IF(计算结果!B$20=2,IF(ROW()&gt;计算结果!B$19+1,IF(AND(I1304&gt;OFFSET(I1304,-计算结果!B$19,0,1,1),'000300'!E1304&lt;OFFSET('000300'!E1304,-计算结果!B$19,0,1,1)),"买",IF(AND(I1304&lt;OFFSET(I1304,-计算结果!B$19,0,1,1),'000300'!E1304&gt;OFFSET('000300'!E1304,-计算结果!B$19,0,1,1)),"卖",K1303)),"买"),""))</f>
        <v>买</v>
      </c>
      <c r="L1304" s="4" t="str">
        <f t="shared" ca="1" si="61"/>
        <v/>
      </c>
      <c r="M1304" s="3">
        <f ca="1">IF(K1303="买",E1304/E1303-1,0)-IF(L1304=1,计算结果!B$17,0)</f>
        <v>-6.5433283337547055E-3</v>
      </c>
      <c r="N1304" s="2">
        <f t="shared" ca="1" si="62"/>
        <v>1.5657960298946589</v>
      </c>
      <c r="O1304" s="3">
        <f ca="1">1-N1304/MAX(N$2:N1304)</f>
        <v>0.57195794212995166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2">
        <v>39539</v>
      </c>
      <c r="J1305" s="32">
        <f ca="1">IF(ROW()&gt;计算结果!B$18+1,AVERAGE(OFFSET(I1305,0,0,-计算结果!B$18,1)),AVERAGE(OFFSET(I1305,0,0,-ROW(),1)))</f>
        <v>42160.054545454543</v>
      </c>
      <c r="K1305" t="str">
        <f ca="1">IF(计算结果!B$20=1,IF(I1305&gt;J1305,"买","卖"),IF(计算结果!B$20=2,IF(ROW()&gt;计算结果!B$19+1,IF(AND(I1305&gt;OFFSET(I1305,-计算结果!B$19,0,1,1),'000300'!E1305&lt;OFFSET('000300'!E1305,-计算结果!B$19,0,1,1)),"买",IF(AND(I1305&lt;OFFSET(I1305,-计算结果!B$19,0,1,1),'000300'!E1305&gt;OFFSET('000300'!E1305,-计算结果!B$19,0,1,1)),"卖",K1304)),"买"),""))</f>
        <v>买</v>
      </c>
      <c r="L1305" s="4" t="str">
        <f t="shared" ca="1" si="61"/>
        <v/>
      </c>
      <c r="M1305" s="3">
        <f ca="1">IF(K1304="买",E1305/E1304-1,0)-IF(L1305=1,计算结果!B$17,0)</f>
        <v>-5.345151010104543E-2</v>
      </c>
      <c r="N1305" s="2">
        <f t="shared" ca="1" si="62"/>
        <v>1.4821018675865678</v>
      </c>
      <c r="O1305" s="3">
        <f ca="1">1-N1305/MAX(N$2:N1305)</f>
        <v>0.59483743650986476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2">
        <v>39908</v>
      </c>
      <c r="J1306" s="32">
        <f ca="1">IF(ROW()&gt;计算结果!B$18+1,AVERAGE(OFFSET(I1306,0,0,-计算结果!B$18,1)),AVERAGE(OFFSET(I1306,0,0,-ROW(),1)))</f>
        <v>42137.727272727272</v>
      </c>
      <c r="K1306" t="str">
        <f ca="1">IF(计算结果!B$20=1,IF(I1306&gt;J1306,"买","卖"),IF(计算结果!B$20=2,IF(ROW()&gt;计算结果!B$19+1,IF(AND(I1306&gt;OFFSET(I1306,-计算结果!B$19,0,1,1),'000300'!E1306&lt;OFFSET('000300'!E1306,-计算结果!B$19,0,1,1)),"买",IF(AND(I1306&lt;OFFSET(I1306,-计算结果!B$19,0,1,1),'000300'!E1306&gt;OFFSET('000300'!E1306,-计算结果!B$19,0,1,1)),"卖",K1305)),"买"),""))</f>
        <v>买</v>
      </c>
      <c r="L1306" s="4" t="str">
        <f t="shared" ca="1" si="61"/>
        <v/>
      </c>
      <c r="M1306" s="3">
        <f ca="1">IF(K1305="买",E1306/E1305-1,0)-IF(L1306=1,计算结果!B$17,0)</f>
        <v>2.0860346555077625E-2</v>
      </c>
      <c r="N1306" s="2">
        <f t="shared" ca="1" si="62"/>
        <v>1.5130190261743515</v>
      </c>
      <c r="O1306" s="3">
        <f ca="1">1-N1306/MAX(N$2:N1306)</f>
        <v>0.58638560502431702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2">
        <v>39698</v>
      </c>
      <c r="J1307" s="32">
        <f ca="1">IF(ROW()&gt;计算结果!B$18+1,AVERAGE(OFFSET(I1307,0,0,-计算结果!B$18,1)),AVERAGE(OFFSET(I1307,0,0,-ROW(),1)))</f>
        <v>42100.890909090907</v>
      </c>
      <c r="K1307" t="str">
        <f ca="1">IF(计算结果!B$20=1,IF(I1307&gt;J1307,"买","卖"),IF(计算结果!B$20=2,IF(ROW()&gt;计算结果!B$19+1,IF(AND(I1307&gt;OFFSET(I1307,-计算结果!B$19,0,1,1),'000300'!E1307&lt;OFFSET('000300'!E1307,-计算结果!B$19,0,1,1)),"买",IF(AND(I1307&lt;OFFSET(I1307,-计算结果!B$19,0,1,1),'000300'!E1307&gt;OFFSET('000300'!E1307,-计算结果!B$19,0,1,1)),"卖",K1306)),"买"),""))</f>
        <v>买</v>
      </c>
      <c r="L1307" s="4" t="str">
        <f t="shared" ca="1" si="61"/>
        <v/>
      </c>
      <c r="M1307" s="3">
        <f ca="1">IF(K1306="买",E1307/E1306-1,0)-IF(L1307=1,计算结果!B$17,0)</f>
        <v>-3.3124650441119785E-3</v>
      </c>
      <c r="N1307" s="2">
        <f t="shared" ca="1" si="62"/>
        <v>1.5080072035390726</v>
      </c>
      <c r="O1307" s="3">
        <f ca="1">1-N1307/MAX(N$2:N1307)</f>
        <v>0.58775568824941549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2">
        <v>39086</v>
      </c>
      <c r="J1308" s="32">
        <f ca="1">IF(ROW()&gt;计算结果!B$18+1,AVERAGE(OFFSET(I1308,0,0,-计算结果!B$18,1)),AVERAGE(OFFSET(I1308,0,0,-ROW(),1)))</f>
        <v>42056.69090909091</v>
      </c>
      <c r="K1308" t="str">
        <f ca="1">IF(计算结果!B$20=1,IF(I1308&gt;J1308,"买","卖"),IF(计算结果!B$20=2,IF(ROW()&gt;计算结果!B$19+1,IF(AND(I1308&gt;OFFSET(I1308,-计算结果!B$19,0,1,1),'000300'!E1308&lt;OFFSET('000300'!E1308,-计算结果!B$19,0,1,1)),"买",IF(AND(I1308&lt;OFFSET(I1308,-计算结果!B$19,0,1,1),'000300'!E1308&gt;OFFSET('000300'!E1308,-计算结果!B$19,0,1,1)),"卖",K1307)),"买"),""))</f>
        <v>买</v>
      </c>
      <c r="L1308" s="4" t="str">
        <f t="shared" ca="1" si="61"/>
        <v/>
      </c>
      <c r="M1308" s="3">
        <f ca="1">IF(K1307="买",E1308/E1307-1,0)-IF(L1308=1,计算结果!B$17,0)</f>
        <v>-1.3087536248674092E-2</v>
      </c>
      <c r="N1308" s="2">
        <f t="shared" ca="1" si="62"/>
        <v>1.4882711045994934</v>
      </c>
      <c r="O1308" s="3">
        <f ca="1">1-N1308/MAX(N$2:N1308)</f>
        <v>0.5931509506227608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2">
        <v>39703</v>
      </c>
      <c r="J1309" s="32">
        <f ca="1">IF(ROW()&gt;计算结果!B$18+1,AVERAGE(OFFSET(I1309,0,0,-计算结果!B$18,1)),AVERAGE(OFFSET(I1309,0,0,-ROW(),1)))</f>
        <v>42013.836363636365</v>
      </c>
      <c r="K1309" t="str">
        <f ca="1">IF(计算结果!B$20=1,IF(I1309&gt;J1309,"买","卖"),IF(计算结果!B$20=2,IF(ROW()&gt;计算结果!B$19+1,IF(AND(I1309&gt;OFFSET(I1309,-计算结果!B$19,0,1,1),'000300'!E1309&lt;OFFSET('000300'!E1309,-计算结果!B$19,0,1,1)),"买",IF(AND(I1309&lt;OFFSET(I1309,-计算结果!B$19,0,1,1),'000300'!E1309&gt;OFFSET('000300'!E1309,-计算结果!B$19,0,1,1)),"卖",K1308)),"买"),""))</f>
        <v>买</v>
      </c>
      <c r="L1309" s="4" t="str">
        <f t="shared" ca="1" si="61"/>
        <v/>
      </c>
      <c r="M1309" s="3">
        <f ca="1">IF(K1308="买",E1309/E1308-1,0)-IF(L1309=1,计算结果!B$17,0)</f>
        <v>1.5689540062068463E-2</v>
      </c>
      <c r="N1309" s="2">
        <f t="shared" ca="1" si="62"/>
        <v>1.511621393718326</v>
      </c>
      <c r="O1309" s="3">
        <f ca="1">1-N1309/MAX(N$2:N1309)</f>
        <v>0.58676767616334224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60"/>
        <v>3.7807128745769747E-2</v>
      </c>
      <c r="H1310" s="3">
        <f>1-E1310/MAX(E$2:E1310)</f>
        <v>0.5110818076635133</v>
      </c>
      <c r="I1310" s="32">
        <v>40605</v>
      </c>
      <c r="J1310" s="32">
        <f ca="1">IF(ROW()&gt;计算结果!B$18+1,AVERAGE(OFFSET(I1310,0,0,-计算结果!B$18,1)),AVERAGE(OFFSET(I1310,0,0,-ROW(),1)))</f>
        <v>42001.618181818179</v>
      </c>
      <c r="K1310" t="str">
        <f ca="1">IF(计算结果!B$20=1,IF(I1310&gt;J1310,"买","卖"),IF(计算结果!B$20=2,IF(ROW()&gt;计算结果!B$19+1,IF(AND(I1310&gt;OFFSET(I1310,-计算结果!B$19,0,1,1),'000300'!E1310&lt;OFFSET('000300'!E1310,-计算结果!B$19,0,1,1)),"买",IF(AND(I1310&lt;OFFSET(I1310,-计算结果!B$19,0,1,1),'000300'!E1310&gt;OFFSET('000300'!E1310,-计算结果!B$19,0,1,1)),"卖",K1309)),"买"),""))</f>
        <v>买</v>
      </c>
      <c r="L1310" s="4" t="str">
        <f t="shared" ca="1" si="61"/>
        <v/>
      </c>
      <c r="M1310" s="3">
        <f ca="1">IF(K1309="买",E1310/E1309-1,0)-IF(L1310=1,计算结果!B$17,0)</f>
        <v>3.7807128745769747E-2</v>
      </c>
      <c r="N1310" s="2">
        <f t="shared" ca="1" si="62"/>
        <v>1.5687714583654948</v>
      </c>
      <c r="O1310" s="3">
        <f ca="1">1-N1310/MAX(N$2:N1310)</f>
        <v>0.57114454849413598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2">
        <v>40205</v>
      </c>
      <c r="J1311" s="32">
        <f ca="1">IF(ROW()&gt;计算结果!B$18+1,AVERAGE(OFFSET(I1311,0,0,-计算结果!B$18,1)),AVERAGE(OFFSET(I1311,0,0,-ROW(),1)))</f>
        <v>41978.072727272731</v>
      </c>
      <c r="K1311" t="str">
        <f ca="1">IF(计算结果!B$20=1,IF(I1311&gt;J1311,"买","卖"),IF(计算结果!B$20=2,IF(ROW()&gt;计算结果!B$19+1,IF(AND(I1311&gt;OFFSET(I1311,-计算结果!B$19,0,1,1),'000300'!E1311&lt;OFFSET('000300'!E1311,-计算结果!B$19,0,1,1)),"买",IF(AND(I1311&lt;OFFSET(I1311,-计算结果!B$19,0,1,1),'000300'!E1311&gt;OFFSET('000300'!E1311,-计算结果!B$19,0,1,1)),"卖",K1310)),"买"),""))</f>
        <v>买</v>
      </c>
      <c r="L1311" s="4" t="str">
        <f t="shared" ca="1" si="61"/>
        <v/>
      </c>
      <c r="M1311" s="3">
        <f ca="1">IF(K1310="买",E1311/E1310-1,0)-IF(L1311=1,计算结果!B$17,0)</f>
        <v>-2.0717112063115217E-2</v>
      </c>
      <c r="N1311" s="2">
        <f t="shared" ca="1" si="62"/>
        <v>1.5362710442611203</v>
      </c>
      <c r="O1311" s="3">
        <f ca="1">1-N1311/MAX(N$2:N1311)</f>
        <v>0.58002919494186089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60"/>
        <v>0</v>
      </c>
      <c r="H1312" s="3">
        <f>1-E1312/MAX(E$2:E1312)</f>
        <v>0.52121078064384396</v>
      </c>
      <c r="I1312" s="32">
        <v>40335</v>
      </c>
      <c r="J1312" s="32">
        <f ca="1">IF(ROW()&gt;计算结果!B$18+1,AVERAGE(OFFSET(I1312,0,0,-计算结果!B$18,1)),AVERAGE(OFFSET(I1312,0,0,-ROW(),1)))</f>
        <v>41946.6</v>
      </c>
      <c r="K1312" t="str">
        <f ca="1">IF(计算结果!B$20=1,IF(I1312&gt;J1312,"买","卖"),IF(计算结果!B$20=2,IF(ROW()&gt;计算结果!B$19+1,IF(AND(I1312&gt;OFFSET(I1312,-计算结果!B$19,0,1,1),'000300'!E1312&lt;OFFSET('000300'!E1312,-计算结果!B$19,0,1,1)),"买",IF(AND(I1312&lt;OFFSET(I1312,-计算结果!B$19,0,1,1),'000300'!E1312&gt;OFFSET('000300'!E1312,-计算结果!B$19,0,1,1)),"卖",K1311)),"买"),""))</f>
        <v>买</v>
      </c>
      <c r="L1312" s="4" t="str">
        <f t="shared" ca="1" si="61"/>
        <v/>
      </c>
      <c r="M1312" s="3">
        <f ca="1">IF(K1311="买",E1312/E1311-1,0)-IF(L1312=1,计算结果!B$17,0)</f>
        <v>0</v>
      </c>
      <c r="N1312" s="2">
        <f t="shared" ca="1" si="62"/>
        <v>1.5362710442611203</v>
      </c>
      <c r="O1312" s="3">
        <f ca="1">1-N1312/MAX(N$2:N1312)</f>
        <v>0.58002919494186089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2">
        <v>41145</v>
      </c>
      <c r="J1313" s="32">
        <f ca="1">IF(ROW()&gt;计算结果!B$18+1,AVERAGE(OFFSET(I1313,0,0,-计算结果!B$18,1)),AVERAGE(OFFSET(I1313,0,0,-ROW(),1)))</f>
        <v>41929.981818181819</v>
      </c>
      <c r="K1313" t="str">
        <f ca="1">IF(计算结果!B$20=1,IF(I1313&gt;J1313,"买","卖"),IF(计算结果!B$20=2,IF(ROW()&gt;计算结果!B$19+1,IF(AND(I1313&gt;OFFSET(I1313,-计算结果!B$19,0,1,1),'000300'!E1313&lt;OFFSET('000300'!E1313,-计算结果!B$19,0,1,1)),"买",IF(AND(I1313&lt;OFFSET(I1313,-计算结果!B$19,0,1,1),'000300'!E1313&gt;OFFSET('000300'!E1313,-计算结果!B$19,0,1,1)),"卖",K1312)),"买"),""))</f>
        <v>买</v>
      </c>
      <c r="L1313" s="4" t="str">
        <f t="shared" ca="1" si="61"/>
        <v/>
      </c>
      <c r="M1313" s="3">
        <f ca="1">IF(K1312="买",E1313/E1312-1,0)-IF(L1313=1,计算结果!B$17,0)</f>
        <v>1.6361400740598553E-2</v>
      </c>
      <c r="N1313" s="2">
        <f t="shared" ca="1" si="62"/>
        <v>1.5614065904624543</v>
      </c>
      <c r="O1313" s="3">
        <f ca="1">1-N1313/MAX(N$2:N1313)</f>
        <v>0.57315788430095282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2">
        <v>41109</v>
      </c>
      <c r="J1314" s="32">
        <f ca="1">IF(ROW()&gt;计算结果!B$18+1,AVERAGE(OFFSET(I1314,0,0,-计算结果!B$18,1)),AVERAGE(OFFSET(I1314,0,0,-ROW(),1)))</f>
        <v>41921.472727272725</v>
      </c>
      <c r="K1314" t="str">
        <f ca="1">IF(计算结果!B$20=1,IF(I1314&gt;J1314,"买","卖"),IF(计算结果!B$20=2,IF(ROW()&gt;计算结果!B$19+1,IF(AND(I1314&gt;OFFSET(I1314,-计算结果!B$19,0,1,1),'000300'!E1314&lt;OFFSET('000300'!E1314,-计算结果!B$19,0,1,1)),"买",IF(AND(I1314&lt;OFFSET(I1314,-计算结果!B$19,0,1,1),'000300'!E1314&gt;OFFSET('000300'!E1314,-计算结果!B$19,0,1,1)),"卖",K1313)),"买"),""))</f>
        <v>买</v>
      </c>
      <c r="L1314" s="4" t="str">
        <f t="shared" ca="1" si="61"/>
        <v/>
      </c>
      <c r="M1314" s="3">
        <f ca="1">IF(K1313="买",E1314/E1313-1,0)-IF(L1314=1,计算结果!B$17,0)</f>
        <v>-3.3846390534199022E-3</v>
      </c>
      <c r="N1314" s="2">
        <f t="shared" ca="1" si="62"/>
        <v>1.5561217927381079</v>
      </c>
      <c r="O1314" s="3">
        <f ca="1">1-N1314/MAX(N$2:N1314)</f>
        <v>0.57460259079539222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2">
        <v>40365</v>
      </c>
      <c r="J1315" s="32">
        <f ca="1">IF(ROW()&gt;计算结果!B$18+1,AVERAGE(OFFSET(I1315,0,0,-计算结果!B$18,1)),AVERAGE(OFFSET(I1315,0,0,-ROW(),1)))</f>
        <v>41905</v>
      </c>
      <c r="K1315" t="str">
        <f ca="1">IF(计算结果!B$20=1,IF(I1315&gt;J1315,"买","卖"),IF(计算结果!B$20=2,IF(ROW()&gt;计算结果!B$19+1,IF(AND(I1315&gt;OFFSET(I1315,-计算结果!B$19,0,1,1),'000300'!E1315&lt;OFFSET('000300'!E1315,-计算结果!B$19,0,1,1)),"买",IF(AND(I1315&lt;OFFSET(I1315,-计算结果!B$19,0,1,1),'000300'!E1315&gt;OFFSET('000300'!E1315,-计算结果!B$19,0,1,1)),"卖",K1314)),"买"),""))</f>
        <v>买</v>
      </c>
      <c r="L1315" s="4" t="str">
        <f t="shared" ca="1" si="61"/>
        <v/>
      </c>
      <c r="M1315" s="3">
        <f ca="1">IF(K1314="买",E1315/E1314-1,0)-IF(L1315=1,计算结果!B$17,0)</f>
        <v>-2.7028733817492934E-2</v>
      </c>
      <c r="N1315" s="2">
        <f t="shared" ca="1" si="62"/>
        <v>1.5140617910145897</v>
      </c>
      <c r="O1315" s="3">
        <f ca="1">1-N1315/MAX(N$2:N1315)</f>
        <v>0.58610054413543466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2">
        <v>39794</v>
      </c>
      <c r="J1316" s="32">
        <f ca="1">IF(ROW()&gt;计算结果!B$18+1,AVERAGE(OFFSET(I1316,0,0,-计算结果!B$18,1)),AVERAGE(OFFSET(I1316,0,0,-ROW(),1)))</f>
        <v>41890.072727272731</v>
      </c>
      <c r="K1316" t="str">
        <f ca="1">IF(计算结果!B$20=1,IF(I1316&gt;J1316,"买","卖"),IF(计算结果!B$20=2,IF(ROW()&gt;计算结果!B$19+1,IF(AND(I1316&gt;OFFSET(I1316,-计算结果!B$19,0,1,1),'000300'!E1316&lt;OFFSET('000300'!E1316,-计算结果!B$19,0,1,1)),"买",IF(AND(I1316&lt;OFFSET(I1316,-计算结果!B$19,0,1,1),'000300'!E1316&gt;OFFSET('000300'!E1316,-计算结果!B$19,0,1,1)),"卖",K1315)),"买"),""))</f>
        <v>买</v>
      </c>
      <c r="L1316" s="4" t="str">
        <f t="shared" ca="1" si="61"/>
        <v/>
      </c>
      <c r="M1316" s="3">
        <f ca="1">IF(K1315="买",E1316/E1315-1,0)-IF(L1316=1,计算结果!B$17,0)</f>
        <v>-1.0493065922416389E-2</v>
      </c>
      <c r="N1316" s="2">
        <f t="shared" ca="1" si="62"/>
        <v>1.4981746408308618</v>
      </c>
      <c r="O1316" s="3">
        <f ca="1">1-N1316/MAX(N$2:N1316)</f>
        <v>0.59044361841107373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2">
        <v>40379</v>
      </c>
      <c r="J1317" s="32">
        <f ca="1">IF(ROW()&gt;计算结果!B$18+1,AVERAGE(OFFSET(I1317,0,0,-计算结果!B$18,1)),AVERAGE(OFFSET(I1317,0,0,-ROW(),1)))</f>
        <v>41892.618181818179</v>
      </c>
      <c r="K1317" t="str">
        <f ca="1">IF(计算结果!B$20=1,IF(I1317&gt;J1317,"买","卖"),IF(计算结果!B$20=2,IF(ROW()&gt;计算结果!B$19+1,IF(AND(I1317&gt;OFFSET(I1317,-计算结果!B$19,0,1,1),'000300'!E1317&lt;OFFSET('000300'!E1317,-计算结果!B$19,0,1,1)),"买",IF(AND(I1317&lt;OFFSET(I1317,-计算结果!B$19,0,1,1),'000300'!E1317&gt;OFFSET('000300'!E1317,-计算结果!B$19,0,1,1)),"卖",K1316)),"买"),""))</f>
        <v>买</v>
      </c>
      <c r="L1317" s="4" t="str">
        <f t="shared" ca="1" si="61"/>
        <v/>
      </c>
      <c r="M1317" s="3">
        <f ca="1">IF(K1316="买",E1317/E1316-1,0)-IF(L1317=1,计算结果!B$17,0)</f>
        <v>4.8721648883447433E-3</v>
      </c>
      <c r="N1317" s="2">
        <f t="shared" ca="1" si="62"/>
        <v>1.5054739947125264</v>
      </c>
      <c r="O1317" s="3">
        <f ca="1">1-N1317/MAX(N$2:N1317)</f>
        <v>0.58844819218889866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2">
        <v>39917</v>
      </c>
      <c r="J1318" s="32">
        <f ca="1">IF(ROW()&gt;计算结果!B$18+1,AVERAGE(OFFSET(I1318,0,0,-计算结果!B$18,1)),AVERAGE(OFFSET(I1318,0,0,-ROW(),1)))</f>
        <v>41877</v>
      </c>
      <c r="K1318" t="str">
        <f ca="1">IF(计算结果!B$20=1,IF(I1318&gt;J1318,"买","卖"),IF(计算结果!B$20=2,IF(ROW()&gt;计算结果!B$19+1,IF(AND(I1318&gt;OFFSET(I1318,-计算结果!B$19,0,1,1),'000300'!E1318&lt;OFFSET('000300'!E1318,-计算结果!B$19,0,1,1)),"买",IF(AND(I1318&lt;OFFSET(I1318,-计算结果!B$19,0,1,1),'000300'!E1318&gt;OFFSET('000300'!E1318,-计算结果!B$19,0,1,1)),"卖",K1317)),"买"),""))</f>
        <v>买</v>
      </c>
      <c r="L1318" s="4" t="str">
        <f t="shared" ca="1" si="61"/>
        <v/>
      </c>
      <c r="M1318" s="3">
        <f ca="1">IF(K1317="买",E1318/E1317-1,0)-IF(L1318=1,计算结果!B$17,0)</f>
        <v>-7.7787005037117662E-3</v>
      </c>
      <c r="N1318" s="2">
        <f t="shared" ca="1" si="62"/>
        <v>1.493763363391531</v>
      </c>
      <c r="O1318" s="3">
        <f ca="1">1-N1318/MAX(N$2:N1318)</f>
        <v>0.59164953044362245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2">
        <v>40243</v>
      </c>
      <c r="J1319" s="32">
        <f ca="1">IF(ROW()&gt;计算结果!B$18+1,AVERAGE(OFFSET(I1319,0,0,-计算结果!B$18,1)),AVERAGE(OFFSET(I1319,0,0,-ROW(),1)))</f>
        <v>41851.109090909093</v>
      </c>
      <c r="K1319" t="str">
        <f ca="1">IF(计算结果!B$20=1,IF(I1319&gt;J1319,"买","卖"),IF(计算结果!B$20=2,IF(ROW()&gt;计算结果!B$19+1,IF(AND(I1319&gt;OFFSET(I1319,-计算结果!B$19,0,1,1),'000300'!E1319&lt;OFFSET('000300'!E1319,-计算结果!B$19,0,1,1)),"买",IF(AND(I1319&lt;OFFSET(I1319,-计算结果!B$19,0,1,1),'000300'!E1319&gt;OFFSET('000300'!E1319,-计算结果!B$19,0,1,1)),"卖",K1318)),"买"),""))</f>
        <v>买</v>
      </c>
      <c r="L1319" s="4" t="str">
        <f t="shared" ca="1" si="61"/>
        <v/>
      </c>
      <c r="M1319" s="3">
        <f ca="1">IF(K1318="买",E1319/E1318-1,0)-IF(L1319=1,计算结果!B$17,0)</f>
        <v>3.0371918949738674E-3</v>
      </c>
      <c r="N1319" s="2">
        <f t="shared" ca="1" si="62"/>
        <v>1.4983002093718327</v>
      </c>
      <c r="O1319" s="3">
        <f ca="1">1-N1319/MAX(N$2:N1319)</f>
        <v>0.59040929170717704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2">
        <v>39843</v>
      </c>
      <c r="J1320" s="32">
        <f ca="1">IF(ROW()&gt;计算结果!B$18+1,AVERAGE(OFFSET(I1320,0,0,-计算结果!B$18,1)),AVERAGE(OFFSET(I1320,0,0,-ROW(),1)))</f>
        <v>41816.345454545452</v>
      </c>
      <c r="K1320" t="str">
        <f ca="1">IF(计算结果!B$20=1,IF(I1320&gt;J1320,"买","卖"),IF(计算结果!B$20=2,IF(ROW()&gt;计算结果!B$19+1,IF(AND(I1320&gt;OFFSET(I1320,-计算结果!B$19,0,1,1),'000300'!E1320&lt;OFFSET('000300'!E1320,-计算结果!B$19,0,1,1)),"买",IF(AND(I1320&lt;OFFSET(I1320,-计算结果!B$19,0,1,1),'000300'!E1320&gt;OFFSET('000300'!E1320,-计算结果!B$19,0,1,1)),"卖",K1319)),"买"),""))</f>
        <v>买</v>
      </c>
      <c r="L1320" s="4" t="str">
        <f t="shared" ca="1" si="61"/>
        <v/>
      </c>
      <c r="M1320" s="3">
        <f ca="1">IF(K1319="买",E1320/E1319-1,0)-IF(L1320=1,计算结果!B$17,0)</f>
        <v>-1.773435991240313E-2</v>
      </c>
      <c r="N1320" s="2">
        <f t="shared" ca="1" si="62"/>
        <v>1.4717288142020037</v>
      </c>
      <c r="O1320" s="3">
        <f ca="1">1-N1320/MAX(N$2:N1320)</f>
        <v>0.59767312074481804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2">
        <v>40301</v>
      </c>
      <c r="J1321" s="32">
        <f ca="1">IF(ROW()&gt;计算结果!B$18+1,AVERAGE(OFFSET(I1321,0,0,-计算结果!B$18,1)),AVERAGE(OFFSET(I1321,0,0,-ROW(),1)))</f>
        <v>41780.454545454544</v>
      </c>
      <c r="K1321" t="str">
        <f ca="1">IF(计算结果!B$20=1,IF(I1321&gt;J1321,"买","卖"),IF(计算结果!B$20=2,IF(ROW()&gt;计算结果!B$19+1,IF(AND(I1321&gt;OFFSET(I1321,-计算结果!B$19,0,1,1),'000300'!E1321&lt;OFFSET('000300'!E1321,-计算结果!B$19,0,1,1)),"买",IF(AND(I1321&lt;OFFSET(I1321,-计算结果!B$19,0,1,1),'000300'!E1321&gt;OFFSET('000300'!E1321,-计算结果!B$19,0,1,1)),"卖",K1320)),"买"),""))</f>
        <v>买</v>
      </c>
      <c r="L1321" s="4" t="str">
        <f t="shared" ca="1" si="61"/>
        <v/>
      </c>
      <c r="M1321" s="3">
        <f ca="1">IF(K1320="买",E1321/E1320-1,0)-IF(L1321=1,计算结果!B$17,0)</f>
        <v>1.3428694374788552E-3</v>
      </c>
      <c r="N1321" s="2">
        <f t="shared" ca="1" si="62"/>
        <v>1.4737051538468526</v>
      </c>
      <c r="O1321" s="3">
        <f ca="1">1-N1321/MAX(N$2:N1321)</f>
        <v>0.59713284827478996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60"/>
        <v>3.0670460186564164E-2</v>
      </c>
      <c r="H1322" s="3">
        <f>1-E1322/MAX(E$2:E1322)</f>
        <v>0.5266232219424215</v>
      </c>
      <c r="I1322" s="32">
        <v>41168</v>
      </c>
      <c r="J1322" s="32">
        <f ca="1">IF(ROW()&gt;计算结果!B$18+1,AVERAGE(OFFSET(I1322,0,0,-计算结果!B$18,1)),AVERAGE(OFFSET(I1322,0,0,-ROW(),1)))</f>
        <v>41756.181818181816</v>
      </c>
      <c r="K1322" t="str">
        <f ca="1">IF(计算结果!B$20=1,IF(I1322&gt;J1322,"买","卖"),IF(计算结果!B$20=2,IF(ROW()&gt;计算结果!B$19+1,IF(AND(I1322&gt;OFFSET(I1322,-计算结果!B$19,0,1,1),'000300'!E1322&lt;OFFSET('000300'!E1322,-计算结果!B$19,0,1,1)),"买",IF(AND(I1322&lt;OFFSET(I1322,-计算结果!B$19,0,1,1),'000300'!E1322&gt;OFFSET('000300'!E1322,-计算结果!B$19,0,1,1)),"卖",K1321)),"买"),""))</f>
        <v>买</v>
      </c>
      <c r="L1322" s="4" t="str">
        <f t="shared" ca="1" si="61"/>
        <v/>
      </c>
      <c r="M1322" s="3">
        <f ca="1">IF(K1321="买",E1322/E1321-1,0)-IF(L1322=1,计算结果!B$17,0)</f>
        <v>3.0670460186564164E-2</v>
      </c>
      <c r="N1322" s="2">
        <f t="shared" ca="1" si="62"/>
        <v>1.5189043690946469</v>
      </c>
      <c r="O1322" s="3">
        <f ca="1">1-N1322/MAX(N$2:N1322)</f>
        <v>0.58477672733732744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2">
        <v>40940</v>
      </c>
      <c r="J1323" s="32">
        <f ca="1">IF(ROW()&gt;计算结果!B$18+1,AVERAGE(OFFSET(I1323,0,0,-计算结果!B$18,1)),AVERAGE(OFFSET(I1323,0,0,-ROW(),1)))</f>
        <v>41734.854545454546</v>
      </c>
      <c r="K1323" t="str">
        <f ca="1">IF(计算结果!B$20=1,IF(I1323&gt;J1323,"买","卖"),IF(计算结果!B$20=2,IF(ROW()&gt;计算结果!B$19+1,IF(AND(I1323&gt;OFFSET(I1323,-计算结果!B$19,0,1,1),'000300'!E1323&lt;OFFSET('000300'!E1323,-计算结果!B$19,0,1,1)),"买",IF(AND(I1323&lt;OFFSET(I1323,-计算结果!B$19,0,1,1),'000300'!E1323&gt;OFFSET('000300'!E1323,-计算结果!B$19,0,1,1)),"卖",K1322)),"买"),""))</f>
        <v>买</v>
      </c>
      <c r="L1323" s="4" t="str">
        <f t="shared" ca="1" si="61"/>
        <v/>
      </c>
      <c r="M1323" s="3">
        <f ca="1">IF(K1322="买",E1323/E1322-1,0)-IF(L1323=1,计算结果!B$17,0)</f>
        <v>-1.1541516751553682E-2</v>
      </c>
      <c r="N1323" s="2">
        <f t="shared" ca="1" si="62"/>
        <v>1.5013739088747329</v>
      </c>
      <c r="O1323" s="3">
        <f ca="1">1-N1323/MAX(N$2:N1323)</f>
        <v>0.58956903369439861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2">
        <v>40828</v>
      </c>
      <c r="J1324" s="32">
        <f ca="1">IF(ROW()&gt;计算结果!B$18+1,AVERAGE(OFFSET(I1324,0,0,-计算结果!B$18,1)),AVERAGE(OFFSET(I1324,0,0,-ROW(),1)))</f>
        <v>41711.581818181818</v>
      </c>
      <c r="K1324" t="str">
        <f ca="1">IF(计算结果!B$20=1,IF(I1324&gt;J1324,"买","卖"),IF(计算结果!B$20=2,IF(ROW()&gt;计算结果!B$19+1,IF(AND(I1324&gt;OFFSET(I1324,-计算结果!B$19,0,1,1),'000300'!E1324&lt;OFFSET('000300'!E1324,-计算结果!B$19,0,1,1)),"买",IF(AND(I1324&lt;OFFSET(I1324,-计算结果!B$19,0,1,1),'000300'!E1324&gt;OFFSET('000300'!E1324,-计算结果!B$19,0,1,1)),"卖",K1323)),"买"),""))</f>
        <v>买</v>
      </c>
      <c r="L1324" s="4" t="str">
        <f t="shared" ca="1" si="61"/>
        <v/>
      </c>
      <c r="M1324" s="3">
        <f ca="1">IF(K1323="买",E1324/E1323-1,0)-IF(L1324=1,计算结果!B$17,0)</f>
        <v>3.2181584133932351E-3</v>
      </c>
      <c r="N1324" s="2">
        <f t="shared" ca="1" si="62"/>
        <v>1.5062055679512272</v>
      </c>
      <c r="O1324" s="3">
        <f ca="1">1-N1324/MAX(N$2:N1324)</f>
        <v>0.58824820182706516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2">
        <v>40554</v>
      </c>
      <c r="J1325" s="32">
        <f ca="1">IF(ROW()&gt;计算结果!B$18+1,AVERAGE(OFFSET(I1325,0,0,-计算结果!B$18,1)),AVERAGE(OFFSET(I1325,0,0,-ROW(),1)))</f>
        <v>41693.490909090906</v>
      </c>
      <c r="K1325" t="str">
        <f ca="1">IF(计算结果!B$20=1,IF(I1325&gt;J1325,"买","卖"),IF(计算结果!B$20=2,IF(ROW()&gt;计算结果!B$19+1,IF(AND(I1325&gt;OFFSET(I1325,-计算结果!B$19,0,1,1),'000300'!E1325&lt;OFFSET('000300'!E1325,-计算结果!B$19,0,1,1)),"买",IF(AND(I1325&lt;OFFSET(I1325,-计算结果!B$19,0,1,1),'000300'!E1325&gt;OFFSET('000300'!E1325,-计算结果!B$19,0,1,1)),"卖",K1324)),"买"),""))</f>
        <v>买</v>
      </c>
      <c r="L1325" s="4" t="str">
        <f t="shared" ca="1" si="61"/>
        <v/>
      </c>
      <c r="M1325" s="3">
        <f ca="1">IF(K1324="买",E1325/E1324-1,0)-IF(L1325=1,计算结果!B$17,0)</f>
        <v>-5.8502212862512337E-3</v>
      </c>
      <c r="N1325" s="2">
        <f t="shared" ca="1" si="62"/>
        <v>1.4973939320761287</v>
      </c>
      <c r="O1325" s="3">
        <f ca="1">1-N1325/MAX(N$2:N1325)</f>
        <v>0.59065704096138871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2">
        <v>39797</v>
      </c>
      <c r="J1326" s="32">
        <f ca="1">IF(ROW()&gt;计算结果!B$18+1,AVERAGE(OFFSET(I1326,0,0,-计算结果!B$18,1)),AVERAGE(OFFSET(I1326,0,0,-ROW(),1)))</f>
        <v>41648.763636363634</v>
      </c>
      <c r="K1326" t="str">
        <f ca="1">IF(计算结果!B$20=1,IF(I1326&gt;J1326,"买","卖"),IF(计算结果!B$20=2,IF(ROW()&gt;计算结果!B$19+1,IF(AND(I1326&gt;OFFSET(I1326,-计算结果!B$19,0,1,1),'000300'!E1326&lt;OFFSET('000300'!E1326,-计算结果!B$19,0,1,1)),"买",IF(AND(I1326&lt;OFFSET(I1326,-计算结果!B$19,0,1,1),'000300'!E1326&gt;OFFSET('000300'!E1326,-计算结果!B$19,0,1,1)),"卖",K1325)),"买"),""))</f>
        <v>买</v>
      </c>
      <c r="L1326" s="4" t="str">
        <f t="shared" ca="1" si="61"/>
        <v/>
      </c>
      <c r="M1326" s="3">
        <f ca="1">IF(K1325="买",E1326/E1325-1,0)-IF(L1326=1,计算结果!B$17,0)</f>
        <v>-1.6975786898455136E-2</v>
      </c>
      <c r="N1326" s="2">
        <f t="shared" ca="1" si="62"/>
        <v>1.4719744917821644</v>
      </c>
      <c r="O1326" s="3">
        <f ca="1">1-N1326/MAX(N$2:N1326)</f>
        <v>0.59760595980241127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60"/>
        <v>3.133704477091559E-2</v>
      </c>
      <c r="H1327" s="3">
        <f>1-E1327/MAX(E$2:E1327)</f>
        <v>0.52687334104675698</v>
      </c>
      <c r="I1327" s="32">
        <v>40610</v>
      </c>
      <c r="J1327" s="32">
        <f ca="1">IF(ROW()&gt;计算结果!B$18+1,AVERAGE(OFFSET(I1327,0,0,-计算结果!B$18,1)),AVERAGE(OFFSET(I1327,0,0,-ROW(),1)))</f>
        <v>41610.563636363637</v>
      </c>
      <c r="K1327" t="str">
        <f ca="1">IF(计算结果!B$20=1,IF(I1327&gt;J1327,"买","卖"),IF(计算结果!B$20=2,IF(ROW()&gt;计算结果!B$19+1,IF(AND(I1327&gt;OFFSET(I1327,-计算结果!B$19,0,1,1),'000300'!E1327&lt;OFFSET('000300'!E1327,-计算结果!B$19,0,1,1)),"买",IF(AND(I1327&lt;OFFSET(I1327,-计算结果!B$19,0,1,1),'000300'!E1327&gt;OFFSET('000300'!E1327,-计算结果!B$19,0,1,1)),"卖",K1326)),"买"),""))</f>
        <v>买</v>
      </c>
      <c r="L1327" s="4" t="str">
        <f t="shared" ca="1" si="61"/>
        <v/>
      </c>
      <c r="M1327" s="3">
        <f ca="1">IF(K1326="买",E1327/E1326-1,0)-IF(L1327=1,计算结果!B$17,0)</f>
        <v>3.133704477091559E-2</v>
      </c>
      <c r="N1327" s="2">
        <f t="shared" ca="1" si="62"/>
        <v>1.5181018223327878</v>
      </c>
      <c r="O1327" s="3">
        <f ca="1">1-N1327/MAX(N$2:N1327)</f>
        <v>0.58499611974918986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2">
        <v>40943</v>
      </c>
      <c r="J1328" s="32">
        <f ca="1">IF(ROW()&gt;计算结果!B$18+1,AVERAGE(OFFSET(I1328,0,0,-计算结果!B$18,1)),AVERAGE(OFFSET(I1328,0,0,-ROW(),1)))</f>
        <v>41575.36363636364</v>
      </c>
      <c r="K1328" t="str">
        <f ca="1">IF(计算结果!B$20=1,IF(I1328&gt;J1328,"买","卖"),IF(计算结果!B$20=2,IF(ROW()&gt;计算结果!B$19+1,IF(AND(I1328&gt;OFFSET(I1328,-计算结果!B$19,0,1,1),'000300'!E1328&lt;OFFSET('000300'!E1328,-计算结果!B$19,0,1,1)),"买",IF(AND(I1328&lt;OFFSET(I1328,-计算结果!B$19,0,1,1),'000300'!E1328&gt;OFFSET('000300'!E1328,-计算结果!B$19,0,1,1)),"卖",K1327)),"买"),""))</f>
        <v>买</v>
      </c>
      <c r="L1328" s="4" t="str">
        <f t="shared" ca="1" si="61"/>
        <v/>
      </c>
      <c r="M1328" s="3">
        <f ca="1">IF(K1327="买",E1328/E1327-1,0)-IF(L1328=1,计算结果!B$17,0)</f>
        <v>1.1004581646083533E-3</v>
      </c>
      <c r="N1328" s="2">
        <f t="shared" ca="1" si="62"/>
        <v>1.5197724298778807</v>
      </c>
      <c r="O1328" s="3">
        <f ca="1">1-N1328/MAX(N$2:N1328)</f>
        <v>0.5845394253408237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2">
        <v>40605</v>
      </c>
      <c r="J1329" s="32">
        <f ca="1">IF(ROW()&gt;计算结果!B$18+1,AVERAGE(OFFSET(I1329,0,0,-计算结果!B$18,1)),AVERAGE(OFFSET(I1329,0,0,-ROW(),1)))</f>
        <v>41537.018181818181</v>
      </c>
      <c r="K1329" t="str">
        <f ca="1">IF(计算结果!B$20=1,IF(I1329&gt;J1329,"买","卖"),IF(计算结果!B$20=2,IF(ROW()&gt;计算结果!B$19+1,IF(AND(I1329&gt;OFFSET(I1329,-计算结果!B$19,0,1,1),'000300'!E1329&lt;OFFSET('000300'!E1329,-计算结果!B$19,0,1,1)),"买",IF(AND(I1329&lt;OFFSET(I1329,-计算结果!B$19,0,1,1),'000300'!E1329&gt;OFFSET('000300'!E1329,-计算结果!B$19,0,1,1)),"卖",K1328)),"买"),""))</f>
        <v>买</v>
      </c>
      <c r="L1329" s="4" t="str">
        <f t="shared" ca="1" si="61"/>
        <v/>
      </c>
      <c r="M1329" s="3">
        <f ca="1">IF(K1328="买",E1329/E1328-1,0)-IF(L1329=1,计算结果!B$17,0)</f>
        <v>-9.0598192346931228E-3</v>
      </c>
      <c r="N1329" s="2">
        <f t="shared" ca="1" si="62"/>
        <v>1.5060035663853168</v>
      </c>
      <c r="O1329" s="3">
        <f ca="1">1-N1329/MAX(N$2:N1329)</f>
        <v>0.5883034230463775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2">
        <v>40544</v>
      </c>
      <c r="J1330" s="32">
        <f ca="1">IF(ROW()&gt;计算结果!B$18+1,AVERAGE(OFFSET(I1330,0,0,-计算结果!B$18,1)),AVERAGE(OFFSET(I1330,0,0,-ROW(),1)))</f>
        <v>41484.018181818181</v>
      </c>
      <c r="K1330" t="str">
        <f ca="1">IF(计算结果!B$20=1,IF(I1330&gt;J1330,"买","卖"),IF(计算结果!B$20=2,IF(ROW()&gt;计算结果!B$19+1,IF(AND(I1330&gt;OFFSET(I1330,-计算结果!B$19,0,1,1),'000300'!E1330&lt;OFFSET('000300'!E1330,-计算结果!B$19,0,1,1)),"买",IF(AND(I1330&lt;OFFSET(I1330,-计算结果!B$19,0,1,1),'000300'!E1330&gt;OFFSET('000300'!E1330,-计算结果!B$19,0,1,1)),"卖",K1329)),"买"),""))</f>
        <v>买</v>
      </c>
      <c r="L1330" s="4" t="str">
        <f t="shared" ca="1" si="61"/>
        <v/>
      </c>
      <c r="M1330" s="3">
        <f ca="1">IF(K1329="买",E1330/E1329-1,0)-IF(L1330=1,计算结果!B$17,0)</f>
        <v>-3.6251586006885717E-4</v>
      </c>
      <c r="N1330" s="2">
        <f t="shared" ca="1" si="62"/>
        <v>1.505457616207182</v>
      </c>
      <c r="O1330" s="3">
        <f ca="1">1-N1330/MAX(N$2:N1330)</f>
        <v>0.58845266958505937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2">
        <v>39965</v>
      </c>
      <c r="J1331" s="32">
        <f ca="1">IF(ROW()&gt;计算结果!B$18+1,AVERAGE(OFFSET(I1331,0,0,-计算结果!B$18,1)),AVERAGE(OFFSET(I1331,0,0,-ROW(),1)))</f>
        <v>41418.090909090912</v>
      </c>
      <c r="K1331" t="str">
        <f ca="1">IF(计算结果!B$20=1,IF(I1331&gt;J1331,"买","卖"),IF(计算结果!B$20=2,IF(ROW()&gt;计算结果!B$19+1,IF(AND(I1331&gt;OFFSET(I1331,-计算结果!B$19,0,1,1),'000300'!E1331&lt;OFFSET('000300'!E1331,-计算结果!B$19,0,1,1)),"买",IF(AND(I1331&lt;OFFSET(I1331,-计算结果!B$19,0,1,1),'000300'!E1331&gt;OFFSET('000300'!E1331,-计算结果!B$19,0,1,1)),"卖",K1330)),"买"),""))</f>
        <v>买</v>
      </c>
      <c r="L1331" s="4" t="str">
        <f t="shared" ca="1" si="61"/>
        <v/>
      </c>
      <c r="M1331" s="3">
        <f ca="1">IF(K1330="买",E1331/E1330-1,0)-IF(L1331=1,计算结果!B$17,0)</f>
        <v>-7.6917497733454132E-3</v>
      </c>
      <c r="N1331" s="2">
        <f t="shared" ca="1" si="62"/>
        <v>1.4938780129289393</v>
      </c>
      <c r="O1331" s="3">
        <f ca="1">1-N1331/MAX(N$2:N1331)</f>
        <v>0.59161818867049931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2">
        <v>39403</v>
      </c>
      <c r="J1332" s="32">
        <f ca="1">IF(ROW()&gt;计算结果!B$18+1,AVERAGE(OFFSET(I1332,0,0,-计算结果!B$18,1)),AVERAGE(OFFSET(I1332,0,0,-ROW(),1)))</f>
        <v>41340.545454545456</v>
      </c>
      <c r="K1332" t="str">
        <f ca="1">IF(计算结果!B$20=1,IF(I1332&gt;J1332,"买","卖"),IF(计算结果!B$20=2,IF(ROW()&gt;计算结果!B$19+1,IF(AND(I1332&gt;OFFSET(I1332,-计算结果!B$19,0,1,1),'000300'!E1332&lt;OFFSET('000300'!E1332,-计算结果!B$19,0,1,1)),"买",IF(AND(I1332&lt;OFFSET(I1332,-计算结果!B$19,0,1,1),'000300'!E1332&gt;OFFSET('000300'!E1332,-计算结果!B$19,0,1,1)),"卖",K1331)),"买"),""))</f>
        <v>买</v>
      </c>
      <c r="L1332" s="4" t="str">
        <f t="shared" ca="1" si="61"/>
        <v/>
      </c>
      <c r="M1332" s="3">
        <f ca="1">IF(K1331="买",E1332/E1331-1,0)-IF(L1332=1,计算结果!B$17,0)</f>
        <v>-7.1300922051389382E-3</v>
      </c>
      <c r="N1332" s="2">
        <f t="shared" ca="1" si="62"/>
        <v>1.4832265249535261</v>
      </c>
      <c r="O1332" s="3">
        <f ca="1">1-N1332/MAX(N$2:N1332)</f>
        <v>0.59452998864018025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2">
        <v>38542</v>
      </c>
      <c r="J1333" s="32">
        <f ca="1">IF(ROW()&gt;计算结果!B$18+1,AVERAGE(OFFSET(I1333,0,0,-计算结果!B$18,1)),AVERAGE(OFFSET(I1333,0,0,-ROW(),1)))</f>
        <v>41248.872727272726</v>
      </c>
      <c r="K1333" t="str">
        <f ca="1">IF(计算结果!B$20=1,IF(I1333&gt;J1333,"买","卖"),IF(计算结果!B$20=2,IF(ROW()&gt;计算结果!B$19+1,IF(AND(I1333&gt;OFFSET(I1333,-计算结果!B$19,0,1,1),'000300'!E1333&lt;OFFSET('000300'!E1333,-计算结果!B$19,0,1,1)),"买",IF(AND(I1333&lt;OFFSET(I1333,-计算结果!B$19,0,1,1),'000300'!E1333&gt;OFFSET('000300'!E1333,-计算结果!B$19,0,1,1)),"卖",K1332)),"买"),""))</f>
        <v>买</v>
      </c>
      <c r="L1333" s="4" t="str">
        <f t="shared" ca="1" si="61"/>
        <v/>
      </c>
      <c r="M1333" s="3">
        <f ca="1">IF(K1332="买",E1333/E1332-1,0)-IF(L1333=1,计算结果!B$17,0)</f>
        <v>-4.5922010615508158E-2</v>
      </c>
      <c r="N1333" s="2">
        <f t="shared" ca="1" si="62"/>
        <v>1.415113780729407</v>
      </c>
      <c r="O1333" s="3">
        <f ca="1">1-N1333/MAX(N$2:N1333)</f>
        <v>0.61314998680611621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2">
        <v>37989</v>
      </c>
      <c r="J1334" s="32">
        <f ca="1">IF(ROW()&gt;计算结果!B$18+1,AVERAGE(OFFSET(I1334,0,0,-计算结果!B$18,1)),AVERAGE(OFFSET(I1334,0,0,-ROW(),1)))</f>
        <v>41150.272727272728</v>
      </c>
      <c r="K1334" t="str">
        <f ca="1">IF(计算结果!B$20=1,IF(I1334&gt;J1334,"买","卖"),IF(计算结果!B$20=2,IF(ROW()&gt;计算结果!B$19+1,IF(AND(I1334&gt;OFFSET(I1334,-计算结果!B$19,0,1,1),'000300'!E1334&lt;OFFSET('000300'!E1334,-计算结果!B$19,0,1,1)),"买",IF(AND(I1334&lt;OFFSET(I1334,-计算结果!B$19,0,1,1),'000300'!E1334&gt;OFFSET('000300'!E1334,-计算结果!B$19,0,1,1)),"卖",K1333)),"买"),""))</f>
        <v>买</v>
      </c>
      <c r="L1334" s="4" t="str">
        <f t="shared" ca="1" si="61"/>
        <v/>
      </c>
      <c r="M1334" s="3">
        <f ca="1">IF(K1333="买",E1334/E1333-1,0)-IF(L1334=1,计算结果!B$17,0)</f>
        <v>-1.1168895301733706E-2</v>
      </c>
      <c r="N1334" s="2">
        <f t="shared" ca="1" si="62"/>
        <v>1.3993085230723996</v>
      </c>
      <c r="O1334" s="3">
        <f ca="1">1-N1334/MAX(N$2:N1334)</f>
        <v>0.61747067410095302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2">
        <v>37511</v>
      </c>
      <c r="J1335" s="32">
        <f ca="1">IF(ROW()&gt;计算结果!B$18+1,AVERAGE(OFFSET(I1335,0,0,-计算结果!B$18,1)),AVERAGE(OFFSET(I1335,0,0,-ROW(),1)))</f>
        <v>41031.836363636365</v>
      </c>
      <c r="K1335" t="str">
        <f ca="1">IF(计算结果!B$20=1,IF(I1335&gt;J1335,"买","卖"),IF(计算结果!B$20=2,IF(ROW()&gt;计算结果!B$19+1,IF(AND(I1335&gt;OFFSET(I1335,-计算结果!B$19,0,1,1),'000300'!E1335&lt;OFFSET('000300'!E1335,-计算结果!B$19,0,1,1)),"买",IF(AND(I1335&lt;OFFSET(I1335,-计算结果!B$19,0,1,1),'000300'!E1335&gt;OFFSET('000300'!E1335,-计算结果!B$19,0,1,1)),"卖",K1334)),"买"),""))</f>
        <v>买</v>
      </c>
      <c r="L1335" s="4" t="str">
        <f t="shared" ca="1" si="61"/>
        <v/>
      </c>
      <c r="M1335" s="3">
        <f ca="1">IF(K1334="买",E1335/E1334-1,0)-IF(L1335=1,计算结果!B$17,0)</f>
        <v>-1.4435813302016709E-2</v>
      </c>
      <c r="N1335" s="2">
        <f t="shared" ca="1" si="62"/>
        <v>1.3791083664814057</v>
      </c>
      <c r="O1335" s="3">
        <f ca="1">1-N1335/MAX(N$2:N1335)</f>
        <v>0.62299279603217794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2">
        <v>37506</v>
      </c>
      <c r="J1336" s="32">
        <f ca="1">IF(ROW()&gt;计算结果!B$18+1,AVERAGE(OFFSET(I1336,0,0,-计算结果!B$18,1)),AVERAGE(OFFSET(I1336,0,0,-ROW(),1)))</f>
        <v>40911.854545454546</v>
      </c>
      <c r="K1336" t="str">
        <f ca="1">IF(计算结果!B$20=1,IF(I1336&gt;J1336,"买","卖"),IF(计算结果!B$20=2,IF(ROW()&gt;计算结果!B$19+1,IF(AND(I1336&gt;OFFSET(I1336,-计算结果!B$19,0,1,1),'000300'!E1336&lt;OFFSET('000300'!E1336,-计算结果!B$19,0,1,1)),"买",IF(AND(I1336&lt;OFFSET(I1336,-计算结果!B$19,0,1,1),'000300'!E1336&gt;OFFSET('000300'!E1336,-计算结果!B$19,0,1,1)),"卖",K1335)),"买"),""))</f>
        <v>买</v>
      </c>
      <c r="L1336" s="4" t="str">
        <f t="shared" ca="1" si="61"/>
        <v/>
      </c>
      <c r="M1336" s="3">
        <f ca="1">IF(K1335="买",E1336/E1335-1,0)-IF(L1336=1,计算结果!B$17,0)</f>
        <v>3.1788509423729128E-3</v>
      </c>
      <c r="N1336" s="2">
        <f t="shared" ca="1" si="62"/>
        <v>1.3834923464118294</v>
      </c>
      <c r="O1336" s="3">
        <f ca="1">1-N1336/MAX(N$2:N1336)</f>
        <v>0.6217943463265635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2">
        <v>37136</v>
      </c>
      <c r="J1337" s="32">
        <f ca="1">IF(ROW()&gt;计算结果!B$18+1,AVERAGE(OFFSET(I1337,0,0,-计算结果!B$18,1)),AVERAGE(OFFSET(I1337,0,0,-ROW(),1)))</f>
        <v>40790.145454545454</v>
      </c>
      <c r="K1337" t="str">
        <f ca="1">IF(计算结果!B$20=1,IF(I1337&gt;J1337,"买","卖"),IF(计算结果!B$20=2,IF(ROW()&gt;计算结果!B$19+1,IF(AND(I1337&gt;OFFSET(I1337,-计算结果!B$19,0,1,1),'000300'!E1337&lt;OFFSET('000300'!E1337,-计算结果!B$19,0,1,1)),"买",IF(AND(I1337&lt;OFFSET(I1337,-计算结果!B$19,0,1,1),'000300'!E1337&gt;OFFSET('000300'!E1337,-计算结果!B$19,0,1,1)),"卖",K1336)),"买"),""))</f>
        <v>买</v>
      </c>
      <c r="L1337" s="4" t="str">
        <f t="shared" ca="1" si="61"/>
        <v/>
      </c>
      <c r="M1337" s="3">
        <f ca="1">IF(K1336="买",E1337/E1336-1,0)-IF(L1337=1,计算结果!B$17,0)</f>
        <v>-8.4645436249555228E-3</v>
      </c>
      <c r="N1337" s="2">
        <f t="shared" ca="1" si="62"/>
        <v>1.3717817150908345</v>
      </c>
      <c r="O1337" s="3">
        <f ca="1">1-N1337/MAX(N$2:N1337)</f>
        <v>0.62499568458128718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60"/>
        <v>1.999880604143045E-2</v>
      </c>
      <c r="H1338" s="3">
        <f>1-E1338/MAX(E$2:E1338)</f>
        <v>0.56392499829850951</v>
      </c>
      <c r="I1338" s="32">
        <v>38019</v>
      </c>
      <c r="J1338" s="32">
        <f ca="1">IF(ROW()&gt;计算结果!B$18+1,AVERAGE(OFFSET(I1338,0,0,-计算结果!B$18,1)),AVERAGE(OFFSET(I1338,0,0,-ROW(),1)))</f>
        <v>40677.563636363637</v>
      </c>
      <c r="K1338" t="str">
        <f ca="1">IF(计算结果!B$20=1,IF(I1338&gt;J1338,"买","卖"),IF(计算结果!B$20=2,IF(ROW()&gt;计算结果!B$19+1,IF(AND(I1338&gt;OFFSET(I1338,-计算结果!B$19,0,1,1),'000300'!E1338&lt;OFFSET('000300'!E1338,-计算结果!B$19,0,1,1)),"买",IF(AND(I1338&lt;OFFSET(I1338,-计算结果!B$19,0,1,1),'000300'!E1338&gt;OFFSET('000300'!E1338,-计算结果!B$19,0,1,1)),"卖",K1337)),"买"),""))</f>
        <v>买</v>
      </c>
      <c r="L1338" s="4" t="str">
        <f t="shared" ca="1" si="61"/>
        <v/>
      </c>
      <c r="M1338" s="3">
        <f ca="1">IF(K1337="买",E1338/E1337-1,0)-IF(L1338=1,计算结果!B$17,0)</f>
        <v>1.999880604143045E-2</v>
      </c>
      <c r="N1338" s="2">
        <f t="shared" ca="1" si="62"/>
        <v>1.3992157115421169</v>
      </c>
      <c r="O1338" s="3">
        <f ca="1">1-N1338/MAX(N$2:N1338)</f>
        <v>0.61749604601252883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2">
        <v>38585</v>
      </c>
      <c r="J1339" s="32">
        <f ca="1">IF(ROW()&gt;计算结果!B$18+1,AVERAGE(OFFSET(I1339,0,0,-计算结果!B$18,1)),AVERAGE(OFFSET(I1339,0,0,-ROW(),1)))</f>
        <v>40581.981818181819</v>
      </c>
      <c r="K1339" t="str">
        <f ca="1">IF(计算结果!B$20=1,IF(I1339&gt;J1339,"买","卖"),IF(计算结果!B$20=2,IF(ROW()&gt;计算结果!B$19+1,IF(AND(I1339&gt;OFFSET(I1339,-计算结果!B$19,0,1,1),'000300'!E1339&lt;OFFSET('000300'!E1339,-计算结果!B$19,0,1,1)),"买",IF(AND(I1339&lt;OFFSET(I1339,-计算结果!B$19,0,1,1),'000300'!E1339&gt;OFFSET('000300'!E1339,-计算结果!B$19,0,1,1)),"卖",K1338)),"买"),""))</f>
        <v>买</v>
      </c>
      <c r="L1339" s="4" t="str">
        <f t="shared" ca="1" si="61"/>
        <v/>
      </c>
      <c r="M1339" s="3">
        <f ca="1">IF(K1338="买",E1339/E1338-1,0)-IF(L1339=1,计算结果!B$17,0)</f>
        <v>6.8594170666043119E-3</v>
      </c>
      <c r="N1339" s="2">
        <f t="shared" ca="1" si="62"/>
        <v>1.4088135156737298</v>
      </c>
      <c r="O1339" s="3">
        <f ca="1">1-N1339/MAX(N$2:N1339)</f>
        <v>0.61487229186250358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2">
        <v>38293</v>
      </c>
      <c r="J1340" s="32">
        <f ca="1">IF(ROW()&gt;计算结果!B$18+1,AVERAGE(OFFSET(I1340,0,0,-计算结果!B$18,1)),AVERAGE(OFFSET(I1340,0,0,-ROW(),1)))</f>
        <v>40485.36363636364</v>
      </c>
      <c r="K1340" t="str">
        <f ca="1">IF(计算结果!B$20=1,IF(I1340&gt;J1340,"买","卖"),IF(计算结果!B$20=2,IF(ROW()&gt;计算结果!B$19+1,IF(AND(I1340&gt;OFFSET(I1340,-计算结果!B$19,0,1,1),'000300'!E1340&lt;OFFSET('000300'!E1340,-计算结果!B$19,0,1,1)),"买",IF(AND(I1340&lt;OFFSET(I1340,-计算结果!B$19,0,1,1),'000300'!E1340&gt;OFFSET('000300'!E1340,-计算结果!B$19,0,1,1)),"卖",K1339)),"买"),""))</f>
        <v>买</v>
      </c>
      <c r="L1340" s="4" t="str">
        <f t="shared" ca="1" si="61"/>
        <v/>
      </c>
      <c r="M1340" s="3">
        <f ca="1">IF(K1339="买",E1340/E1339-1,0)-IF(L1340=1,计算结果!B$17,0)</f>
        <v>-1.7671130952380265E-3</v>
      </c>
      <c r="N1340" s="2">
        <f t="shared" ca="1" si="62"/>
        <v>1.4063239828614345</v>
      </c>
      <c r="O1340" s="3">
        <f ca="1">1-N1340/MAX(N$2:N1340)</f>
        <v>0.61555285607889232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2">
        <v>39199</v>
      </c>
      <c r="J1341" s="32">
        <f ca="1">IF(ROW()&gt;计算结果!B$18+1,AVERAGE(OFFSET(I1341,0,0,-计算结果!B$18,1)),AVERAGE(OFFSET(I1341,0,0,-ROW(),1)))</f>
        <v>40420.272727272728</v>
      </c>
      <c r="K1341" t="str">
        <f ca="1">IF(计算结果!B$20=1,IF(I1341&gt;J1341,"买","卖"),IF(计算结果!B$20=2,IF(ROW()&gt;计算结果!B$19+1,IF(AND(I1341&gt;OFFSET(I1341,-计算结果!B$19,0,1,1),'000300'!E1341&lt;OFFSET('000300'!E1341,-计算结果!B$19,0,1,1)),"买",IF(AND(I1341&lt;OFFSET(I1341,-计算结果!B$19,0,1,1),'000300'!E1341&gt;OFFSET('000300'!E1341,-计算结果!B$19,0,1,1)),"卖",K1340)),"买"),""))</f>
        <v>买</v>
      </c>
      <c r="L1341" s="4" t="str">
        <f t="shared" ca="1" si="61"/>
        <v/>
      </c>
      <c r="M1341" s="3">
        <f ca="1">IF(K1340="买",E1341/E1340-1,0)-IF(L1341=1,计算结果!B$17,0)</f>
        <v>2.7632845740550804E-2</v>
      </c>
      <c r="N1341" s="2">
        <f t="shared" ca="1" si="62"/>
        <v>1.4451847165410814</v>
      </c>
      <c r="O1341" s="3">
        <f ca="1">1-N1341/MAX(N$2:N1341)</f>
        <v>0.60492948745552511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2">
        <v>39836</v>
      </c>
      <c r="J1342" s="32">
        <f ca="1">IF(ROW()&gt;计算结果!B$18+1,AVERAGE(OFFSET(I1342,0,0,-计算结果!B$18,1)),AVERAGE(OFFSET(I1342,0,0,-ROW(),1)))</f>
        <v>40362.090909090912</v>
      </c>
      <c r="K1342" t="str">
        <f ca="1">IF(计算结果!B$20=1,IF(I1342&gt;J1342,"买","卖"),IF(计算结果!B$20=2,IF(ROW()&gt;计算结果!B$19+1,IF(AND(I1342&gt;OFFSET(I1342,-计算结果!B$19,0,1,1),'000300'!E1342&lt;OFFSET('000300'!E1342,-计算结果!B$19,0,1,1)),"买",IF(AND(I1342&lt;OFFSET(I1342,-计算结果!B$19,0,1,1),'000300'!E1342&gt;OFFSET('000300'!E1342,-计算结果!B$19,0,1,1)),"卖",K1341)),"买"),""))</f>
        <v>买</v>
      </c>
      <c r="L1342" s="4" t="str">
        <f t="shared" ca="1" si="61"/>
        <v/>
      </c>
      <c r="M1342" s="3">
        <f ca="1">IF(K1341="买",E1342/E1341-1,0)-IF(L1342=1,计算结果!B$17,0)</f>
        <v>1.1000717766612489E-2</v>
      </c>
      <c r="N1342" s="2">
        <f t="shared" ca="1" si="62"/>
        <v>1.4610827857283717</v>
      </c>
      <c r="O1342" s="3">
        <f ca="1">1-N1342/MAX(N$2:N1342)</f>
        <v>0.60058342824911226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2">
        <v>39238</v>
      </c>
      <c r="J1343" s="32">
        <f ca="1">IF(ROW()&gt;计算结果!B$18+1,AVERAGE(OFFSET(I1343,0,0,-计算结果!B$18,1)),AVERAGE(OFFSET(I1343,0,0,-ROW(),1)))</f>
        <v>40277.163636363635</v>
      </c>
      <c r="K1343" t="str">
        <f ca="1">IF(计算结果!B$20=1,IF(I1343&gt;J1343,"买","卖"),IF(计算结果!B$20=2,IF(ROW()&gt;计算结果!B$19+1,IF(AND(I1343&gt;OFFSET(I1343,-计算结果!B$19,0,1,1),'000300'!E1343&lt;OFFSET('000300'!E1343,-计算结果!B$19,0,1,1)),"买",IF(AND(I1343&lt;OFFSET(I1343,-计算结果!B$19,0,1,1),'000300'!E1343&gt;OFFSET('000300'!E1343,-计算结果!B$19,0,1,1)),"卖",K1342)),"买"),""))</f>
        <v>买</v>
      </c>
      <c r="L1343" s="4" t="str">
        <f t="shared" ca="1" si="61"/>
        <v/>
      </c>
      <c r="M1343" s="3">
        <f ca="1">IF(K1342="买",E1343/E1342-1,0)-IF(L1343=1,计算结果!B$17,0)</f>
        <v>-1.5555522341212491E-2</v>
      </c>
      <c r="N1343" s="2">
        <f t="shared" ca="1" si="62"/>
        <v>1.4383548798126131</v>
      </c>
      <c r="O1343" s="3">
        <f ca="1">1-N1343/MAX(N$2:N1343)</f>
        <v>0.60679656165443374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60"/>
        <v>7.219339631593602E-3</v>
      </c>
      <c r="H1344" s="3">
        <f>1-E1344/MAX(E$2:E1344)</f>
        <v>0.54849077792145917</v>
      </c>
      <c r="I1344" s="32">
        <v>39864</v>
      </c>
      <c r="J1344" s="32">
        <f ca="1">IF(ROW()&gt;计算结果!B$18+1,AVERAGE(OFFSET(I1344,0,0,-计算结果!B$18,1)),AVERAGE(OFFSET(I1344,0,0,-ROW(),1)))</f>
        <v>40205.945454545457</v>
      </c>
      <c r="K1344" t="str">
        <f ca="1">IF(计算结果!B$20=1,IF(I1344&gt;J1344,"买","卖"),IF(计算结果!B$20=2,IF(ROW()&gt;计算结果!B$19+1,IF(AND(I1344&gt;OFFSET(I1344,-计算结果!B$19,0,1,1),'000300'!E1344&lt;OFFSET('000300'!E1344,-计算结果!B$19,0,1,1)),"买",IF(AND(I1344&lt;OFFSET(I1344,-计算结果!B$19,0,1,1),'000300'!E1344&gt;OFFSET('000300'!E1344,-计算结果!B$19,0,1,1)),"卖",K1343)),"买"),""))</f>
        <v>买</v>
      </c>
      <c r="L1344" s="4" t="str">
        <f t="shared" ca="1" si="61"/>
        <v/>
      </c>
      <c r="M1344" s="3">
        <f ca="1">IF(K1343="买",E1344/E1343-1,0)-IF(L1344=1,计算结果!B$17,0)</f>
        <v>7.219339631593602E-3</v>
      </c>
      <c r="N1344" s="2">
        <f t="shared" ca="1" si="62"/>
        <v>1.4487388522007403</v>
      </c>
      <c r="O1344" s="3">
        <f ca="1">1-N1344/MAX(N$2:N1344)</f>
        <v>0.60395789248870679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2">
        <v>39155</v>
      </c>
      <c r="J1345" s="32">
        <f ca="1">IF(ROW()&gt;计算结果!B$18+1,AVERAGE(OFFSET(I1345,0,0,-计算结果!B$18,1)),AVERAGE(OFFSET(I1345,0,0,-ROW(),1)))</f>
        <v>40126.36363636364</v>
      </c>
      <c r="K1345" t="str">
        <f ca="1">IF(计算结果!B$20=1,IF(I1345&gt;J1345,"买","卖"),IF(计算结果!B$20=2,IF(ROW()&gt;计算结果!B$19+1,IF(AND(I1345&gt;OFFSET(I1345,-计算结果!B$19,0,1,1),'000300'!E1345&lt;OFFSET('000300'!E1345,-计算结果!B$19,0,1,1)),"买",IF(AND(I1345&lt;OFFSET(I1345,-计算结果!B$19,0,1,1),'000300'!E1345&gt;OFFSET('000300'!E1345,-计算结果!B$19,0,1,1)),"卖",K1344)),"买"),""))</f>
        <v>买</v>
      </c>
      <c r="L1345" s="4" t="str">
        <f t="shared" ca="1" si="61"/>
        <v/>
      </c>
      <c r="M1345" s="3">
        <f ca="1">IF(K1344="买",E1345/E1344-1,0)-IF(L1345=1,计算结果!B$17,0)</f>
        <v>-1.6991946819615578E-2</v>
      </c>
      <c r="N1345" s="2">
        <f t="shared" ca="1" si="62"/>
        <v>1.4241219586686344</v>
      </c>
      <c r="O1345" s="3">
        <f ca="1">1-N1345/MAX(N$2:N1345)</f>
        <v>0.61068741891786704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2">
        <v>39451</v>
      </c>
      <c r="J1346" s="32">
        <f ca="1">IF(ROW()&gt;计算结果!B$18+1,AVERAGE(OFFSET(I1346,0,0,-计算结果!B$18,1)),AVERAGE(OFFSET(I1346,0,0,-ROW(),1)))</f>
        <v>40053.800000000003</v>
      </c>
      <c r="K1346" t="str">
        <f ca="1">IF(计算结果!B$20=1,IF(I1346&gt;J1346,"买","卖"),IF(计算结果!B$20=2,IF(ROW()&gt;计算结果!B$19+1,IF(AND(I1346&gt;OFFSET(I1346,-计算结果!B$19,0,1,1),'000300'!E1346&lt;OFFSET('000300'!E1346,-计算结果!B$19,0,1,1)),"买",IF(AND(I1346&lt;OFFSET(I1346,-计算结果!B$19,0,1,1),'000300'!E1346&gt;OFFSET('000300'!E1346,-计算结果!B$19,0,1,1)),"卖",K1345)),"买"),""))</f>
        <v>买</v>
      </c>
      <c r="L1346" s="4" t="str">
        <f t="shared" ca="1" si="61"/>
        <v/>
      </c>
      <c r="M1346" s="3">
        <f ca="1">IF(K1345="买",E1346/E1345-1,0)-IF(L1346=1,计算结果!B$17,0)</f>
        <v>2.9173631024490554E-3</v>
      </c>
      <c r="N1346" s="2">
        <f t="shared" ca="1" si="62"/>
        <v>1.4282766395242419</v>
      </c>
      <c r="O1346" s="3">
        <f ca="1">1-N1346/MAX(N$2:N1346)</f>
        <v>0.60955165275849887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2">
        <v>40326</v>
      </c>
      <c r="J1347" s="32">
        <f ca="1">IF(ROW()&gt;计算结果!B$18+1,AVERAGE(OFFSET(I1347,0,0,-计算结果!B$18,1)),AVERAGE(OFFSET(I1347,0,0,-ROW(),1)))</f>
        <v>40008.945454545457</v>
      </c>
      <c r="K1347" t="str">
        <f ca="1">IF(计算结果!B$20=1,IF(I1347&gt;J1347,"买","卖"),IF(计算结果!B$20=2,IF(ROW()&gt;计算结果!B$19+1,IF(AND(I1347&gt;OFFSET(I1347,-计算结果!B$19,0,1,1),'000300'!E1347&lt;OFFSET('000300'!E1347,-计算结果!B$19,0,1,1)),"买",IF(AND(I1347&lt;OFFSET(I1347,-计算结果!B$19,0,1,1),'000300'!E1347&gt;OFFSET('000300'!E1347,-计算结果!B$19,0,1,1)),"卖",K1346)),"买"),""))</f>
        <v>买</v>
      </c>
      <c r="L1347" s="4" t="str">
        <f t="shared" ca="1" si="61"/>
        <v/>
      </c>
      <c r="M1347" s="3">
        <f ca="1">IF(K1346="买",E1347/E1346-1,0)-IF(L1347=1,计算结果!B$17,0)</f>
        <v>2.5358067068532497E-2</v>
      </c>
      <c r="N1347" s="2">
        <f t="shared" ca="1" si="62"/>
        <v>1.4644949743417157</v>
      </c>
      <c r="O1347" s="3">
        <f ca="1">1-N1347/MAX(N$2:N1347)</f>
        <v>0.59965063738235125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2">
        <v>41222</v>
      </c>
      <c r="J1348" s="32">
        <f ca="1">IF(ROW()&gt;计算结果!B$18+1,AVERAGE(OFFSET(I1348,0,0,-计算结果!B$18,1)),AVERAGE(OFFSET(I1348,0,0,-ROW(),1)))</f>
        <v>39984.054545454543</v>
      </c>
      <c r="K1348" t="str">
        <f ca="1">IF(计算结果!B$20=1,IF(I1348&gt;J1348,"买","卖"),IF(计算结果!B$20=2,IF(ROW()&gt;计算结果!B$19+1,IF(AND(I1348&gt;OFFSET(I1348,-计算结果!B$19,0,1,1),'000300'!E1348&lt;OFFSET('000300'!E1348,-计算结果!B$19,0,1,1)),"买",IF(AND(I1348&lt;OFFSET(I1348,-计算结果!B$19,0,1,1),'000300'!E1348&gt;OFFSET('000300'!E1348,-计算结果!B$19,0,1,1)),"卖",K1347)),"买"),""))</f>
        <v>买</v>
      </c>
      <c r="L1348" s="4" t="str">
        <f t="shared" ref="L1348:L1411" ca="1" si="64">IF(K1347&lt;&gt;K1348,1,"")</f>
        <v/>
      </c>
      <c r="M1348" s="3">
        <f ca="1">IF(K1347="买",E1348/E1347-1,0)-IF(L1348=1,计算结果!B$17,0)</f>
        <v>2.2005837903126713E-2</v>
      </c>
      <c r="N1348" s="2">
        <f t="shared" ref="N1348:N1411" ca="1" si="65">IFERROR(N1347*(1+M1348),N1347)</f>
        <v>1.4967224133570232</v>
      </c>
      <c r="O1348" s="3">
        <f ca="1">1-N1348/MAX(N$2:N1348)</f>
        <v>0.59084061420396716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2">
        <v>41215</v>
      </c>
      <c r="J1349" s="32">
        <f ca="1">IF(ROW()&gt;计算结果!B$18+1,AVERAGE(OFFSET(I1349,0,0,-计算结果!B$18,1)),AVERAGE(OFFSET(I1349,0,0,-ROW(),1)))</f>
        <v>39970.945454545457</v>
      </c>
      <c r="K1349" t="str">
        <f ca="1">IF(计算结果!B$20=1,IF(I1349&gt;J1349,"买","卖"),IF(计算结果!B$20=2,IF(ROW()&gt;计算结果!B$19+1,IF(AND(I1349&gt;OFFSET(I1349,-计算结果!B$19,0,1,1),'000300'!E1349&lt;OFFSET('000300'!E1349,-计算结果!B$19,0,1,1)),"买",IF(AND(I1349&lt;OFFSET(I1349,-计算结果!B$19,0,1,1),'000300'!E1349&gt;OFFSET('000300'!E1349,-计算结果!B$19,0,1,1)),"卖",K1348)),"买"),""))</f>
        <v>买</v>
      </c>
      <c r="L1349" s="4" t="str">
        <f t="shared" ca="1" si="64"/>
        <v/>
      </c>
      <c r="M1349" s="3">
        <f ca="1">IF(K1348="买",E1349/E1348-1,0)-IF(L1349=1,计算结果!B$17,0)</f>
        <v>2.1265730439539166E-3</v>
      </c>
      <c r="N1349" s="2">
        <f t="shared" ca="1" si="65"/>
        <v>1.4999053028955498</v>
      </c>
      <c r="O1349" s="3">
        <f ca="1">1-N1349/MAX(N$2:N1349)</f>
        <v>0.58997050688345265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63"/>
        <v>1.236109240608152E-2</v>
      </c>
      <c r="H1350" s="3">
        <f>1-E1350/MAX(E$2:E1350)</f>
        <v>0.526766147144899</v>
      </c>
      <c r="I1350" s="32">
        <v>41986</v>
      </c>
      <c r="J1350" s="32">
        <f ca="1">IF(ROW()&gt;计算结果!B$18+1,AVERAGE(OFFSET(I1350,0,0,-计算结果!B$18,1)),AVERAGE(OFFSET(I1350,0,0,-ROW(),1)))</f>
        <v>39979.945454545457</v>
      </c>
      <c r="K1350" t="str">
        <f ca="1">IF(计算结果!B$20=1,IF(I1350&gt;J1350,"买","卖"),IF(计算结果!B$20=2,IF(ROW()&gt;计算结果!B$19+1,IF(AND(I1350&gt;OFFSET(I1350,-计算结果!B$19,0,1,1),'000300'!E1350&lt;OFFSET('000300'!E1350,-计算结果!B$19,0,1,1)),"买",IF(AND(I1350&lt;OFFSET(I1350,-计算结果!B$19,0,1,1),'000300'!E1350&gt;OFFSET('000300'!E1350,-计算结果!B$19,0,1,1)),"卖",K1349)),"买"),""))</f>
        <v>买</v>
      </c>
      <c r="L1350" s="4" t="str">
        <f t="shared" ca="1" si="64"/>
        <v/>
      </c>
      <c r="M1350" s="3">
        <f ca="1">IF(K1349="买",E1350/E1349-1,0)-IF(L1350=1,计算结果!B$17,0)</f>
        <v>1.236109240608152E-2</v>
      </c>
      <c r="N1350" s="2">
        <f t="shared" ca="1" si="65"/>
        <v>1.5184457709450134</v>
      </c>
      <c r="O1350" s="3">
        <f ca="1">1-N1350/MAX(N$2:N1350)</f>
        <v>0.58490209442982022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2">
        <v>41786</v>
      </c>
      <c r="J1351" s="32">
        <f ca="1">IF(ROW()&gt;计算结果!B$18+1,AVERAGE(OFFSET(I1351,0,0,-计算结果!B$18,1)),AVERAGE(OFFSET(I1351,0,0,-ROW(),1)))</f>
        <v>39989.036363636362</v>
      </c>
      <c r="K1351" t="str">
        <f ca="1">IF(计算结果!B$20=1,IF(I1351&gt;J1351,"买","卖"),IF(计算结果!B$20=2,IF(ROW()&gt;计算结果!B$19+1,IF(AND(I1351&gt;OFFSET(I1351,-计算结果!B$19,0,1,1),'000300'!E1351&lt;OFFSET('000300'!E1351,-计算结果!B$19,0,1,1)),"买",IF(AND(I1351&lt;OFFSET(I1351,-计算结果!B$19,0,1,1),'000300'!E1351&gt;OFFSET('000300'!E1351,-计算结果!B$19,0,1,1)),"卖",K1350)),"买"),""))</f>
        <v>买</v>
      </c>
      <c r="L1351" s="4" t="str">
        <f t="shared" ca="1" si="64"/>
        <v/>
      </c>
      <c r="M1351" s="3">
        <f ca="1">IF(K1350="买",E1351/E1350-1,0)-IF(L1351=1,计算结果!B$17,0)</f>
        <v>4.2390401576246628E-3</v>
      </c>
      <c r="N1351" s="2">
        <f t="shared" ca="1" si="65"/>
        <v>1.5248825235452246</v>
      </c>
      <c r="O1351" s="3">
        <f ca="1">1-N1351/MAX(N$2:N1351)</f>
        <v>0.58314247773876238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2">
        <v>42414</v>
      </c>
      <c r="J1352" s="32">
        <f ca="1">IF(ROW()&gt;计算结果!B$18+1,AVERAGE(OFFSET(I1352,0,0,-计算结果!B$18,1)),AVERAGE(OFFSET(I1352,0,0,-ROW(),1)))</f>
        <v>39996.781818181815</v>
      </c>
      <c r="K1352" t="str">
        <f ca="1">IF(计算结果!B$20=1,IF(I1352&gt;J1352,"买","卖"),IF(计算结果!B$20=2,IF(ROW()&gt;计算结果!B$19+1,IF(AND(I1352&gt;OFFSET(I1352,-计算结果!B$19,0,1,1),'000300'!E1352&lt;OFFSET('000300'!E1352,-计算结果!B$19,0,1,1)),"买",IF(AND(I1352&lt;OFFSET(I1352,-计算结果!B$19,0,1,1),'000300'!E1352&gt;OFFSET('000300'!E1352,-计算结果!B$19,0,1,1)),"卖",K1351)),"买"),""))</f>
        <v>买</v>
      </c>
      <c r="L1352" s="4" t="str">
        <f t="shared" ca="1" si="64"/>
        <v/>
      </c>
      <c r="M1352" s="3">
        <f ca="1">IF(K1351="买",E1352/E1351-1,0)-IF(L1352=1,计算结果!B$17,0)</f>
        <v>6.4337577154969239E-3</v>
      </c>
      <c r="N1352" s="2">
        <f t="shared" ca="1" si="65"/>
        <v>1.53469324824631</v>
      </c>
      <c r="O1352" s="3">
        <f ca="1">1-N1352/MAX(N$2:N1352)</f>
        <v>0.58046051743865124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2">
        <v>42146</v>
      </c>
      <c r="J1353" s="32">
        <f ca="1">IF(ROW()&gt;计算结果!B$18+1,AVERAGE(OFFSET(I1353,0,0,-计算结果!B$18,1)),AVERAGE(OFFSET(I1353,0,0,-ROW(),1)))</f>
        <v>40013.872727272726</v>
      </c>
      <c r="K1353" t="str">
        <f ca="1">IF(计算结果!B$20=1,IF(I1353&gt;J1353,"买","卖"),IF(计算结果!B$20=2,IF(ROW()&gt;计算结果!B$19+1,IF(AND(I1353&gt;OFFSET(I1353,-计算结果!B$19,0,1,1),'000300'!E1353&lt;OFFSET('000300'!E1353,-计算结果!B$19,0,1,1)),"买",IF(AND(I1353&lt;OFFSET(I1353,-计算结果!B$19,0,1,1),'000300'!E1353&gt;OFFSET('000300'!E1353,-计算结果!B$19,0,1,1)),"卖",K1352)),"买"),""))</f>
        <v>买</v>
      </c>
      <c r="L1353" s="4" t="str">
        <f t="shared" ca="1" si="64"/>
        <v/>
      </c>
      <c r="M1353" s="3">
        <f ca="1">IF(K1352="买",E1353/E1352-1,0)-IF(L1353=1,计算结果!B$17,0)</f>
        <v>-5.4534782376692847E-3</v>
      </c>
      <c r="N1353" s="2">
        <f t="shared" ca="1" si="65"/>
        <v>1.5263238320155008</v>
      </c>
      <c r="O1353" s="3">
        <f ca="1">1-N1353/MAX(N$2:N1353)</f>
        <v>0.5827484668766425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2">
        <v>43032</v>
      </c>
      <c r="J1354" s="32">
        <f ca="1">IF(ROW()&gt;计算结果!B$18+1,AVERAGE(OFFSET(I1354,0,0,-计算结果!B$18,1)),AVERAGE(OFFSET(I1354,0,0,-ROW(),1)))</f>
        <v>40055.981818181819</v>
      </c>
      <c r="K1354" t="str">
        <f ca="1">IF(计算结果!B$20=1,IF(I1354&gt;J1354,"买","卖"),IF(计算结果!B$20=2,IF(ROW()&gt;计算结果!B$19+1,IF(AND(I1354&gt;OFFSET(I1354,-计算结果!B$19,0,1,1),'000300'!E1354&lt;OFFSET('000300'!E1354,-计算结果!B$19,0,1,1)),"买",IF(AND(I1354&lt;OFFSET(I1354,-计算结果!B$19,0,1,1),'000300'!E1354&gt;OFFSET('000300'!E1354,-计算结果!B$19,0,1,1)),"卖",K1353)),"买"),""))</f>
        <v>买</v>
      </c>
      <c r="L1354" s="4" t="str">
        <f t="shared" ca="1" si="64"/>
        <v/>
      </c>
      <c r="M1354" s="3">
        <f ca="1">IF(K1353="买",E1354/E1353-1,0)-IF(L1354=1,计算结果!B$17,0)</f>
        <v>2.4322893565879244E-2</v>
      </c>
      <c r="N1354" s="2">
        <f t="shared" ca="1" si="65"/>
        <v>1.5634484441286789</v>
      </c>
      <c r="O1354" s="3">
        <f ca="1">1-N1354/MAX(N$2:N1354)</f>
        <v>0.5725997022462832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2">
        <v>43341</v>
      </c>
      <c r="J1355" s="32">
        <f ca="1">IF(ROW()&gt;计算结果!B$18+1,AVERAGE(OFFSET(I1355,0,0,-计算结果!B$18,1)),AVERAGE(OFFSET(I1355,0,0,-ROW(),1)))</f>
        <v>40104.672727272729</v>
      </c>
      <c r="K1355" t="str">
        <f ca="1">IF(计算结果!B$20=1,IF(I1355&gt;J1355,"买","卖"),IF(计算结果!B$20=2,IF(ROW()&gt;计算结果!B$19+1,IF(AND(I1355&gt;OFFSET(I1355,-计算结果!B$19,0,1,1),'000300'!E1355&lt;OFFSET('000300'!E1355,-计算结果!B$19,0,1,1)),"买",IF(AND(I1355&lt;OFFSET(I1355,-计算结果!B$19,0,1,1),'000300'!E1355&gt;OFFSET('000300'!E1355,-计算结果!B$19,0,1,1)),"卖",K1354)),"买"),""))</f>
        <v>买</v>
      </c>
      <c r="L1355" s="4" t="str">
        <f t="shared" ca="1" si="64"/>
        <v/>
      </c>
      <c r="M1355" s="3">
        <f ca="1">IF(K1354="买",E1355/E1354-1,0)-IF(L1355=1,计算结果!B$17,0)</f>
        <v>4.9795371055829651E-3</v>
      </c>
      <c r="N1355" s="2">
        <f t="shared" ca="1" si="65"/>
        <v>1.5712336936688835</v>
      </c>
      <c r="O1355" s="3">
        <f ca="1">1-N1355/MAX(N$2:N1355)</f>
        <v>0.5704714466046813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2">
        <v>43147</v>
      </c>
      <c r="J1356" s="32">
        <f ca="1">IF(ROW()&gt;计算结果!B$18+1,AVERAGE(OFFSET(I1356,0,0,-计算结果!B$18,1)),AVERAGE(OFFSET(I1356,0,0,-ROW(),1)))</f>
        <v>40162.454545454544</v>
      </c>
      <c r="K1356" t="str">
        <f ca="1">IF(计算结果!B$20=1,IF(I1356&gt;J1356,"买","卖"),IF(计算结果!B$20=2,IF(ROW()&gt;计算结果!B$19+1,IF(AND(I1356&gt;OFFSET(I1356,-计算结果!B$19,0,1,1),'000300'!E1356&lt;OFFSET('000300'!E1356,-计算结果!B$19,0,1,1)),"买",IF(AND(I1356&lt;OFFSET(I1356,-计算结果!B$19,0,1,1),'000300'!E1356&gt;OFFSET('000300'!E1356,-计算结果!B$19,0,1,1)),"卖",K1355)),"买"),""))</f>
        <v>买</v>
      </c>
      <c r="L1356" s="4" t="str">
        <f t="shared" ca="1" si="64"/>
        <v/>
      </c>
      <c r="M1356" s="3">
        <f ca="1">IF(K1355="买",E1356/E1355-1,0)-IF(L1356=1,计算结果!B$17,0)</f>
        <v>-3.1723639497147627E-3</v>
      </c>
      <c r="N1356" s="2">
        <f t="shared" ca="1" si="65"/>
        <v>1.5662491685425113</v>
      </c>
      <c r="O1356" s="3">
        <f ca="1">1-N1356/MAX(N$2:N1356)</f>
        <v>0.57183406750284571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2">
        <v>44003</v>
      </c>
      <c r="J1357" s="32">
        <f ca="1">IF(ROW()&gt;计算结果!B$18+1,AVERAGE(OFFSET(I1357,0,0,-计算结果!B$18,1)),AVERAGE(OFFSET(I1357,0,0,-ROW(),1)))</f>
        <v>40241.581818181818</v>
      </c>
      <c r="K1357" t="str">
        <f ca="1">IF(计算结果!B$20=1,IF(I1357&gt;J1357,"买","卖"),IF(计算结果!B$20=2,IF(ROW()&gt;计算结果!B$19+1,IF(AND(I1357&gt;OFFSET(I1357,-计算结果!B$19,0,1,1),'000300'!E1357&lt;OFFSET('000300'!E1357,-计算结果!B$19,0,1,1)),"买",IF(AND(I1357&lt;OFFSET(I1357,-计算结果!B$19,0,1,1),'000300'!E1357&gt;OFFSET('000300'!E1357,-计算结果!B$19,0,1,1)),"卖",K1356)),"买"),""))</f>
        <v>买</v>
      </c>
      <c r="L1357" s="4" t="str">
        <f t="shared" ca="1" si="64"/>
        <v/>
      </c>
      <c r="M1357" s="3">
        <f ca="1">IF(K1356="买",E1357/E1356-1,0)-IF(L1357=1,计算结果!B$17,0)</f>
        <v>1.6877843038151097E-2</v>
      </c>
      <c r="N1357" s="2">
        <f t="shared" ca="1" si="65"/>
        <v>1.5926840761678065</v>
      </c>
      <c r="O1357" s="3">
        <f ca="1">1-N1357/MAX(N$2:N1357)</f>
        <v>0.56460755009987518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2">
        <v>43366</v>
      </c>
      <c r="J1358" s="32">
        <f ca="1">IF(ROW()&gt;计算结果!B$18+1,AVERAGE(OFFSET(I1358,0,0,-计算结果!B$18,1)),AVERAGE(OFFSET(I1358,0,0,-ROW(),1)))</f>
        <v>40295.418181818182</v>
      </c>
      <c r="K1358" t="str">
        <f ca="1">IF(计算结果!B$20=1,IF(I1358&gt;J1358,"买","卖"),IF(计算结果!B$20=2,IF(ROW()&gt;计算结果!B$19+1,IF(AND(I1358&gt;OFFSET(I1358,-计算结果!B$19,0,1,1),'000300'!E1358&lt;OFFSET('000300'!E1358,-计算结果!B$19,0,1,1)),"买",IF(AND(I1358&lt;OFFSET(I1358,-计算结果!B$19,0,1,1),'000300'!E1358&gt;OFFSET('000300'!E1358,-计算结果!B$19,0,1,1)),"卖",K1357)),"买"),""))</f>
        <v>买</v>
      </c>
      <c r="L1358" s="4" t="str">
        <f t="shared" ca="1" si="64"/>
        <v/>
      </c>
      <c r="M1358" s="3">
        <f ca="1">IF(K1357="买",E1358/E1357-1,0)-IF(L1358=1,计算结果!B$17,0)</f>
        <v>-1.7584933859395968E-2</v>
      </c>
      <c r="N1358" s="2">
        <f t="shared" ca="1" si="65"/>
        <v>1.5646768320294824</v>
      </c>
      <c r="O1358" s="3">
        <f ca="1">1-N1358/MAX(N$2:N1358)</f>
        <v>0.57226389753424922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2">
        <v>43792</v>
      </c>
      <c r="J1359" s="32">
        <f ca="1">IF(ROW()&gt;计算结果!B$18+1,AVERAGE(OFFSET(I1359,0,0,-计算结果!B$18,1)),AVERAGE(OFFSET(I1359,0,0,-ROW(),1)))</f>
        <v>40356.945454545457</v>
      </c>
      <c r="K1359" t="str">
        <f ca="1">IF(计算结果!B$20=1,IF(I1359&gt;J1359,"买","卖"),IF(计算结果!B$20=2,IF(ROW()&gt;计算结果!B$19+1,IF(AND(I1359&gt;OFFSET(I1359,-计算结果!B$19,0,1,1),'000300'!E1359&lt;OFFSET('000300'!E1359,-计算结果!B$19,0,1,1)),"买",IF(AND(I1359&lt;OFFSET(I1359,-计算结果!B$19,0,1,1),'000300'!E1359&gt;OFFSET('000300'!E1359,-计算结果!B$19,0,1,1)),"卖",K1358)),"买"),""))</f>
        <v>买</v>
      </c>
      <c r="L1359" s="4" t="str">
        <f t="shared" ca="1" si="64"/>
        <v/>
      </c>
      <c r="M1359" s="3">
        <f ca="1">IF(K1358="买",E1359/E1358-1,0)-IF(L1359=1,计算结果!B$17,0)</f>
        <v>3.6497241771547007E-3</v>
      </c>
      <c r="N1359" s="2">
        <f t="shared" ca="1" si="65"/>
        <v>1.5703874708927743</v>
      </c>
      <c r="O1359" s="3">
        <f ca="1">1-N1359/MAX(N$2:N1359)</f>
        <v>0.57070277873963804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2">
        <v>43765</v>
      </c>
      <c r="J1360" s="32">
        <f ca="1">IF(ROW()&gt;计算结果!B$18+1,AVERAGE(OFFSET(I1360,0,0,-计算结果!B$18,1)),AVERAGE(OFFSET(I1360,0,0,-ROW(),1)))</f>
        <v>40433.781818181815</v>
      </c>
      <c r="K1360" t="str">
        <f ca="1">IF(计算结果!B$20=1,IF(I1360&gt;J1360,"买","卖"),IF(计算结果!B$20=2,IF(ROW()&gt;计算结果!B$19+1,IF(AND(I1360&gt;OFFSET(I1360,-计算结果!B$19,0,1,1),'000300'!E1360&lt;OFFSET('000300'!E1360,-计算结果!B$19,0,1,1)),"买",IF(AND(I1360&lt;OFFSET(I1360,-计算结果!B$19,0,1,1),'000300'!E1360&gt;OFFSET('000300'!E1360,-计算结果!B$19,0,1,1)),"卖",K1359)),"买"),""))</f>
        <v>买</v>
      </c>
      <c r="L1360" s="4" t="str">
        <f t="shared" ca="1" si="64"/>
        <v/>
      </c>
      <c r="M1360" s="3">
        <f ca="1">IF(K1359="买",E1360/E1359-1,0)-IF(L1360=1,计算结果!B$17,0)</f>
        <v>-8.899921082730966E-3</v>
      </c>
      <c r="N1360" s="2">
        <f t="shared" ca="1" si="65"/>
        <v>1.5564111463325192</v>
      </c>
      <c r="O1360" s="3">
        <f ca="1">1-N1360/MAX(N$2:N1360)</f>
        <v>0.57452349012989101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2">
        <v>44572</v>
      </c>
      <c r="J1361" s="32">
        <f ca="1">IF(ROW()&gt;计算结果!B$18+1,AVERAGE(OFFSET(I1361,0,0,-计算结果!B$18,1)),AVERAGE(OFFSET(I1361,0,0,-ROW(),1)))</f>
        <v>40518.581818181818</v>
      </c>
      <c r="K1361" t="str">
        <f ca="1">IF(计算结果!B$20=1,IF(I1361&gt;J1361,"买","卖"),IF(计算结果!B$20=2,IF(ROW()&gt;计算结果!B$19+1,IF(AND(I1361&gt;OFFSET(I1361,-计算结果!B$19,0,1,1),'000300'!E1361&lt;OFFSET('000300'!E1361,-计算结果!B$19,0,1,1)),"买",IF(AND(I1361&lt;OFFSET(I1361,-计算结果!B$19,0,1,1),'000300'!E1361&gt;OFFSET('000300'!E1361,-计算结果!B$19,0,1,1)),"卖",K1360)),"买"),""))</f>
        <v>买</v>
      </c>
      <c r="L1361" s="4" t="str">
        <f t="shared" ca="1" si="64"/>
        <v/>
      </c>
      <c r="M1361" s="3">
        <f ca="1">IF(K1360="买",E1361/E1360-1,0)-IF(L1361=1,计算结果!B$17,0)</f>
        <v>1.6426795003560368E-2</v>
      </c>
      <c r="N1361" s="2">
        <f t="shared" ca="1" si="65"/>
        <v>1.5819779931745799</v>
      </c>
      <c r="O1361" s="3">
        <f ca="1">1-N1361/MAX(N$2:N1361)</f>
        <v>0.56753427472342433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2">
        <v>45150</v>
      </c>
      <c r="J1362" s="32">
        <f ca="1">IF(ROW()&gt;计算结果!B$18+1,AVERAGE(OFFSET(I1362,0,0,-计算结果!B$18,1)),AVERAGE(OFFSET(I1362,0,0,-ROW(),1)))</f>
        <v>40617.709090909091</v>
      </c>
      <c r="K1362" t="str">
        <f ca="1">IF(计算结果!B$20=1,IF(I1362&gt;J1362,"买","卖"),IF(计算结果!B$20=2,IF(ROW()&gt;计算结果!B$19+1,IF(AND(I1362&gt;OFFSET(I1362,-计算结果!B$19,0,1,1),'000300'!E1362&lt;OFFSET('000300'!E1362,-计算结果!B$19,0,1,1)),"买",IF(AND(I1362&lt;OFFSET(I1362,-计算结果!B$19,0,1,1),'000300'!E1362&gt;OFFSET('000300'!E1362,-计算结果!B$19,0,1,1)),"卖",K1361)),"买"),""))</f>
        <v>买</v>
      </c>
      <c r="L1362" s="4" t="str">
        <f t="shared" ca="1" si="64"/>
        <v/>
      </c>
      <c r="M1362" s="3">
        <f ca="1">IF(K1361="买",E1362/E1361-1,0)-IF(L1362=1,计算结果!B$17,0)</f>
        <v>7.1022825314219773E-3</v>
      </c>
      <c r="N1362" s="2">
        <f t="shared" ca="1" si="65"/>
        <v>1.5932136478405976</v>
      </c>
      <c r="O1362" s="3">
        <f ca="1">1-N1362/MAX(N$2:N1362)</f>
        <v>0.5644627809573538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2">
        <v>44330</v>
      </c>
      <c r="J1363" s="32">
        <f ca="1">IF(ROW()&gt;计算结果!B$18+1,AVERAGE(OFFSET(I1363,0,0,-计算结果!B$18,1)),AVERAGE(OFFSET(I1363,0,0,-ROW(),1)))</f>
        <v>40713.054545454543</v>
      </c>
      <c r="K1363" t="str">
        <f ca="1">IF(计算结果!B$20=1,IF(I1363&gt;J1363,"买","卖"),IF(计算结果!B$20=2,IF(ROW()&gt;计算结果!B$19+1,IF(AND(I1363&gt;OFFSET(I1363,-计算结果!B$19,0,1,1),'000300'!E1363&lt;OFFSET('000300'!E1363,-计算结果!B$19,0,1,1)),"买",IF(AND(I1363&lt;OFFSET(I1363,-计算结果!B$19,0,1,1),'000300'!E1363&gt;OFFSET('000300'!E1363,-计算结果!B$19,0,1,1)),"卖",K1362)),"买"),""))</f>
        <v>买</v>
      </c>
      <c r="L1363" s="4" t="str">
        <f t="shared" ca="1" si="64"/>
        <v/>
      </c>
      <c r="M1363" s="3">
        <f ca="1">IF(K1362="买",E1363/E1362-1,0)-IF(L1363=1,计算结果!B$17,0)</f>
        <v>-2.9332748505948802E-2</v>
      </c>
      <c r="N1363" s="2">
        <f t="shared" ca="1" si="65"/>
        <v>1.5464803125922442</v>
      </c>
      <c r="O1363" s="3">
        <f ca="1">1-N1363/MAX(N$2:N1363)</f>
        <v>0.57723828466851201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2">
        <v>44898</v>
      </c>
      <c r="J1364" s="32">
        <f ca="1">IF(ROW()&gt;计算结果!B$18+1,AVERAGE(OFFSET(I1364,0,0,-计算结果!B$18,1)),AVERAGE(OFFSET(I1364,0,0,-ROW(),1)))</f>
        <v>40807.509090909094</v>
      </c>
      <c r="K1364" t="str">
        <f ca="1">IF(计算结果!B$20=1,IF(I1364&gt;J1364,"买","卖"),IF(计算结果!B$20=2,IF(ROW()&gt;计算结果!B$19+1,IF(AND(I1364&gt;OFFSET(I1364,-计算结果!B$19,0,1,1),'000300'!E1364&lt;OFFSET('000300'!E1364,-计算结果!B$19,0,1,1)),"买",IF(AND(I1364&lt;OFFSET(I1364,-计算结果!B$19,0,1,1),'000300'!E1364&gt;OFFSET('000300'!E1364,-计算结果!B$19,0,1,1)),"卖",K1363)),"买"),""))</f>
        <v>买</v>
      </c>
      <c r="L1364" s="4" t="str">
        <f t="shared" ca="1" si="64"/>
        <v/>
      </c>
      <c r="M1364" s="3">
        <f ca="1">IF(K1363="买",E1364/E1363-1,0)-IF(L1364=1,计算结果!B$17,0)</f>
        <v>6.2026943063715478E-3</v>
      </c>
      <c r="N1364" s="2">
        <f t="shared" ca="1" si="65"/>
        <v>1.5560726572220758</v>
      </c>
      <c r="O1364" s="3">
        <f ca="1">1-N1364/MAX(N$2:N1364)</f>
        <v>0.57461602298387349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2">
        <v>44375</v>
      </c>
      <c r="J1365" s="32">
        <f ca="1">IF(ROW()&gt;计算结果!B$18+1,AVERAGE(OFFSET(I1365,0,0,-计算结果!B$18,1)),AVERAGE(OFFSET(I1365,0,0,-ROW(),1)))</f>
        <v>40876.054545454543</v>
      </c>
      <c r="K1365" t="str">
        <f ca="1">IF(计算结果!B$20=1,IF(I1365&gt;J1365,"买","卖"),IF(计算结果!B$20=2,IF(ROW()&gt;计算结果!B$19+1,IF(AND(I1365&gt;OFFSET(I1365,-计算结果!B$19,0,1,1),'000300'!E1365&lt;OFFSET('000300'!E1365,-计算结果!B$19,0,1,1)),"买",IF(AND(I1365&lt;OFFSET(I1365,-计算结果!B$19,0,1,1),'000300'!E1365&gt;OFFSET('000300'!E1365,-计算结果!B$19,0,1,1)),"卖",K1364)),"买"),""))</f>
        <v>买</v>
      </c>
      <c r="L1365" s="4" t="str">
        <f t="shared" ca="1" si="64"/>
        <v/>
      </c>
      <c r="M1365" s="3">
        <f ca="1">IF(K1364="买",E1365/E1364-1,0)-IF(L1365=1,计算结果!B$17,0)</f>
        <v>-1.1865792345125525E-2</v>
      </c>
      <c r="N1365" s="2">
        <f t="shared" ca="1" si="65"/>
        <v>1.5376086221975509</v>
      </c>
      <c r="O1365" s="3">
        <f ca="1">1-N1365/MAX(N$2:N1365)</f>
        <v>0.5796635409220906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2">
        <v>45152</v>
      </c>
      <c r="J1366" s="32">
        <f ca="1">IF(ROW()&gt;计算结果!B$18+1,AVERAGE(OFFSET(I1366,0,0,-计算结果!B$18,1)),AVERAGE(OFFSET(I1366,0,0,-ROW(),1)))</f>
        <v>40966</v>
      </c>
      <c r="K1366" t="str">
        <f ca="1">IF(计算结果!B$20=1,IF(I1366&gt;J1366,"买","卖"),IF(计算结果!B$20=2,IF(ROW()&gt;计算结果!B$19+1,IF(AND(I1366&gt;OFFSET(I1366,-计算结果!B$19,0,1,1),'000300'!E1366&lt;OFFSET('000300'!E1366,-计算结果!B$19,0,1,1)),"买",IF(AND(I1366&lt;OFFSET(I1366,-计算结果!B$19,0,1,1),'000300'!E1366&gt;OFFSET('000300'!E1366,-计算结果!B$19,0,1,1)),"卖",K1365)),"买"),""))</f>
        <v>买</v>
      </c>
      <c r="L1366" s="4" t="str">
        <f t="shared" ca="1" si="64"/>
        <v/>
      </c>
      <c r="M1366" s="3">
        <f ca="1">IF(K1365="买",E1366/E1365-1,0)-IF(L1366=1,计算结果!B$17,0)</f>
        <v>1.3904324330082263E-2</v>
      </c>
      <c r="N1366" s="2">
        <f t="shared" ca="1" si="65"/>
        <v>1.5589880311733166</v>
      </c>
      <c r="O1366" s="3">
        <f ca="1">1-N1366/MAX(N$2:N1366)</f>
        <v>0.57381904646731297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63"/>
        <v>2.3298488907565806E-2</v>
      </c>
      <c r="H1367" s="3">
        <f>1-E1367/MAX(E$2:E1367)</f>
        <v>0.5028108623153883</v>
      </c>
      <c r="I1367" s="32">
        <v>46032</v>
      </c>
      <c r="J1367" s="32">
        <f ca="1">IF(ROW()&gt;计算结果!B$18+1,AVERAGE(OFFSET(I1367,0,0,-计算结果!B$18,1)),AVERAGE(OFFSET(I1367,0,0,-ROW(),1)))</f>
        <v>41069.581818181818</v>
      </c>
      <c r="K1367" t="str">
        <f ca="1">IF(计算结果!B$20=1,IF(I1367&gt;J1367,"买","卖"),IF(计算结果!B$20=2,IF(ROW()&gt;计算结果!B$19+1,IF(AND(I1367&gt;OFFSET(I1367,-计算结果!B$19,0,1,1),'000300'!E1367&lt;OFFSET('000300'!E1367,-计算结果!B$19,0,1,1)),"买",IF(AND(I1367&lt;OFFSET(I1367,-计算结果!B$19,0,1,1),'000300'!E1367&gt;OFFSET('000300'!E1367,-计算结果!B$19,0,1,1)),"卖",K1366)),"买"),""))</f>
        <v>买</v>
      </c>
      <c r="L1367" s="4" t="str">
        <f t="shared" ca="1" si="64"/>
        <v/>
      </c>
      <c r="M1367" s="3">
        <f ca="1">IF(K1366="买",E1367/E1366-1,0)-IF(L1367=1,计算结果!B$17,0)</f>
        <v>2.3298488907565806E-2</v>
      </c>
      <c r="N1367" s="2">
        <f t="shared" ca="1" si="65"/>
        <v>1.5953100965246361</v>
      </c>
      <c r="O1367" s="3">
        <f ca="1">1-N1367/MAX(N$2:N1367)</f>
        <v>0.56388967424881575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2">
        <v>46408</v>
      </c>
      <c r="J1368" s="32">
        <f ca="1">IF(ROW()&gt;计算结果!B$18+1,AVERAGE(OFFSET(I1368,0,0,-计算结果!B$18,1)),AVERAGE(OFFSET(I1368,0,0,-ROW(),1)))</f>
        <v>41165.272727272728</v>
      </c>
      <c r="K1368" t="str">
        <f ca="1">IF(计算结果!B$20=1,IF(I1368&gt;J1368,"买","卖"),IF(计算结果!B$20=2,IF(ROW()&gt;计算结果!B$19+1,IF(AND(I1368&gt;OFFSET(I1368,-计算结果!B$19,0,1,1),'000300'!E1368&lt;OFFSET('000300'!E1368,-计算结果!B$19,0,1,1)),"买",IF(AND(I1368&lt;OFFSET(I1368,-计算结果!B$19,0,1,1),'000300'!E1368&gt;OFFSET('000300'!E1368,-计算结果!B$19,0,1,1)),"卖",K1367)),"买"),""))</f>
        <v>买</v>
      </c>
      <c r="L1368" s="4" t="str">
        <f t="shared" ca="1" si="64"/>
        <v/>
      </c>
      <c r="M1368" s="3">
        <f ca="1">IF(K1367="买",E1368/E1367-1,0)-IF(L1368=1,计算结果!B$17,0)</f>
        <v>6.9163061928489977E-3</v>
      </c>
      <c r="N1368" s="2">
        <f t="shared" ca="1" si="65"/>
        <v>1.6063437496247439</v>
      </c>
      <c r="O1368" s="3">
        <f ca="1">1-N1368/MAX(N$2:N1368)</f>
        <v>0.56087340170205757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2">
        <v>46107</v>
      </c>
      <c r="J1369" s="32">
        <f ca="1">IF(ROW()&gt;计算结果!B$18+1,AVERAGE(OFFSET(I1369,0,0,-计算结果!B$18,1)),AVERAGE(OFFSET(I1369,0,0,-ROW(),1)))</f>
        <v>41256.145454545454</v>
      </c>
      <c r="K1369" t="str">
        <f ca="1">IF(计算结果!B$20=1,IF(I1369&gt;J1369,"买","卖"),IF(计算结果!B$20=2,IF(ROW()&gt;计算结果!B$19+1,IF(AND(I1369&gt;OFFSET(I1369,-计算结果!B$19,0,1,1),'000300'!E1369&lt;OFFSET('000300'!E1369,-计算结果!B$19,0,1,1)),"买",IF(AND(I1369&lt;OFFSET(I1369,-计算结果!B$19,0,1,1),'000300'!E1369&gt;OFFSET('000300'!E1369,-计算结果!B$19,0,1,1)),"卖",K1368)),"买"),""))</f>
        <v>买</v>
      </c>
      <c r="L1369" s="4" t="str">
        <f t="shared" ca="1" si="64"/>
        <v/>
      </c>
      <c r="M1369" s="3">
        <f ca="1">IF(K1368="买",E1369/E1368-1,0)-IF(L1369=1,计算结果!B$17,0)</f>
        <v>-1.6755656308521383E-3</v>
      </c>
      <c r="N1369" s="2">
        <f t="shared" ca="1" si="65"/>
        <v>1.6036522152465384</v>
      </c>
      <c r="O1369" s="3">
        <f ca="1">1-N1369/MAX(N$2:N1369)</f>
        <v>0.56160918713775865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2">
        <v>46137</v>
      </c>
      <c r="J1370" s="32">
        <f ca="1">IF(ROW()&gt;计算结果!B$18+1,AVERAGE(OFFSET(I1370,0,0,-计算结果!B$18,1)),AVERAGE(OFFSET(I1370,0,0,-ROW(),1)))</f>
        <v>41361.090909090912</v>
      </c>
      <c r="K1370" t="str">
        <f ca="1">IF(计算结果!B$20=1,IF(I1370&gt;J1370,"买","卖"),IF(计算结果!B$20=2,IF(ROW()&gt;计算结果!B$19+1,IF(AND(I1370&gt;OFFSET(I1370,-计算结果!B$19,0,1,1),'000300'!E1370&lt;OFFSET('000300'!E1370,-计算结果!B$19,0,1,1)),"买",IF(AND(I1370&lt;OFFSET(I1370,-计算结果!B$19,0,1,1),'000300'!E1370&gt;OFFSET('000300'!E1370,-计算结果!B$19,0,1,1)),"卖",K1369)),"买"),""))</f>
        <v>买</v>
      </c>
      <c r="L1370" s="4" t="str">
        <f t="shared" ca="1" si="64"/>
        <v/>
      </c>
      <c r="M1370" s="3">
        <f ca="1">IF(K1369="买",E1370/E1369-1,0)-IF(L1370=1,计算结果!B$17,0)</f>
        <v>6.1415693003241678E-3</v>
      </c>
      <c r="N1370" s="2">
        <f t="shared" ca="1" si="65"/>
        <v>1.6135011564600934</v>
      </c>
      <c r="O1370" s="3">
        <f ca="1">1-N1370/MAX(N$2:N1370)</f>
        <v>0.55891677957993968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2">
        <v>45461</v>
      </c>
      <c r="J1371" s="32">
        <f ca="1">IF(ROW()&gt;计算结果!B$18+1,AVERAGE(OFFSET(I1371,0,0,-计算结果!B$18,1)),AVERAGE(OFFSET(I1371,0,0,-ROW(),1)))</f>
        <v>41464.127272727274</v>
      </c>
      <c r="K1371" t="str">
        <f ca="1">IF(计算结果!B$20=1,IF(I1371&gt;J1371,"买","卖"),IF(计算结果!B$20=2,IF(ROW()&gt;计算结果!B$19+1,IF(AND(I1371&gt;OFFSET(I1371,-计算结果!B$19,0,1,1),'000300'!E1371&lt;OFFSET('000300'!E1371,-计算结果!B$19,0,1,1)),"买",IF(AND(I1371&lt;OFFSET(I1371,-计算结果!B$19,0,1,1),'000300'!E1371&gt;OFFSET('000300'!E1371,-计算结果!B$19,0,1,1)),"卖",K1370)),"买"),""))</f>
        <v>买</v>
      </c>
      <c r="L1371" s="4" t="str">
        <f t="shared" ca="1" si="64"/>
        <v/>
      </c>
      <c r="M1371" s="3">
        <f ca="1">IF(K1370="买",E1371/E1370-1,0)-IF(L1371=1,计算结果!B$17,0)</f>
        <v>-1.9310414833863532E-2</v>
      </c>
      <c r="N1371" s="2">
        <f t="shared" ca="1" si="65"/>
        <v>1.5823437797939304</v>
      </c>
      <c r="O1371" s="3">
        <f ca="1">1-N1371/MAX(N$2:N1371)</f>
        <v>0.56743427954250758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2">
        <v>45614</v>
      </c>
      <c r="J1372" s="32">
        <f ca="1">IF(ROW()&gt;计算结果!B$18+1,AVERAGE(OFFSET(I1372,0,0,-计算结果!B$18,1)),AVERAGE(OFFSET(I1372,0,0,-ROW(),1)))</f>
        <v>41559.30909090909</v>
      </c>
      <c r="K1372" t="str">
        <f ca="1">IF(计算结果!B$20=1,IF(I1372&gt;J1372,"买","卖"),IF(计算结果!B$20=2,IF(ROW()&gt;计算结果!B$19+1,IF(AND(I1372&gt;OFFSET(I1372,-计算结果!B$19,0,1,1),'000300'!E1372&lt;OFFSET('000300'!E1372,-计算结果!B$19,0,1,1)),"买",IF(AND(I1372&lt;OFFSET(I1372,-计算结果!B$19,0,1,1),'000300'!E1372&gt;OFFSET('000300'!E1372,-计算结果!B$19,0,1,1)),"卖",K1371)),"买"),""))</f>
        <v>买</v>
      </c>
      <c r="L1372" s="4" t="str">
        <f t="shared" ca="1" si="64"/>
        <v/>
      </c>
      <c r="M1372" s="3">
        <f ca="1">IF(K1371="买",E1372/E1371-1,0)-IF(L1372=1,计算结果!B$17,0)</f>
        <v>-7.3835622582651972E-4</v>
      </c>
      <c r="N1372" s="2">
        <f t="shared" ca="1" si="65"/>
        <v>1.5811754464127217</v>
      </c>
      <c r="O1372" s="3">
        <f ca="1">1-N1372/MAX(N$2:N1372)</f>
        <v>0.56775366713528652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63"/>
        <v>5.400198191416905E-3</v>
      </c>
      <c r="H1373" s="3">
        <f>1-E1373/MAX(E$2:E1373)</f>
        <v>0.50455489008371335</v>
      </c>
      <c r="I1373" s="32">
        <v>46174</v>
      </c>
      <c r="J1373" s="32">
        <f ca="1">IF(ROW()&gt;计算结果!B$18+1,AVERAGE(OFFSET(I1373,0,0,-计算结果!B$18,1)),AVERAGE(OFFSET(I1373,0,0,-ROW(),1)))</f>
        <v>41673.072727272731</v>
      </c>
      <c r="K1373" t="str">
        <f ca="1">IF(计算结果!B$20=1,IF(I1373&gt;J1373,"买","卖"),IF(计算结果!B$20=2,IF(ROW()&gt;计算结果!B$19+1,IF(AND(I1373&gt;OFFSET(I1373,-计算结果!B$19,0,1,1),'000300'!E1373&lt;OFFSET('000300'!E1373,-计算结果!B$19,0,1,1)),"买",IF(AND(I1373&lt;OFFSET(I1373,-计算结果!B$19,0,1,1),'000300'!E1373&gt;OFFSET('000300'!E1373,-计算结果!B$19,0,1,1)),"卖",K1372)),"买"),""))</f>
        <v>买</v>
      </c>
      <c r="L1373" s="4" t="str">
        <f t="shared" ca="1" si="64"/>
        <v/>
      </c>
      <c r="M1373" s="3">
        <f ca="1">IF(K1372="买",E1373/E1372-1,0)-IF(L1373=1,计算结果!B$17,0)</f>
        <v>5.400198191416905E-3</v>
      </c>
      <c r="N1373" s="2">
        <f t="shared" ca="1" si="65"/>
        <v>1.5897141071987524</v>
      </c>
      <c r="O1373" s="3">
        <f ca="1">1-N1373/MAX(N$2:N1373)</f>
        <v>0.56541945127030391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2">
        <v>45575</v>
      </c>
      <c r="J1374" s="32">
        <f ca="1">IF(ROW()&gt;计算结果!B$18+1,AVERAGE(OFFSET(I1374,0,0,-计算结果!B$18,1)),AVERAGE(OFFSET(I1374,0,0,-ROW(),1)))</f>
        <v>41770.018181818181</v>
      </c>
      <c r="K1374" t="str">
        <f ca="1">IF(计算结果!B$20=1,IF(I1374&gt;J1374,"买","卖"),IF(计算结果!B$20=2,IF(ROW()&gt;计算结果!B$19+1,IF(AND(I1374&gt;OFFSET(I1374,-计算结果!B$19,0,1,1),'000300'!E1374&lt;OFFSET('000300'!E1374,-计算结果!B$19,0,1,1)),"买",IF(AND(I1374&lt;OFFSET(I1374,-计算结果!B$19,0,1,1),'000300'!E1374&gt;OFFSET('000300'!E1374,-计算结果!B$19,0,1,1)),"卖",K1373)),"买"),""))</f>
        <v>买</v>
      </c>
      <c r="L1374" s="4" t="str">
        <f t="shared" ca="1" si="64"/>
        <v/>
      </c>
      <c r="M1374" s="3">
        <f ca="1">IF(K1373="买",E1374/E1373-1,0)-IF(L1374=1,计算结果!B$17,0)</f>
        <v>-2.3631187260245268E-2</v>
      </c>
      <c r="N1374" s="2">
        <f t="shared" ca="1" si="65"/>
        <v>1.5521472754412851</v>
      </c>
      <c r="O1374" s="3">
        <f ca="1">1-N1374/MAX(N$2:N1374)</f>
        <v>0.57568910559699549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2">
        <v>45930</v>
      </c>
      <c r="J1375" s="32">
        <f ca="1">IF(ROW()&gt;计算结果!B$18+1,AVERAGE(OFFSET(I1375,0,0,-计算结果!B$18,1)),AVERAGE(OFFSET(I1375,0,0,-ROW(),1)))</f>
        <v>41880.69090909091</v>
      </c>
      <c r="K1375" t="str">
        <f ca="1">IF(计算结果!B$20=1,IF(I1375&gt;J1375,"买","卖"),IF(计算结果!B$20=2,IF(ROW()&gt;计算结果!B$19+1,IF(AND(I1375&gt;OFFSET(I1375,-计算结果!B$19,0,1,1),'000300'!E1375&lt;OFFSET('000300'!E1375,-计算结果!B$19,0,1,1)),"买",IF(AND(I1375&lt;OFFSET(I1375,-计算结果!B$19,0,1,1),'000300'!E1375&gt;OFFSET('000300'!E1375,-计算结果!B$19,0,1,1)),"卖",K1374)),"买"),""))</f>
        <v>买</v>
      </c>
      <c r="L1375" s="4" t="str">
        <f t="shared" ca="1" si="64"/>
        <v/>
      </c>
      <c r="M1375" s="3">
        <f ca="1">IF(K1374="买",E1375/E1374-1,0)-IF(L1375=1,计算结果!B$17,0)</f>
        <v>2.4867922139133469E-3</v>
      </c>
      <c r="N1375" s="2">
        <f t="shared" ca="1" si="65"/>
        <v>1.5560071432006992</v>
      </c>
      <c r="O1375" s="3">
        <f ca="1">1-N1375/MAX(N$2:N1375)</f>
        <v>0.57463393256851547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2">
        <v>46084</v>
      </c>
      <c r="J1376" s="32">
        <f ca="1">IF(ROW()&gt;计算结果!B$18+1,AVERAGE(OFFSET(I1376,0,0,-计算结果!B$18,1)),AVERAGE(OFFSET(I1376,0,0,-ROW(),1)))</f>
        <v>41985.836363636365</v>
      </c>
      <c r="K1376" t="str">
        <f ca="1">IF(计算结果!B$20=1,IF(I1376&gt;J1376,"买","卖"),IF(计算结果!B$20=2,IF(ROW()&gt;计算结果!B$19+1,IF(AND(I1376&gt;OFFSET(I1376,-计算结果!B$19,0,1,1),'000300'!E1376&lt;OFFSET('000300'!E1376,-计算结果!B$19,0,1,1)),"买",IF(AND(I1376&lt;OFFSET(I1376,-计算结果!B$19,0,1,1),'000300'!E1376&gt;OFFSET('000300'!E1376,-计算结果!B$19,0,1,1)),"卖",K1375)),"买"),""))</f>
        <v>买</v>
      </c>
      <c r="L1376" s="4" t="str">
        <f t="shared" ca="1" si="64"/>
        <v/>
      </c>
      <c r="M1376" s="3">
        <f ca="1">IF(K1375="买",E1376/E1375-1,0)-IF(L1376=1,计算结果!B$17,0)</f>
        <v>2.9753446382394522E-3</v>
      </c>
      <c r="N1376" s="2">
        <f t="shared" ca="1" si="65"/>
        <v>1.5606368007112836</v>
      </c>
      <c r="O1376" s="3">
        <f ca="1">1-N1376/MAX(N$2:N1376)</f>
        <v>0.57336832192049425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2">
        <v>46939</v>
      </c>
      <c r="J1377" s="32">
        <f ca="1">IF(ROW()&gt;计算结果!B$18+1,AVERAGE(OFFSET(I1377,0,0,-计算结果!B$18,1)),AVERAGE(OFFSET(I1377,0,0,-ROW(),1)))</f>
        <v>42090.763636363634</v>
      </c>
      <c r="K1377" t="str">
        <f ca="1">IF(计算结果!B$20=1,IF(I1377&gt;J1377,"买","卖"),IF(计算结果!B$20=2,IF(ROW()&gt;计算结果!B$19+1,IF(AND(I1377&gt;OFFSET(I1377,-计算结果!B$19,0,1,1),'000300'!E1377&lt;OFFSET('000300'!E1377,-计算结果!B$19,0,1,1)),"买",IF(AND(I1377&lt;OFFSET(I1377,-计算结果!B$19,0,1,1),'000300'!E1377&gt;OFFSET('000300'!E1377,-计算结果!B$19,0,1,1)),"卖",K1376)),"买"),""))</f>
        <v>买</v>
      </c>
      <c r="L1377" s="4" t="str">
        <f t="shared" ca="1" si="64"/>
        <v/>
      </c>
      <c r="M1377" s="3">
        <f ca="1">IF(K1376="买",E1377/E1376-1,0)-IF(L1377=1,计算结果!B$17,0)</f>
        <v>1.9744137803167305E-2</v>
      </c>
      <c r="N1377" s="2">
        <f t="shared" ca="1" si="65"/>
        <v>1.5914502287652215</v>
      </c>
      <c r="O1377" s="3">
        <f ca="1">1-N1377/MAX(N$2:N1377)</f>
        <v>0.56494484727729599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2">
        <v>46923</v>
      </c>
      <c r="J1378" s="32">
        <f ca="1">IF(ROW()&gt;计算结果!B$18+1,AVERAGE(OFFSET(I1378,0,0,-计算结果!B$18,1)),AVERAGE(OFFSET(I1378,0,0,-ROW(),1)))</f>
        <v>42199.545454545456</v>
      </c>
      <c r="K1378" t="str">
        <f ca="1">IF(计算结果!B$20=1,IF(I1378&gt;J1378,"买","卖"),IF(计算结果!B$20=2,IF(ROW()&gt;计算结果!B$19+1,IF(AND(I1378&gt;OFFSET(I1378,-计算结果!B$19,0,1,1),'000300'!E1378&lt;OFFSET('000300'!E1378,-计算结果!B$19,0,1,1)),"买",IF(AND(I1378&lt;OFFSET(I1378,-计算结果!B$19,0,1,1),'000300'!E1378&gt;OFFSET('000300'!E1378,-计算结果!B$19,0,1,1)),"卖",K1377)),"买"),""))</f>
        <v>买</v>
      </c>
      <c r="L1378" s="4" t="str">
        <f t="shared" ca="1" si="64"/>
        <v/>
      </c>
      <c r="M1378" s="3">
        <f ca="1">IF(K1377="买",E1378/E1377-1,0)-IF(L1378=1,计算结果!B$17,0)</f>
        <v>-4.0548745973427724E-3</v>
      </c>
      <c r="N1378" s="2">
        <f t="shared" ca="1" si="65"/>
        <v>1.5849970976596661</v>
      </c>
      <c r="O1378" s="3">
        <f ca="1">1-N1378/MAX(N$2:N1378)</f>
        <v>0.56670894136451433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2">
        <v>46468</v>
      </c>
      <c r="J1379" s="32">
        <f ca="1">IF(ROW()&gt;计算结果!B$18+1,AVERAGE(OFFSET(I1379,0,0,-计算结果!B$18,1)),AVERAGE(OFFSET(I1379,0,0,-ROW(),1)))</f>
        <v>42302.090909090912</v>
      </c>
      <c r="K1379" t="str">
        <f ca="1">IF(计算结果!B$20=1,IF(I1379&gt;J1379,"买","卖"),IF(计算结果!B$20=2,IF(ROW()&gt;计算结果!B$19+1,IF(AND(I1379&gt;OFFSET(I1379,-计算结果!B$19,0,1,1),'000300'!E1379&lt;OFFSET('000300'!E1379,-计算结果!B$19,0,1,1)),"买",IF(AND(I1379&lt;OFFSET(I1379,-计算结果!B$19,0,1,1),'000300'!E1379&gt;OFFSET('000300'!E1379,-计算结果!B$19,0,1,1)),"卖",K1378)),"买"),""))</f>
        <v>买</v>
      </c>
      <c r="L1379" s="4" t="str">
        <f t="shared" ca="1" si="64"/>
        <v/>
      </c>
      <c r="M1379" s="3">
        <f ca="1">IF(K1378="买",E1379/E1378-1,0)-IF(L1379=1,计算结果!B$17,0)</f>
        <v>-6.5961924641515512E-3</v>
      </c>
      <c r="N1379" s="2">
        <f t="shared" ca="1" si="65"/>
        <v>1.5745421517483813</v>
      </c>
      <c r="O1379" s="3">
        <f ca="1">1-N1379/MAX(N$2:N1379)</f>
        <v>0.56956701258026987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2">
        <v>47225</v>
      </c>
      <c r="J1380" s="32">
        <f ca="1">IF(ROW()&gt;计算结果!B$18+1,AVERAGE(OFFSET(I1380,0,0,-计算结果!B$18,1)),AVERAGE(OFFSET(I1380,0,0,-ROW(),1)))</f>
        <v>42423.381818181821</v>
      </c>
      <c r="K1380" t="str">
        <f ca="1">IF(计算结果!B$20=1,IF(I1380&gt;J1380,"买","卖"),IF(计算结果!B$20=2,IF(ROW()&gt;计算结果!B$19+1,IF(AND(I1380&gt;OFFSET(I1380,-计算结果!B$19,0,1,1),'000300'!E1380&lt;OFFSET('000300'!E1380,-计算结果!B$19,0,1,1)),"买",IF(AND(I1380&lt;OFFSET(I1380,-计算结果!B$19,0,1,1),'000300'!E1380&gt;OFFSET('000300'!E1380,-计算结果!B$19,0,1,1)),"卖",K1379)),"买"),""))</f>
        <v>买</v>
      </c>
      <c r="L1380" s="4" t="str">
        <f t="shared" ca="1" si="64"/>
        <v/>
      </c>
      <c r="M1380" s="3">
        <f ca="1">IF(K1379="买",E1380/E1379-1,0)-IF(L1380=1,计算结果!B$17,0)</f>
        <v>1.2950583209664135E-2</v>
      </c>
      <c r="N1380" s="2">
        <f t="shared" ca="1" si="65"/>
        <v>1.5949333909017223</v>
      </c>
      <c r="O1380" s="3">
        <f ca="1">1-N1380/MAX(N$2:N1380)</f>
        <v>0.5639926543605065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2">
        <v>47307</v>
      </c>
      <c r="J1381" s="32">
        <f ca="1">IF(ROW()&gt;计算结果!B$18+1,AVERAGE(OFFSET(I1381,0,0,-计算结果!B$18,1)),AVERAGE(OFFSET(I1381,0,0,-ROW(),1)))</f>
        <v>42559.927272727269</v>
      </c>
      <c r="K1381" t="str">
        <f ca="1">IF(计算结果!B$20=1,IF(I1381&gt;J1381,"买","卖"),IF(计算结果!B$20=2,IF(ROW()&gt;计算结果!B$19+1,IF(AND(I1381&gt;OFFSET(I1381,-计算结果!B$19,0,1,1),'000300'!E1381&lt;OFFSET('000300'!E1381,-计算结果!B$19,0,1,1)),"买",IF(AND(I1381&lt;OFFSET(I1381,-计算结果!B$19,0,1,1),'000300'!E1381&gt;OFFSET('000300'!E1381,-计算结果!B$19,0,1,1)),"卖",K1380)),"买"),""))</f>
        <v>买</v>
      </c>
      <c r="L1381" s="4" t="str">
        <f t="shared" ca="1" si="64"/>
        <v/>
      </c>
      <c r="M1381" s="3">
        <f ca="1">IF(K1380="买",E1381/E1380-1,0)-IF(L1381=1,计算结果!B$17,0)</f>
        <v>-4.039173133336682E-4</v>
      </c>
      <c r="N1381" s="2">
        <f t="shared" ca="1" si="65"/>
        <v>1.5942891696915231</v>
      </c>
      <c r="O1381" s="3">
        <f ca="1">1-N1381/MAX(N$2:N1381)</f>
        <v>0.5641687652761509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2">
        <v>47515</v>
      </c>
      <c r="J1382" s="32">
        <f ca="1">IF(ROW()&gt;计算结果!B$18+1,AVERAGE(OFFSET(I1382,0,0,-计算结果!B$18,1)),AVERAGE(OFFSET(I1382,0,0,-ROW(),1)))</f>
        <v>42685.472727272725</v>
      </c>
      <c r="K1382" t="str">
        <f ca="1">IF(计算结果!B$20=1,IF(I1382&gt;J1382,"买","卖"),IF(计算结果!B$20=2,IF(ROW()&gt;计算结果!B$19+1,IF(AND(I1382&gt;OFFSET(I1382,-计算结果!B$19,0,1,1),'000300'!E1382&lt;OFFSET('000300'!E1382,-计算结果!B$19,0,1,1)),"买",IF(AND(I1382&lt;OFFSET(I1382,-计算结果!B$19,0,1,1),'000300'!E1382&gt;OFFSET('000300'!E1382,-计算结果!B$19,0,1,1)),"卖",K1381)),"买"),""))</f>
        <v>买</v>
      </c>
      <c r="L1382" s="4" t="str">
        <f t="shared" ca="1" si="64"/>
        <v/>
      </c>
      <c r="M1382" s="3">
        <f ca="1">IF(K1381="买",E1382/E1381-1,0)-IF(L1382=1,计算结果!B$17,0)</f>
        <v>1.8793168984422293E-2</v>
      </c>
      <c r="N1382" s="2">
        <f t="shared" ca="1" si="65"/>
        <v>1.6242509154675702</v>
      </c>
      <c r="O1382" s="3">
        <f ca="1">1-N1382/MAX(N$2:N1382)</f>
        <v>0.5559781152332961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2">
        <v>47755</v>
      </c>
      <c r="J1383" s="32">
        <f ca="1">IF(ROW()&gt;计算结果!B$18+1,AVERAGE(OFFSET(I1383,0,0,-计算结果!B$18,1)),AVERAGE(OFFSET(I1383,0,0,-ROW(),1)))</f>
        <v>42809.327272727271</v>
      </c>
      <c r="K1383" t="str">
        <f ca="1">IF(计算结果!B$20=1,IF(I1383&gt;J1383,"买","卖"),IF(计算结果!B$20=2,IF(ROW()&gt;计算结果!B$19+1,IF(AND(I1383&gt;OFFSET(I1383,-计算结果!B$19,0,1,1),'000300'!E1383&lt;OFFSET('000300'!E1383,-计算结果!B$19,0,1,1)),"买",IF(AND(I1383&lt;OFFSET(I1383,-计算结果!B$19,0,1,1),'000300'!E1383&gt;OFFSET('000300'!E1383,-计算结果!B$19,0,1,1)),"卖",K1382)),"买"),""))</f>
        <v>买</v>
      </c>
      <c r="L1383" s="4" t="str">
        <f t="shared" ca="1" si="64"/>
        <v/>
      </c>
      <c r="M1383" s="3">
        <f ca="1">IF(K1382="买",E1383/E1382-1,0)-IF(L1383=1,计算结果!B$17,0)</f>
        <v>2.6957167682322147E-3</v>
      </c>
      <c r="N1383" s="2">
        <f t="shared" ca="1" si="65"/>
        <v>1.6286294358962126</v>
      </c>
      <c r="O1383" s="3">
        <f ca="1">1-N1383/MAX(N$2:N1383)</f>
        <v>0.55478115799306849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2">
        <v>47868</v>
      </c>
      <c r="J1384" s="32">
        <f ca="1">IF(ROW()&gt;计算结果!B$18+1,AVERAGE(OFFSET(I1384,0,0,-计算结果!B$18,1)),AVERAGE(OFFSET(I1384,0,0,-ROW(),1)))</f>
        <v>42941.381818181821</v>
      </c>
      <c r="K1384" t="str">
        <f ca="1">IF(计算结果!B$20=1,IF(I1384&gt;J1384,"买","卖"),IF(计算结果!B$20=2,IF(ROW()&gt;计算结果!B$19+1,IF(AND(I1384&gt;OFFSET(I1384,-计算结果!B$19,0,1,1),'000300'!E1384&lt;OFFSET('000300'!E1384,-计算结果!B$19,0,1,1)),"买",IF(AND(I1384&lt;OFFSET(I1384,-计算结果!B$19,0,1,1),'000300'!E1384&gt;OFFSET('000300'!E1384,-计算结果!B$19,0,1,1)),"卖",K1383)),"买"),""))</f>
        <v>买</v>
      </c>
      <c r="L1384" s="4" t="str">
        <f t="shared" ca="1" si="64"/>
        <v/>
      </c>
      <c r="M1384" s="3">
        <f ca="1">IF(K1383="买",E1384/E1383-1,0)-IF(L1384=1,计算结果!B$17,0)</f>
        <v>-7.1737213847300474E-4</v>
      </c>
      <c r="N1384" s="2">
        <f t="shared" ca="1" si="65"/>
        <v>1.6274611025150036</v>
      </c>
      <c r="O1384" s="3">
        <f ca="1">1-N1384/MAX(N$2:N1384)</f>
        <v>0.55510054558584754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2">
        <v>47310</v>
      </c>
      <c r="J1385" s="32">
        <f ca="1">IF(ROW()&gt;计算结果!B$18+1,AVERAGE(OFFSET(I1385,0,0,-计算结果!B$18,1)),AVERAGE(OFFSET(I1385,0,0,-ROW(),1)))</f>
        <v>43064.4</v>
      </c>
      <c r="K1385" t="str">
        <f ca="1">IF(计算结果!B$20=1,IF(I1385&gt;J1385,"买","卖"),IF(计算结果!B$20=2,IF(ROW()&gt;计算结果!B$19+1,IF(AND(I1385&gt;OFFSET(I1385,-计算结果!B$19,0,1,1),'000300'!E1385&lt;OFFSET('000300'!E1385,-计算结果!B$19,0,1,1)),"买",IF(AND(I1385&lt;OFFSET(I1385,-计算结果!B$19,0,1,1),'000300'!E1385&gt;OFFSET('000300'!E1385,-计算结果!B$19,0,1,1)),"卖",K1384)),"买"),""))</f>
        <v>买</v>
      </c>
      <c r="L1385" s="4" t="str">
        <f t="shared" ca="1" si="64"/>
        <v/>
      </c>
      <c r="M1385" s="3">
        <f ca="1">IF(K1384="买",E1385/E1384-1,0)-IF(L1385=1,计算结果!B$17,0)</f>
        <v>-1.8285994156264529E-2</v>
      </c>
      <c r="N1385" s="2">
        <f t="shared" ca="1" si="65"/>
        <v>1.5977013583048665</v>
      </c>
      <c r="O1385" s="3">
        <f ca="1">1-N1385/MAX(N$2:N1385)</f>
        <v>0.56323597440938999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2">
        <v>47480</v>
      </c>
      <c r="J1386" s="32">
        <f ca="1">IF(ROW()&gt;计算结果!B$18+1,AVERAGE(OFFSET(I1386,0,0,-计算结果!B$18,1)),AVERAGE(OFFSET(I1386,0,0,-ROW(),1)))</f>
        <v>43201.036363636362</v>
      </c>
      <c r="K1386" t="str">
        <f ca="1">IF(计算结果!B$20=1,IF(I1386&gt;J1386,"买","卖"),IF(计算结果!B$20=2,IF(ROW()&gt;计算结果!B$19+1,IF(AND(I1386&gt;OFFSET(I1386,-计算结果!B$19,0,1,1),'000300'!E1386&lt;OFFSET('000300'!E1386,-计算结果!B$19,0,1,1)),"买",IF(AND(I1386&lt;OFFSET(I1386,-计算结果!B$19,0,1,1),'000300'!E1386&gt;OFFSET('000300'!E1386,-计算结果!B$19,0,1,1)),"卖",K1385)),"买"),""))</f>
        <v>买</v>
      </c>
      <c r="L1386" s="4" t="str">
        <f t="shared" ca="1" si="64"/>
        <v/>
      </c>
      <c r="M1386" s="3">
        <f ca="1">IF(K1385="买",E1386/E1385-1,0)-IF(L1386=1,计算结果!B$17,0)</f>
        <v>2.0810125544172831E-3</v>
      </c>
      <c r="N1386" s="2">
        <f t="shared" ca="1" si="65"/>
        <v>1.6010261948897084</v>
      </c>
      <c r="O1386" s="3">
        <f ca="1">1-N1386/MAX(N$2:N1386)</f>
        <v>0.56232706298881807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2">
        <v>48129</v>
      </c>
      <c r="J1387" s="32">
        <f ca="1">IF(ROW()&gt;计算结果!B$18+1,AVERAGE(OFFSET(I1387,0,0,-计算结果!B$18,1)),AVERAGE(OFFSET(I1387,0,0,-ROW(),1)))</f>
        <v>43359.69090909091</v>
      </c>
      <c r="K1387" t="str">
        <f ca="1">IF(计算结果!B$20=1,IF(I1387&gt;J1387,"买","卖"),IF(计算结果!B$20=2,IF(ROW()&gt;计算结果!B$19+1,IF(AND(I1387&gt;OFFSET(I1387,-计算结果!B$19,0,1,1),'000300'!E1387&lt;OFFSET('000300'!E1387,-计算结果!B$19,0,1,1)),"买",IF(AND(I1387&lt;OFFSET(I1387,-计算结果!B$19,0,1,1),'000300'!E1387&gt;OFFSET('000300'!E1387,-计算结果!B$19,0,1,1)),"卖",K1386)),"买"),""))</f>
        <v>买</v>
      </c>
      <c r="L1387" s="4" t="str">
        <f t="shared" ca="1" si="64"/>
        <v/>
      </c>
      <c r="M1387" s="3">
        <f ca="1">IF(K1386="买",E1387/E1386-1,0)-IF(L1387=1,计算结果!B$17,0)</f>
        <v>1.0151574568208588E-2</v>
      </c>
      <c r="N1387" s="2">
        <f t="shared" ca="1" si="65"/>
        <v>1.6172791316927866</v>
      </c>
      <c r="O1387" s="3">
        <f ca="1">1-N1387/MAX(N$2:N1387)</f>
        <v>0.55788399353226215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2">
        <v>48047</v>
      </c>
      <c r="J1388" s="32">
        <f ca="1">IF(ROW()&gt;计算结果!B$18+1,AVERAGE(OFFSET(I1388,0,0,-计算结果!B$18,1)),AVERAGE(OFFSET(I1388,0,0,-ROW(),1)))</f>
        <v>43532.509090909094</v>
      </c>
      <c r="K1388" t="str">
        <f ca="1">IF(计算结果!B$20=1,IF(I1388&gt;J1388,"买","卖"),IF(计算结果!B$20=2,IF(ROW()&gt;计算结果!B$19+1,IF(AND(I1388&gt;OFFSET(I1388,-计算结果!B$19,0,1,1),'000300'!E1388&lt;OFFSET('000300'!E1388,-计算结果!B$19,0,1,1)),"买",IF(AND(I1388&lt;OFFSET(I1388,-计算结果!B$19,0,1,1),'000300'!E1388&gt;OFFSET('000300'!E1388,-计算结果!B$19,0,1,1)),"卖",K1387)),"买"),""))</f>
        <v>买</v>
      </c>
      <c r="L1388" s="4" t="str">
        <f t="shared" ca="1" si="64"/>
        <v/>
      </c>
      <c r="M1388" s="3">
        <f ca="1">IF(K1387="买",E1388/E1387-1,0)-IF(L1388=1,计算结果!B$17,0)</f>
        <v>9.0807205163523363E-4</v>
      </c>
      <c r="N1388" s="2">
        <f t="shared" ca="1" si="65"/>
        <v>1.6187477376719697</v>
      </c>
      <c r="O1388" s="3">
        <f ca="1">1-N1388/MAX(N$2:N1388)</f>
        <v>0.55748252034320822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2">
        <v>47530</v>
      </c>
      <c r="J1389" s="32">
        <f ca="1">IF(ROW()&gt;计算结果!B$18+1,AVERAGE(OFFSET(I1389,0,0,-计算结果!B$18,1)),AVERAGE(OFFSET(I1389,0,0,-ROW(),1)))</f>
        <v>43705.981818181819</v>
      </c>
      <c r="K1389" t="str">
        <f ca="1">IF(计算结果!B$20=1,IF(I1389&gt;J1389,"买","卖"),IF(计算结果!B$20=2,IF(ROW()&gt;计算结果!B$19+1,IF(AND(I1389&gt;OFFSET(I1389,-计算结果!B$19,0,1,1),'000300'!E1389&lt;OFFSET('000300'!E1389,-计算结果!B$19,0,1,1)),"买",IF(AND(I1389&lt;OFFSET(I1389,-计算结果!B$19,0,1,1),'000300'!E1389&gt;OFFSET('000300'!E1389,-计算结果!B$19,0,1,1)),"卖",K1388)),"买"),""))</f>
        <v>买</v>
      </c>
      <c r="L1389" s="4" t="str">
        <f t="shared" ca="1" si="64"/>
        <v/>
      </c>
      <c r="M1389" s="3">
        <f ca="1">IF(K1388="买",E1389/E1388-1,0)-IF(L1389=1,计算结果!B$17,0)</f>
        <v>-1.7477175456406591E-2</v>
      </c>
      <c r="N1389" s="2">
        <f t="shared" ca="1" si="65"/>
        <v>1.5904565994410154</v>
      </c>
      <c r="O1389" s="3">
        <f ca="1">1-N1389/MAX(N$2:N1389)</f>
        <v>0.56521647597769686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2">
        <v>46879</v>
      </c>
      <c r="J1390" s="32">
        <f ca="1">IF(ROW()&gt;计算结果!B$18+1,AVERAGE(OFFSET(I1390,0,0,-计算结果!B$18,1)),AVERAGE(OFFSET(I1390,0,0,-ROW(),1)))</f>
        <v>43876.30909090909</v>
      </c>
      <c r="K1390" t="str">
        <f ca="1">IF(计算结果!B$20=1,IF(I1390&gt;J1390,"买","卖"),IF(计算结果!B$20=2,IF(ROW()&gt;计算结果!B$19+1,IF(AND(I1390&gt;OFFSET(I1390,-计算结果!B$19,0,1,1),'000300'!E1390&lt;OFFSET('000300'!E1390,-计算结果!B$19,0,1,1)),"买",IF(AND(I1390&lt;OFFSET(I1390,-计算结果!B$19,0,1,1),'000300'!E1390&gt;OFFSET('000300'!E1390,-计算结果!B$19,0,1,1)),"卖",K1389)),"买"),""))</f>
        <v>买</v>
      </c>
      <c r="L1390" s="4" t="str">
        <f t="shared" ca="1" si="64"/>
        <v/>
      </c>
      <c r="M1390" s="3">
        <f ca="1">IF(K1389="买",E1390/E1389-1,0)-IF(L1390=1,计算结果!B$17,0)</f>
        <v>-1.9016953923362445E-2</v>
      </c>
      <c r="N1390" s="2">
        <f t="shared" ca="1" si="65"/>
        <v>1.5602109595723379</v>
      </c>
      <c r="O1390" s="3">
        <f ca="1">1-N1390/MAX(N$2:N1390)</f>
        <v>0.57348473422066615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2">
        <v>46827</v>
      </c>
      <c r="J1391" s="32">
        <f ca="1">IF(ROW()&gt;计算结果!B$18+1,AVERAGE(OFFSET(I1391,0,0,-计算结果!B$18,1)),AVERAGE(OFFSET(I1391,0,0,-ROW(),1)))</f>
        <v>44045.781818181815</v>
      </c>
      <c r="K1391" t="str">
        <f ca="1">IF(计算结果!B$20=1,IF(I1391&gt;J1391,"买","卖"),IF(计算结果!B$20=2,IF(ROW()&gt;计算结果!B$19+1,IF(AND(I1391&gt;OFFSET(I1391,-计算结果!B$19,0,1,1),'000300'!E1391&lt;OFFSET('000300'!E1391,-计算结果!B$19,0,1,1)),"买",IF(AND(I1391&lt;OFFSET(I1391,-计算结果!B$19,0,1,1),'000300'!E1391&gt;OFFSET('000300'!E1391,-计算结果!B$19,0,1,1)),"卖",K1390)),"买"),""))</f>
        <v>买</v>
      </c>
      <c r="L1391" s="4" t="str">
        <f t="shared" ca="1" si="64"/>
        <v/>
      </c>
      <c r="M1391" s="3">
        <f ca="1">IF(K1390="买",E1391/E1390-1,0)-IF(L1391=1,计算结果!B$17,0)</f>
        <v>1.2527162597670838E-3</v>
      </c>
      <c r="N1391" s="2">
        <f t="shared" ca="1" si="65"/>
        <v>1.5621654612100611</v>
      </c>
      <c r="O1391" s="3">
        <f ca="1">1-N1391/MAX(N$2:N1391)</f>
        <v>0.5729504316121854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2">
        <v>46488</v>
      </c>
      <c r="J1392" s="32">
        <f ca="1">IF(ROW()&gt;计算结果!B$18+1,AVERAGE(OFFSET(I1392,0,0,-计算结果!B$18,1)),AVERAGE(OFFSET(I1392,0,0,-ROW(),1)))</f>
        <v>44215.818181818184</v>
      </c>
      <c r="K1392" t="str">
        <f ca="1">IF(计算结果!B$20=1,IF(I1392&gt;J1392,"买","卖"),IF(计算结果!B$20=2,IF(ROW()&gt;计算结果!B$19+1,IF(AND(I1392&gt;OFFSET(I1392,-计算结果!B$19,0,1,1),'000300'!E1392&lt;OFFSET('000300'!E1392,-计算结果!B$19,0,1,1)),"买",IF(AND(I1392&lt;OFFSET(I1392,-计算结果!B$19,0,1,1),'000300'!E1392&gt;OFFSET('000300'!E1392,-计算结果!B$19,0,1,1)),"卖",K1391)),"买"),""))</f>
        <v>买</v>
      </c>
      <c r="L1392" s="4" t="str">
        <f t="shared" ca="1" si="64"/>
        <v/>
      </c>
      <c r="M1392" s="3">
        <f ca="1">IF(K1391="买",E1392/E1391-1,0)-IF(L1392=1,计算结果!B$17,0)</f>
        <v>-4.0330331274878173E-3</v>
      </c>
      <c r="N1392" s="2">
        <f t="shared" ca="1" si="65"/>
        <v>1.5558651961543837</v>
      </c>
      <c r="O1392" s="3">
        <f ca="1">1-N1392/MAX(N$2:N1392)</f>
        <v>0.57467273666857288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2">
        <v>46586</v>
      </c>
      <c r="J1393" s="32">
        <f ca="1">IF(ROW()&gt;计算结果!B$18+1,AVERAGE(OFFSET(I1393,0,0,-计算结果!B$18,1)),AVERAGE(OFFSET(I1393,0,0,-ROW(),1)))</f>
        <v>44371.581818181818</v>
      </c>
      <c r="K1393" t="str">
        <f ca="1">IF(计算结果!B$20=1,IF(I1393&gt;J1393,"买","卖"),IF(计算结果!B$20=2,IF(ROW()&gt;计算结果!B$19+1,IF(AND(I1393&gt;OFFSET(I1393,-计算结果!B$19,0,1,1),'000300'!E1393&lt;OFFSET('000300'!E1393,-计算结果!B$19,0,1,1)),"买",IF(AND(I1393&lt;OFFSET(I1393,-计算结果!B$19,0,1,1),'000300'!E1393&gt;OFFSET('000300'!E1393,-计算结果!B$19,0,1,1)),"卖",K1392)),"买"),""))</f>
        <v>买</v>
      </c>
      <c r="L1393" s="4" t="str">
        <f t="shared" ca="1" si="64"/>
        <v/>
      </c>
      <c r="M1393" s="3">
        <f ca="1">IF(K1392="买",E1393/E1392-1,0)-IF(L1393=1,计算结果!B$17,0)</f>
        <v>2.6843706466701533E-3</v>
      </c>
      <c r="N1393" s="2">
        <f t="shared" ca="1" si="65"/>
        <v>1.5600417150171162</v>
      </c>
      <c r="O1393" s="3">
        <f ca="1">1-N1393/MAX(N$2:N1393)</f>
        <v>0.5735310006476575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2">
        <v>47405</v>
      </c>
      <c r="J1394" s="32">
        <f ca="1">IF(ROW()&gt;计算结果!B$18+1,AVERAGE(OFFSET(I1394,0,0,-计算结果!B$18,1)),AVERAGE(OFFSET(I1394,0,0,-ROW(),1)))</f>
        <v>44531.945454545457</v>
      </c>
      <c r="K1394" t="str">
        <f ca="1">IF(计算结果!B$20=1,IF(I1394&gt;J1394,"买","卖"),IF(计算结果!B$20=2,IF(ROW()&gt;计算结果!B$19+1,IF(AND(I1394&gt;OFFSET(I1394,-计算结果!B$19,0,1,1),'000300'!E1394&lt;OFFSET('000300'!E1394,-计算结果!B$19,0,1,1)),"买",IF(AND(I1394&lt;OFFSET(I1394,-计算结果!B$19,0,1,1),'000300'!E1394&gt;OFFSET('000300'!E1394,-计算结果!B$19,0,1,1)),"卖",K1393)),"买"),""))</f>
        <v>买</v>
      </c>
      <c r="L1394" s="4" t="str">
        <f t="shared" ca="1" si="64"/>
        <v/>
      </c>
      <c r="M1394" s="3">
        <f ca="1">IF(K1393="买",E1394/E1393-1,0)-IF(L1394=1,计算结果!B$17,0)</f>
        <v>1.6640536416702822E-2</v>
      </c>
      <c r="N1394" s="2">
        <f t="shared" ca="1" si="65"/>
        <v>1.586001645987434</v>
      </c>
      <c r="O1394" s="3">
        <f ca="1">1-N1394/MAX(N$2:N1394)</f>
        <v>0.5664343277333399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2">
        <v>47144</v>
      </c>
      <c r="J1395" s="32">
        <f ca="1">IF(ROW()&gt;计算结果!B$18+1,AVERAGE(OFFSET(I1395,0,0,-计算结果!B$18,1)),AVERAGE(OFFSET(I1395,0,0,-ROW(),1)))</f>
        <v>44692.872727272726</v>
      </c>
      <c r="K1395" t="str">
        <f ca="1">IF(计算结果!B$20=1,IF(I1395&gt;J1395,"买","卖"),IF(计算结果!B$20=2,IF(ROW()&gt;计算结果!B$19+1,IF(AND(I1395&gt;OFFSET(I1395,-计算结果!B$19,0,1,1),'000300'!E1395&lt;OFFSET('000300'!E1395,-计算结果!B$19,0,1,1)),"买",IF(AND(I1395&lt;OFFSET(I1395,-计算结果!B$19,0,1,1),'000300'!E1395&gt;OFFSET('000300'!E1395,-计算结果!B$19,0,1,1)),"卖",K1394)),"买"),""))</f>
        <v>买</v>
      </c>
      <c r="L1395" s="4" t="str">
        <f t="shared" ca="1" si="64"/>
        <v/>
      </c>
      <c r="M1395" s="3">
        <f ca="1">IF(K1394="买",E1395/E1394-1,0)-IF(L1395=1,计算结果!B$17,0)</f>
        <v>-8.3028402460560979E-3</v>
      </c>
      <c r="N1395" s="2">
        <f t="shared" ca="1" si="65"/>
        <v>1.5728333276908184</v>
      </c>
      <c r="O1395" s="3">
        <f ca="1">1-N1395/MAX(N$2:N1395)</f>
        <v>0.57003415424634396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2">
        <v>46802</v>
      </c>
      <c r="J1396" s="32">
        <f ca="1">IF(ROW()&gt;计算结果!B$18+1,AVERAGE(OFFSET(I1396,0,0,-计算结果!B$18,1)),AVERAGE(OFFSET(I1396,0,0,-ROW(),1)))</f>
        <v>44831.109090909093</v>
      </c>
      <c r="K1396" t="str">
        <f ca="1">IF(计算结果!B$20=1,IF(I1396&gt;J1396,"买","卖"),IF(计算结果!B$20=2,IF(ROW()&gt;计算结果!B$19+1,IF(AND(I1396&gt;OFFSET(I1396,-计算结果!B$19,0,1,1),'000300'!E1396&lt;OFFSET('000300'!E1396,-计算结果!B$19,0,1,1)),"买",IF(AND(I1396&lt;OFFSET(I1396,-计算结果!B$19,0,1,1),'000300'!E1396&gt;OFFSET('000300'!E1396,-计算结果!B$19,0,1,1)),"卖",K1395)),"买"),""))</f>
        <v>买</v>
      </c>
      <c r="L1396" s="4" t="str">
        <f t="shared" ca="1" si="64"/>
        <v/>
      </c>
      <c r="M1396" s="3">
        <f ca="1">IF(K1395="买",E1396/E1395-1,0)-IF(L1396=1,计算结果!B$17,0)</f>
        <v>-2.1173865202314124E-3</v>
      </c>
      <c r="N1396" s="2">
        <f t="shared" ca="1" si="65"/>
        <v>1.5695030316041951</v>
      </c>
      <c r="O1396" s="3">
        <f ca="1">1-N1396/MAX(N$2:N1396)</f>
        <v>0.57094455813230272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2">
        <v>47520</v>
      </c>
      <c r="J1397" s="32">
        <f ca="1">IF(ROW()&gt;计算结果!B$18+1,AVERAGE(OFFSET(I1397,0,0,-计算结果!B$18,1)),AVERAGE(OFFSET(I1397,0,0,-ROW(),1)))</f>
        <v>44970.818181818184</v>
      </c>
      <c r="K1397" t="str">
        <f ca="1">IF(计算结果!B$20=1,IF(I1397&gt;J1397,"买","卖"),IF(计算结果!B$20=2,IF(ROW()&gt;计算结果!B$19+1,IF(AND(I1397&gt;OFFSET(I1397,-计算结果!B$19,0,1,1),'000300'!E1397&lt;OFFSET('000300'!E1397,-计算结果!B$19,0,1,1)),"买",IF(AND(I1397&lt;OFFSET(I1397,-计算结果!B$19,0,1,1),'000300'!E1397&gt;OFFSET('000300'!E1397,-计算结果!B$19,0,1,1)),"卖",K1396)),"买"),""))</f>
        <v>买</v>
      </c>
      <c r="L1397" s="4" t="str">
        <f t="shared" ca="1" si="64"/>
        <v/>
      </c>
      <c r="M1397" s="3">
        <f ca="1">IF(K1396="买",E1397/E1396-1,0)-IF(L1397=1,计算结果!B$17,0)</f>
        <v>2.1135309811779024E-2</v>
      </c>
      <c r="N1397" s="2">
        <f t="shared" ca="1" si="65"/>
        <v>1.6026749644276761</v>
      </c>
      <c r="O1397" s="3">
        <f ca="1">1-N1397/MAX(N$2:N1397)</f>
        <v>0.56187633844199913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2">
        <v>48346</v>
      </c>
      <c r="J1398" s="32">
        <f ca="1">IF(ROW()&gt;计算结果!B$18+1,AVERAGE(OFFSET(I1398,0,0,-计算结果!B$18,1)),AVERAGE(OFFSET(I1398,0,0,-ROW(),1)))</f>
        <v>45136.418181818182</v>
      </c>
      <c r="K1398" t="str">
        <f ca="1">IF(计算结果!B$20=1,IF(I1398&gt;J1398,"买","卖"),IF(计算结果!B$20=2,IF(ROW()&gt;计算结果!B$19+1,IF(AND(I1398&gt;OFFSET(I1398,-计算结果!B$19,0,1,1),'000300'!E1398&lt;OFFSET('000300'!E1398,-计算结果!B$19,0,1,1)),"买",IF(AND(I1398&lt;OFFSET(I1398,-计算结果!B$19,0,1,1),'000300'!E1398&gt;OFFSET('000300'!E1398,-计算结果!B$19,0,1,1)),"卖",K1397)),"买"),""))</f>
        <v>买</v>
      </c>
      <c r="L1398" s="4" t="str">
        <f t="shared" ca="1" si="64"/>
        <v/>
      </c>
      <c r="M1398" s="3">
        <f ca="1">IF(K1397="买",E1398/E1397-1,0)-IF(L1398=1,计算结果!B$17,0)</f>
        <v>3.7014957912773205E-2</v>
      </c>
      <c r="N1398" s="2">
        <f t="shared" ca="1" si="65"/>
        <v>1.6619979107838219</v>
      </c>
      <c r="O1398" s="3">
        <f ca="1">1-N1398/MAX(N$2:N1398)</f>
        <v>0.54565920954883962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2">
        <v>48729</v>
      </c>
      <c r="J1399" s="32">
        <f ca="1">IF(ROW()&gt;计算结果!B$18+1,AVERAGE(OFFSET(I1399,0,0,-计算结果!B$18,1)),AVERAGE(OFFSET(I1399,0,0,-ROW(),1)))</f>
        <v>45297.599999999999</v>
      </c>
      <c r="K1399" t="str">
        <f ca="1">IF(计算结果!B$20=1,IF(I1399&gt;J1399,"买","卖"),IF(计算结果!B$20=2,IF(ROW()&gt;计算结果!B$19+1,IF(AND(I1399&gt;OFFSET(I1399,-计算结果!B$19,0,1,1),'000300'!E1399&lt;OFFSET('000300'!E1399,-计算结果!B$19,0,1,1)),"买",IF(AND(I1399&lt;OFFSET(I1399,-计算结果!B$19,0,1,1),'000300'!E1399&gt;OFFSET('000300'!E1399,-计算结果!B$19,0,1,1)),"卖",K1398)),"买"),""))</f>
        <v>买</v>
      </c>
      <c r="L1399" s="4" t="str">
        <f t="shared" ca="1" si="64"/>
        <v/>
      </c>
      <c r="M1399" s="3">
        <f ca="1">IF(K1398="买",E1399/E1398-1,0)-IF(L1399=1,计算结果!B$17,0)</f>
        <v>2.9127234144594949E-2</v>
      </c>
      <c r="N1399" s="2">
        <f t="shared" ca="1" si="65"/>
        <v>1.7104073130790498</v>
      </c>
      <c r="O1399" s="3">
        <f ca="1">1-N1399/MAX(N$2:N1399)</f>
        <v>0.53242551896392842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2">
        <v>48800</v>
      </c>
      <c r="J1400" s="32">
        <f ca="1">IF(ROW()&gt;计算结果!B$18+1,AVERAGE(OFFSET(I1400,0,0,-计算结果!B$18,1)),AVERAGE(OFFSET(I1400,0,0,-ROW(),1)))</f>
        <v>45472.963636363638</v>
      </c>
      <c r="K1400" t="str">
        <f ca="1">IF(计算结果!B$20=1,IF(I1400&gt;J1400,"买","卖"),IF(计算结果!B$20=2,IF(ROW()&gt;计算结果!B$19+1,IF(AND(I1400&gt;OFFSET(I1400,-计算结果!B$19,0,1,1),'000300'!E1400&lt;OFFSET('000300'!E1400,-计算结果!B$19,0,1,1)),"买",IF(AND(I1400&lt;OFFSET(I1400,-计算结果!B$19,0,1,1),'000300'!E1400&gt;OFFSET('000300'!E1400,-计算结果!B$19,0,1,1)),"卖",K1399)),"买"),""))</f>
        <v>买</v>
      </c>
      <c r="L1400" s="4" t="str">
        <f t="shared" ca="1" si="64"/>
        <v/>
      </c>
      <c r="M1400" s="3">
        <f ca="1">IF(K1399="买",E1400/E1399-1,0)-IF(L1400=1,计算结果!B$17,0)</f>
        <v>1.271346037217902E-2</v>
      </c>
      <c r="N1400" s="2">
        <f t="shared" ca="1" si="65"/>
        <v>1.7321525086741656</v>
      </c>
      <c r="O1400" s="3">
        <f ca="1">1-N1400/MAX(N$2:N1400)</f>
        <v>0.52648102932823404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2">
        <v>48949</v>
      </c>
      <c r="J1401" s="32">
        <f ca="1">IF(ROW()&gt;计算结果!B$18+1,AVERAGE(OFFSET(I1401,0,0,-计算结果!B$18,1)),AVERAGE(OFFSET(I1401,0,0,-ROW(),1)))</f>
        <v>45645.654545454548</v>
      </c>
      <c r="K1401" t="str">
        <f ca="1">IF(计算结果!B$20=1,IF(I1401&gt;J1401,"买","卖"),IF(计算结果!B$20=2,IF(ROW()&gt;计算结果!B$19+1,IF(AND(I1401&gt;OFFSET(I1401,-计算结果!B$19,0,1,1),'000300'!E1401&lt;OFFSET('000300'!E1401,-计算结果!B$19,0,1,1)),"买",IF(AND(I1401&lt;OFFSET(I1401,-计算结果!B$19,0,1,1),'000300'!E1401&gt;OFFSET('000300'!E1401,-计算结果!B$19,0,1,1)),"卖",K1400)),"买"),""))</f>
        <v>买</v>
      </c>
      <c r="L1401" s="4" t="str">
        <f t="shared" ca="1" si="64"/>
        <v/>
      </c>
      <c r="M1401" s="3">
        <f ca="1">IF(K1400="买",E1401/E1400-1,0)-IF(L1401=1,计算结果!B$17,0)</f>
        <v>1.4136091000494844E-2</v>
      </c>
      <c r="N1401" s="2">
        <f t="shared" ca="1" si="65"/>
        <v>1.756638374163519</v>
      </c>
      <c r="O1401" s="3">
        <f ca="1">1-N1401/MAX(N$2:N1401)</f>
        <v>0.51978732206835732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2">
        <v>48365</v>
      </c>
      <c r="J1402" s="32">
        <f ca="1">IF(ROW()&gt;计算结果!B$18+1,AVERAGE(OFFSET(I1402,0,0,-计算结果!B$18,1)),AVERAGE(OFFSET(I1402,0,0,-ROW(),1)))</f>
        <v>45791.818181818184</v>
      </c>
      <c r="K1402" t="str">
        <f ca="1">IF(计算结果!B$20=1,IF(I1402&gt;J1402,"买","卖"),IF(计算结果!B$20=2,IF(ROW()&gt;计算结果!B$19+1,IF(AND(I1402&gt;OFFSET(I1402,-计算结果!B$19,0,1,1),'000300'!E1402&lt;OFFSET('000300'!E1402,-计算结果!B$19,0,1,1)),"买",IF(AND(I1402&lt;OFFSET(I1402,-计算结果!B$19,0,1,1),'000300'!E1402&gt;OFFSET('000300'!E1402,-计算结果!B$19,0,1,1)),"卖",K1401)),"买"),""))</f>
        <v>买</v>
      </c>
      <c r="L1402" s="4" t="str">
        <f t="shared" ca="1" si="64"/>
        <v/>
      </c>
      <c r="M1402" s="3">
        <f ca="1">IF(K1401="买",E1402/E1401-1,0)-IF(L1402=1,计算结果!B$17,0)</f>
        <v>2.0387993460924125E-3</v>
      </c>
      <c r="N1402" s="2">
        <f t="shared" ca="1" si="65"/>
        <v>1.7602198073320845</v>
      </c>
      <c r="O1402" s="3">
        <f ca="1">1-N1402/MAX(N$2:N1402)</f>
        <v>0.51880826477460507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2">
        <v>48517</v>
      </c>
      <c r="J1403" s="32">
        <f ca="1">IF(ROW()&gt;计算结果!B$18+1,AVERAGE(OFFSET(I1403,0,0,-计算结果!B$18,1)),AVERAGE(OFFSET(I1403,0,0,-ROW(),1)))</f>
        <v>45924.454545454544</v>
      </c>
      <c r="K1403" t="str">
        <f ca="1">IF(计算结果!B$20=1,IF(I1403&gt;J1403,"买","卖"),IF(计算结果!B$20=2,IF(ROW()&gt;计算结果!B$19+1,IF(AND(I1403&gt;OFFSET(I1403,-计算结果!B$19,0,1,1),'000300'!E1403&lt;OFFSET('000300'!E1403,-计算结果!B$19,0,1,1)),"买",IF(AND(I1403&lt;OFFSET(I1403,-计算结果!B$19,0,1,1),'000300'!E1403&gt;OFFSET('000300'!E1403,-计算结果!B$19,0,1,1)),"卖",K1402)),"买"),""))</f>
        <v>买</v>
      </c>
      <c r="L1403" s="4" t="str">
        <f t="shared" ca="1" si="64"/>
        <v/>
      </c>
      <c r="M1403" s="3">
        <f ca="1">IF(K1402="买",E1403/E1402-1,0)-IF(L1403=1,计算结果!B$17,0)</f>
        <v>3.211399008727911E-2</v>
      </c>
      <c r="N1403" s="2">
        <f t="shared" ca="1" si="65"/>
        <v>1.8167474887761794</v>
      </c>
      <c r="O1403" s="3">
        <f ca="1">1-N1403/MAX(N$2:N1403)</f>
        <v>0.5033552781594961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2">
        <v>48355</v>
      </c>
      <c r="J1404" s="32">
        <f ca="1">IF(ROW()&gt;计算结果!B$18+1,AVERAGE(OFFSET(I1404,0,0,-计算结果!B$18,1)),AVERAGE(OFFSET(I1404,0,0,-ROW(),1)))</f>
        <v>46054.272727272728</v>
      </c>
      <c r="K1404" t="str">
        <f ca="1">IF(计算结果!B$20=1,IF(I1404&gt;J1404,"买","卖"),IF(计算结果!B$20=2,IF(ROW()&gt;计算结果!B$19+1,IF(AND(I1404&gt;OFFSET(I1404,-计算结果!B$19,0,1,1),'000300'!E1404&lt;OFFSET('000300'!E1404,-计算结果!B$19,0,1,1)),"买",IF(AND(I1404&lt;OFFSET(I1404,-计算结果!B$19,0,1,1),'000300'!E1404&gt;OFFSET('000300'!E1404,-计算结果!B$19,0,1,1)),"卖",K1403)),"买"),""))</f>
        <v>买</v>
      </c>
      <c r="L1404" s="4" t="str">
        <f t="shared" ca="1" si="64"/>
        <v/>
      </c>
      <c r="M1404" s="3">
        <f ca="1">IF(K1403="买",E1404/E1403-1,0)-IF(L1404=1,计算结果!B$17,0)</f>
        <v>-6.4669679776901967E-3</v>
      </c>
      <c r="N1404" s="2">
        <f t="shared" ca="1" si="65"/>
        <v>1.8049986409427148</v>
      </c>
      <c r="O1404" s="3">
        <f ca="1">1-N1404/MAX(N$2:N1404)</f>
        <v>0.5065670636719275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63"/>
        <v>2.1024390834079476E-2</v>
      </c>
      <c r="H1405" s="3">
        <f>1-E1405/MAX(E$2:E1405)</f>
        <v>0.425632954468114</v>
      </c>
      <c r="I1405" s="32">
        <v>49105</v>
      </c>
      <c r="J1405" s="32">
        <f ca="1">IF(ROW()&gt;计算结果!B$18+1,AVERAGE(OFFSET(I1405,0,0,-计算结果!B$18,1)),AVERAGE(OFFSET(I1405,0,0,-ROW(),1)))</f>
        <v>46183.709090909091</v>
      </c>
      <c r="K1405" t="str">
        <f ca="1">IF(计算结果!B$20=1,IF(I1405&gt;J1405,"买","卖"),IF(计算结果!B$20=2,IF(ROW()&gt;计算结果!B$19+1,IF(AND(I1405&gt;OFFSET(I1405,-计算结果!B$19,0,1,1),'000300'!E1405&lt;OFFSET('000300'!E1405,-计算结果!B$19,0,1,1)),"买",IF(AND(I1405&lt;OFFSET(I1405,-计算结果!B$19,0,1,1),'000300'!E1405&gt;OFFSET('000300'!E1405,-计算结果!B$19,0,1,1)),"卖",K1404)),"买"),""))</f>
        <v>买</v>
      </c>
      <c r="L1405" s="4" t="str">
        <f t="shared" ca="1" si="64"/>
        <v/>
      </c>
      <c r="M1405" s="3">
        <f ca="1">IF(K1404="买",E1405/E1404-1,0)-IF(L1405=1,计算结果!B$17,0)</f>
        <v>2.1024390834079476E-2</v>
      </c>
      <c r="N1405" s="2">
        <f t="shared" ca="1" si="65"/>
        <v>1.8429476378248768</v>
      </c>
      <c r="O1405" s="3">
        <f ca="1">1-N1405/MAX(N$2:N1405)</f>
        <v>0.49619293676815857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2">
        <v>49038</v>
      </c>
      <c r="J1406" s="32">
        <f ca="1">IF(ROW()&gt;计算结果!B$18+1,AVERAGE(OFFSET(I1406,0,0,-计算结果!B$18,1)),AVERAGE(OFFSET(I1406,0,0,-ROW(),1)))</f>
        <v>46315.563636363637</v>
      </c>
      <c r="K1406" t="str">
        <f ca="1">IF(计算结果!B$20=1,IF(I1406&gt;J1406,"买","卖"),IF(计算结果!B$20=2,IF(ROW()&gt;计算结果!B$19+1,IF(AND(I1406&gt;OFFSET(I1406,-计算结果!B$19,0,1,1),'000300'!E1406&lt;OFFSET('000300'!E1406,-计算结果!B$19,0,1,1)),"买",IF(AND(I1406&lt;OFFSET(I1406,-计算结果!B$19,0,1,1),'000300'!E1406&gt;OFFSET('000300'!E1406,-计算结果!B$19,0,1,1)),"卖",K1405)),"买"),""))</f>
        <v>买</v>
      </c>
      <c r="L1406" s="4" t="str">
        <f t="shared" ca="1" si="64"/>
        <v/>
      </c>
      <c r="M1406" s="3">
        <f ca="1">IF(K1405="买",E1406/E1405-1,0)-IF(L1406=1,计算结果!B$17,0)</f>
        <v>6.2831971134620357E-3</v>
      </c>
      <c r="N1406" s="2">
        <f t="shared" ca="1" si="65"/>
        <v>1.8545272411031197</v>
      </c>
      <c r="O1406" s="3">
        <f ca="1">1-N1406/MAX(N$2:N1406)</f>
        <v>0.49302741768271841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2">
        <v>49091</v>
      </c>
      <c r="J1407" s="32">
        <f ca="1">IF(ROW()&gt;计算结果!B$18+1,AVERAGE(OFFSET(I1407,0,0,-计算结果!B$18,1)),AVERAGE(OFFSET(I1407,0,0,-ROW(),1)))</f>
        <v>46436.963636363638</v>
      </c>
      <c r="K1407" t="str">
        <f ca="1">IF(计算结果!B$20=1,IF(I1407&gt;J1407,"买","卖"),IF(计算结果!B$20=2,IF(ROW()&gt;计算结果!B$19+1,IF(AND(I1407&gt;OFFSET(I1407,-计算结果!B$19,0,1,1),'000300'!E1407&lt;OFFSET('000300'!E1407,-计算结果!B$19,0,1,1)),"买",IF(AND(I1407&lt;OFFSET(I1407,-计算结果!B$19,0,1,1),'000300'!E1407&gt;OFFSET('000300'!E1407,-计算结果!B$19,0,1,1)),"卖",K1406)),"买"),""))</f>
        <v>买</v>
      </c>
      <c r="L1407" s="4" t="str">
        <f t="shared" ca="1" si="64"/>
        <v/>
      </c>
      <c r="M1407" s="3">
        <f ca="1">IF(K1406="买",E1407/E1406-1,0)-IF(L1407=1,计算结果!B$17,0)</f>
        <v>-6.532465085608008E-3</v>
      </c>
      <c r="N1407" s="2">
        <f t="shared" ca="1" si="65"/>
        <v>1.8424126066503046</v>
      </c>
      <c r="O1407" s="3">
        <f ca="1">1-N1407/MAX(N$2:N1407)</f>
        <v>0.49633919837606666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2">
        <v>49178</v>
      </c>
      <c r="J1408" s="32">
        <f ca="1">IF(ROW()&gt;计算结果!B$18+1,AVERAGE(OFFSET(I1408,0,0,-计算结果!B$18,1)),AVERAGE(OFFSET(I1408,0,0,-ROW(),1)))</f>
        <v>46564.818181818184</v>
      </c>
      <c r="K1408" t="str">
        <f ca="1">IF(计算结果!B$20=1,IF(I1408&gt;J1408,"买","卖"),IF(计算结果!B$20=2,IF(ROW()&gt;计算结果!B$19+1,IF(AND(I1408&gt;OFFSET(I1408,-计算结果!B$19,0,1,1),'000300'!E1408&lt;OFFSET('000300'!E1408,-计算结果!B$19,0,1,1)),"买",IF(AND(I1408&lt;OFFSET(I1408,-计算结果!B$19,0,1,1),'000300'!E1408&gt;OFFSET('000300'!E1408,-计算结果!B$19,0,1,1)),"卖",K1407)),"买"),""))</f>
        <v>买</v>
      </c>
      <c r="L1408" s="4" t="str">
        <f t="shared" ca="1" si="64"/>
        <v/>
      </c>
      <c r="M1408" s="3">
        <f ca="1">IF(K1407="买",E1408/E1407-1,0)-IF(L1408=1,计算结果!B$17,0)</f>
        <v>1.1764043512143552E-3</v>
      </c>
      <c r="N1408" s="2">
        <f t="shared" ca="1" si="65"/>
        <v>1.8445800288575003</v>
      </c>
      <c r="O1408" s="3">
        <f ca="1">1-N1408/MAX(N$2:N1408)</f>
        <v>0.49574668961750012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2">
        <v>50006</v>
      </c>
      <c r="J1409" s="32">
        <f ca="1">IF(ROW()&gt;计算结果!B$18+1,AVERAGE(OFFSET(I1409,0,0,-计算结果!B$18,1)),AVERAGE(OFFSET(I1409,0,0,-ROW(),1)))</f>
        <v>46691.618181818179</v>
      </c>
      <c r="K1409" t="str">
        <f ca="1">IF(计算结果!B$20=1,IF(I1409&gt;J1409,"买","卖"),IF(计算结果!B$20=2,IF(ROW()&gt;计算结果!B$19+1,IF(AND(I1409&gt;OFFSET(I1409,-计算结果!B$19,0,1,1),'000300'!E1409&lt;OFFSET('000300'!E1409,-计算结果!B$19,0,1,1)),"买",IF(AND(I1409&lt;OFFSET(I1409,-计算结果!B$19,0,1,1),'000300'!E1409&gt;OFFSET('000300'!E1409,-计算结果!B$19,0,1,1)),"卖",K1408)),"买"),""))</f>
        <v>买</v>
      </c>
      <c r="L1409" s="4" t="str">
        <f t="shared" ca="1" si="64"/>
        <v/>
      </c>
      <c r="M1409" s="3">
        <f ca="1">IF(K1408="买",E1409/E1408-1,0)-IF(L1409=1,计算结果!B$17,0)</f>
        <v>3.0313793042211934E-2</v>
      </c>
      <c r="N1409" s="2">
        <f t="shared" ca="1" si="65"/>
        <v>1.9004962461020838</v>
      </c>
      <c r="O1409" s="3">
        <f ca="1">1-N1409/MAX(N$2:N1409)</f>
        <v>0.48046085912571479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2">
        <v>50062</v>
      </c>
      <c r="J1410" s="32">
        <f ca="1">IF(ROW()&gt;计算结果!B$18+1,AVERAGE(OFFSET(I1410,0,0,-计算结果!B$18,1)),AVERAGE(OFFSET(I1410,0,0,-ROW(),1)))</f>
        <v>46813.818181818184</v>
      </c>
      <c r="K1410" t="str">
        <f ca="1">IF(计算结果!B$20=1,IF(I1410&gt;J1410,"买","卖"),IF(计算结果!B$20=2,IF(ROW()&gt;计算结果!B$19+1,IF(AND(I1410&gt;OFFSET(I1410,-计算结果!B$19,0,1,1),'000300'!E1410&lt;OFFSET('000300'!E1410,-计算结果!B$19,0,1,1)),"买",IF(AND(I1410&lt;OFFSET(I1410,-计算结果!B$19,0,1,1),'000300'!E1410&gt;OFFSET('000300'!E1410,-计算结果!B$19,0,1,1)),"卖",K1409)),"买"),""))</f>
        <v>买</v>
      </c>
      <c r="L1410" s="4" t="str">
        <f t="shared" ca="1" si="64"/>
        <v/>
      </c>
      <c r="M1410" s="3">
        <f ca="1">IF(K1409="买",E1410/E1409-1,0)-IF(L1410=1,计算结果!B$17,0)</f>
        <v>-4.3090075493812385E-3</v>
      </c>
      <c r="N1410" s="2">
        <f t="shared" ca="1" si="65"/>
        <v>1.8923069934300591</v>
      </c>
      <c r="O1410" s="3">
        <f ca="1">1-N1410/MAX(N$2:N1410)</f>
        <v>0.48269955720594115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2">
        <v>49664</v>
      </c>
      <c r="J1411" s="32">
        <f ca="1">IF(ROW()&gt;计算结果!B$18+1,AVERAGE(OFFSET(I1411,0,0,-计算结果!B$18,1)),AVERAGE(OFFSET(I1411,0,0,-ROW(),1)))</f>
        <v>46932.30909090909</v>
      </c>
      <c r="K1411" t="str">
        <f ca="1">IF(计算结果!B$20=1,IF(I1411&gt;J1411,"买","卖"),IF(计算结果!B$20=2,IF(ROW()&gt;计算结果!B$19+1,IF(AND(I1411&gt;OFFSET(I1411,-计算结果!B$19,0,1,1),'000300'!E1411&lt;OFFSET('000300'!E1411,-计算结果!B$19,0,1,1)),"买",IF(AND(I1411&lt;OFFSET(I1411,-计算结果!B$19,0,1,1),'000300'!E1411&gt;OFFSET('000300'!E1411,-计算结果!B$19,0,1,1)),"卖",K1410)),"买"),""))</f>
        <v>买</v>
      </c>
      <c r="L1411" s="4" t="str">
        <f t="shared" ca="1" si="64"/>
        <v/>
      </c>
      <c r="M1411" s="3">
        <f ca="1">IF(K1410="买",E1411/E1410-1,0)-IF(L1411=1,计算结果!B$17,0)</f>
        <v>-1.7948229700410878E-2</v>
      </c>
      <c r="N1411" s="2">
        <f t="shared" ca="1" si="65"/>
        <v>1.8583434328482826</v>
      </c>
      <c r="O1411" s="3">
        <f ca="1">1-N1411/MAX(N$2:N1411)</f>
        <v>0.49198418437733316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2">
        <v>49568</v>
      </c>
      <c r="J1412" s="32">
        <f ca="1">IF(ROW()&gt;计算结果!B$18+1,AVERAGE(OFFSET(I1412,0,0,-计算结果!B$18,1)),AVERAGE(OFFSET(I1412,0,0,-ROW(),1)))</f>
        <v>47033.490909090906</v>
      </c>
      <c r="K1412" t="str">
        <f ca="1">IF(计算结果!B$20=1,IF(I1412&gt;J1412,"买","卖"),IF(计算结果!B$20=2,IF(ROW()&gt;计算结果!B$19+1,IF(AND(I1412&gt;OFFSET(I1412,-计算结果!B$19,0,1,1),'000300'!E1412&lt;OFFSET('000300'!E1412,-计算结果!B$19,0,1,1)),"买",IF(AND(I1412&lt;OFFSET(I1412,-计算结果!B$19,0,1,1),'000300'!E1412&gt;OFFSET('000300'!E1412,-计算结果!B$19,0,1,1)),"卖",K1411)),"买"),""))</f>
        <v>买</v>
      </c>
      <c r="L1412" s="4" t="str">
        <f t="shared" ref="L1412:L1475" ca="1" si="67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68">IFERROR(N1411*(1+M1412),N1411)</f>
        <v>1.8549694607474085</v>
      </c>
      <c r="O1412" s="3">
        <f ca="1">1-N1412/MAX(N$2:N1412)</f>
        <v>0.49290652798638634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2">
        <v>49672</v>
      </c>
      <c r="J1413" s="32">
        <f ca="1">IF(ROW()&gt;计算结果!B$18+1,AVERAGE(OFFSET(I1413,0,0,-计算结果!B$18,1)),AVERAGE(OFFSET(I1413,0,0,-ROW(),1)))</f>
        <v>47148.145454545454</v>
      </c>
      <c r="K1413" t="str">
        <f ca="1">IF(计算结果!B$20=1,IF(I1413&gt;J1413,"买","卖"),IF(计算结果!B$20=2,IF(ROW()&gt;计算结果!B$19+1,IF(AND(I1413&gt;OFFSET(I1413,-计算结果!B$19,0,1,1),'000300'!E1413&lt;OFFSET('000300'!E1413,-计算结果!B$19,0,1,1)),"买",IF(AND(I1413&lt;OFFSET(I1413,-计算结果!B$19,0,1,1),'000300'!E1413&gt;OFFSET('000300'!E1413,-计算结果!B$19,0,1,1)),"卖",K1412)),"买"),""))</f>
        <v>买</v>
      </c>
      <c r="L1413" s="4" t="str">
        <f t="shared" ca="1" si="67"/>
        <v/>
      </c>
      <c r="M1413" s="3">
        <f ca="1">IF(K1412="买",E1413/E1412-1,0)-IF(L1413=1,计算结果!B$17,0)</f>
        <v>-5.2123648714273996E-3</v>
      </c>
      <c r="N1413" s="2">
        <f t="shared" ca="1" si="68"/>
        <v>1.8453006830926382</v>
      </c>
      <c r="O1413" s="3">
        <f ca="1">1-N1413/MAX(N$2:N1413)</f>
        <v>0.4955496841864403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2">
        <v>50465</v>
      </c>
      <c r="J1414" s="32">
        <f ca="1">IF(ROW()&gt;计算结果!B$18+1,AVERAGE(OFFSET(I1414,0,0,-计算结果!B$18,1)),AVERAGE(OFFSET(I1414,0,0,-ROW(),1)))</f>
        <v>47269.472727272725</v>
      </c>
      <c r="K1414" t="str">
        <f ca="1">IF(计算结果!B$20=1,IF(I1414&gt;J1414,"买","卖"),IF(计算结果!B$20=2,IF(ROW()&gt;计算结果!B$19+1,IF(AND(I1414&gt;OFFSET(I1414,-计算结果!B$19,0,1,1),'000300'!E1414&lt;OFFSET('000300'!E1414,-计算结果!B$19,0,1,1)),"买",IF(AND(I1414&lt;OFFSET(I1414,-计算结果!B$19,0,1,1),'000300'!E1414&gt;OFFSET('000300'!E1414,-计算结果!B$19,0,1,1)),"卖",K1413)),"买"),""))</f>
        <v>买</v>
      </c>
      <c r="L1414" s="4" t="str">
        <f t="shared" ca="1" si="67"/>
        <v/>
      </c>
      <c r="M1414" s="3">
        <f ca="1">IF(K1413="买",E1414/E1413-1,0)-IF(L1414=1,计算结果!B$17,0)</f>
        <v>2.7520872904573501E-2</v>
      </c>
      <c r="N1414" s="2">
        <f t="shared" ca="1" si="68"/>
        <v>1.8960849686627532</v>
      </c>
      <c r="O1414" s="3">
        <f ca="1">1-N1414/MAX(N$2:N1414)</f>
        <v>0.4816667711582634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2">
        <v>50345</v>
      </c>
      <c r="J1415" s="32">
        <f ca="1">IF(ROW()&gt;计算结果!B$18+1,AVERAGE(OFFSET(I1415,0,0,-计算结果!B$18,1)),AVERAGE(OFFSET(I1415,0,0,-ROW(),1)))</f>
        <v>47389.109090909093</v>
      </c>
      <c r="K1415" t="str">
        <f ca="1">IF(计算结果!B$20=1,IF(I1415&gt;J1415,"买","卖"),IF(计算结果!B$20=2,IF(ROW()&gt;计算结果!B$19+1,IF(AND(I1415&gt;OFFSET(I1415,-计算结果!B$19,0,1,1),'000300'!E1415&lt;OFFSET('000300'!E1415,-计算结果!B$19,0,1,1)),"买",IF(AND(I1415&lt;OFFSET(I1415,-计算结果!B$19,0,1,1),'000300'!E1415&gt;OFFSET('000300'!E1415,-计算结果!B$19,0,1,1)),"卖",K1414)),"买"),""))</f>
        <v>买</v>
      </c>
      <c r="L1415" s="4" t="str">
        <f t="shared" ca="1" si="67"/>
        <v/>
      </c>
      <c r="M1415" s="3">
        <f ca="1">IF(K1414="买",E1415/E1414-1,0)-IF(L1415=1,计算结果!B$17,0)</f>
        <v>-2.8419234091563439E-3</v>
      </c>
      <c r="N1415" s="2">
        <f t="shared" ca="1" si="68"/>
        <v>1.890696440404561</v>
      </c>
      <c r="O1415" s="3">
        <f ca="1">1-N1415/MAX(N$2:N1415)</f>
        <v>0.48313983449505227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2">
        <v>50096</v>
      </c>
      <c r="J1416" s="32">
        <f ca="1">IF(ROW()&gt;计算结果!B$18+1,AVERAGE(OFFSET(I1416,0,0,-计算结果!B$18,1)),AVERAGE(OFFSET(I1416,0,0,-ROW(),1)))</f>
        <v>47489.545454545456</v>
      </c>
      <c r="K1416" t="str">
        <f ca="1">IF(计算结果!B$20=1,IF(I1416&gt;J1416,"买","卖"),IF(计算结果!B$20=2,IF(ROW()&gt;计算结果!B$19+1,IF(AND(I1416&gt;OFFSET(I1416,-计算结果!B$19,0,1,1),'000300'!E1416&lt;OFFSET('000300'!E1416,-计算结果!B$19,0,1,1)),"买",IF(AND(I1416&lt;OFFSET(I1416,-计算结果!B$19,0,1,1),'000300'!E1416&gt;OFFSET('000300'!E1416,-计算结果!B$19,0,1,1)),"卖",K1415)),"买"),""))</f>
        <v>买</v>
      </c>
      <c r="L1416" s="4" t="str">
        <f t="shared" ca="1" si="67"/>
        <v/>
      </c>
      <c r="M1416" s="3">
        <f ca="1">IF(K1415="买",E1416/E1415-1,0)-IF(L1416=1,计算结果!B$17,0)</f>
        <v>-1.2355874598989902E-2</v>
      </c>
      <c r="N1416" s="2">
        <f t="shared" ca="1" si="68"/>
        <v>1.8673352322821657</v>
      </c>
      <c r="O1416" s="3">
        <f ca="1">1-N1416/MAX(N$2:N1416)</f>
        <v>0.4895260938852446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2">
        <v>50886</v>
      </c>
      <c r="J1417" s="32">
        <f ca="1">IF(ROW()&gt;计算结果!B$18+1,AVERAGE(OFFSET(I1417,0,0,-计算结果!B$18,1)),AVERAGE(OFFSET(I1417,0,0,-ROW(),1)))</f>
        <v>47593.836363636365</v>
      </c>
      <c r="K1417" t="str">
        <f ca="1">IF(计算结果!B$20=1,IF(I1417&gt;J1417,"买","卖"),IF(计算结果!B$20=2,IF(ROW()&gt;计算结果!B$19+1,IF(AND(I1417&gt;OFFSET(I1417,-计算结果!B$19,0,1,1),'000300'!E1417&lt;OFFSET('000300'!E1417,-计算结果!B$19,0,1,1)),"买",IF(AND(I1417&lt;OFFSET(I1417,-计算结果!B$19,0,1,1),'000300'!E1417&gt;OFFSET('000300'!E1417,-计算结果!B$19,0,1,1)),"卖",K1416)),"买"),""))</f>
        <v>买</v>
      </c>
      <c r="L1417" s="4" t="str">
        <f t="shared" ca="1" si="67"/>
        <v/>
      </c>
      <c r="M1417" s="3">
        <f ca="1">IF(K1416="买",E1417/E1416-1,0)-IF(L1417=1,计算结果!B$17,0)</f>
        <v>1.7588894671289879E-2</v>
      </c>
      <c r="N1417" s="2">
        <f t="shared" ca="1" si="68"/>
        <v>1.9001795949987654</v>
      </c>
      <c r="O1417" s="3">
        <f ca="1">1-N1417/MAX(N$2:N1417)</f>
        <v>0.48054742211815016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2">
        <v>51398</v>
      </c>
      <c r="J1418" s="32">
        <f ca="1">IF(ROW()&gt;计算结果!B$18+1,AVERAGE(OFFSET(I1418,0,0,-计算结果!B$18,1)),AVERAGE(OFFSET(I1418,0,0,-ROW(),1)))</f>
        <v>47722.345454545452</v>
      </c>
      <c r="K1418" t="str">
        <f ca="1">IF(计算结果!B$20=1,IF(I1418&gt;J1418,"买","卖"),IF(计算结果!B$20=2,IF(ROW()&gt;计算结果!B$19+1,IF(AND(I1418&gt;OFFSET(I1418,-计算结果!B$19,0,1,1),'000300'!E1418&lt;OFFSET('000300'!E1418,-计算结果!B$19,0,1,1)),"买",IF(AND(I1418&lt;OFFSET(I1418,-计算结果!B$19,0,1,1),'000300'!E1418&gt;OFFSET('000300'!E1418,-计算结果!B$19,0,1,1)),"卖",K1417)),"买"),""))</f>
        <v>买</v>
      </c>
      <c r="L1418" s="4" t="str">
        <f t="shared" ca="1" si="67"/>
        <v/>
      </c>
      <c r="M1418" s="3">
        <f ca="1">IF(K1417="买",E1418/E1417-1,0)-IF(L1418=1,计算结果!B$17,0)</f>
        <v>1.1578796149978476E-2</v>
      </c>
      <c r="N1418" s="2">
        <f t="shared" ca="1" si="68"/>
        <v>1.9221813871776048</v>
      </c>
      <c r="O1418" s="3">
        <f ca="1">1-N1418/MAX(N$2:N1418)</f>
        <v>0.47453278660927545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2">
        <v>52021</v>
      </c>
      <c r="J1419" s="32">
        <f ca="1">IF(ROW()&gt;计算结果!B$18+1,AVERAGE(OFFSET(I1419,0,0,-计算结果!B$18,1)),AVERAGE(OFFSET(I1419,0,0,-ROW(),1)))</f>
        <v>47851.854545454546</v>
      </c>
      <c r="K1419" t="str">
        <f ca="1">IF(计算结果!B$20=1,IF(I1419&gt;J1419,"买","卖"),IF(计算结果!B$20=2,IF(ROW()&gt;计算结果!B$19+1,IF(AND(I1419&gt;OFFSET(I1419,-计算结果!B$19,0,1,1),'000300'!E1419&lt;OFFSET('000300'!E1419,-计算结果!B$19,0,1,1)),"买",IF(AND(I1419&lt;OFFSET(I1419,-计算结果!B$19,0,1,1),'000300'!E1419&gt;OFFSET('000300'!E1419,-计算结果!B$19,0,1,1)),"卖",K1418)),"买"),""))</f>
        <v>买</v>
      </c>
      <c r="L1419" s="4" t="str">
        <f t="shared" ca="1" si="67"/>
        <v/>
      </c>
      <c r="M1419" s="3">
        <f ca="1">IF(K1418="买",E1419/E1418-1,0)-IF(L1419=1,计算结果!B$17,0)</f>
        <v>7.8874119518290708E-3</v>
      </c>
      <c r="N1419" s="2">
        <f t="shared" ca="1" si="68"/>
        <v>1.9373424236244128</v>
      </c>
      <c r="O1419" s="3">
        <f ca="1">1-N1419/MAX(N$2:N1419)</f>
        <v>0.47038821023008315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2">
        <v>51976</v>
      </c>
      <c r="J1420" s="32">
        <f ca="1">IF(ROW()&gt;计算结果!B$18+1,AVERAGE(OFFSET(I1420,0,0,-计算结果!B$18,1)),AVERAGE(OFFSET(I1420,0,0,-ROW(),1)))</f>
        <v>47990.054545454543</v>
      </c>
      <c r="K1420" t="str">
        <f ca="1">IF(计算结果!B$20=1,IF(I1420&gt;J1420,"买","卖"),IF(计算结果!B$20=2,IF(ROW()&gt;计算结果!B$19+1,IF(AND(I1420&gt;OFFSET(I1420,-计算结果!B$19,0,1,1),'000300'!E1420&lt;OFFSET('000300'!E1420,-计算结果!B$19,0,1,1)),"买",IF(AND(I1420&lt;OFFSET(I1420,-计算结果!B$19,0,1,1),'000300'!E1420&gt;OFFSET('000300'!E1420,-计算结果!B$19,0,1,1)),"卖",K1419)),"买"),""))</f>
        <v>买</v>
      </c>
      <c r="L1420" s="4" t="str">
        <f t="shared" ca="1" si="67"/>
        <v/>
      </c>
      <c r="M1420" s="3">
        <f ca="1">IF(K1419="买",E1420/E1419-1,0)-IF(L1420=1,计算结果!B$17,0)</f>
        <v>-6.9380060136901012E-3</v>
      </c>
      <c r="N1420" s="2">
        <f t="shared" ca="1" si="68"/>
        <v>1.9239011302387297</v>
      </c>
      <c r="O1420" s="3">
        <f ca="1">1-N1420/MAX(N$2:N1420)</f>
        <v>0.47406266001242803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2">
        <v>51912</v>
      </c>
      <c r="J1421" s="32">
        <f ca="1">IF(ROW()&gt;计算结果!B$18+1,AVERAGE(OFFSET(I1421,0,0,-计算结果!B$18,1)),AVERAGE(OFFSET(I1421,0,0,-ROW(),1)))</f>
        <v>48112.963636363638</v>
      </c>
      <c r="K1421" t="str">
        <f ca="1">IF(计算结果!B$20=1,IF(I1421&gt;J1421,"买","卖"),IF(计算结果!B$20=2,IF(ROW()&gt;计算结果!B$19+1,IF(AND(I1421&gt;OFFSET(I1421,-计算结果!B$19,0,1,1),'000300'!E1421&lt;OFFSET('000300'!E1421,-计算结果!B$19,0,1,1)),"买",IF(AND(I1421&lt;OFFSET(I1421,-计算结果!B$19,0,1,1),'000300'!E1421&gt;OFFSET('000300'!E1421,-计算结果!B$19,0,1,1)),"卖",K1420)),"买"),""))</f>
        <v>买</v>
      </c>
      <c r="L1421" s="4" t="str">
        <f t="shared" ca="1" si="67"/>
        <v/>
      </c>
      <c r="M1421" s="3">
        <f ca="1">IF(K1420="买",E1421/E1420-1,0)-IF(L1421=1,计算结果!B$17,0)</f>
        <v>-7.0489081854168134E-3</v>
      </c>
      <c r="N1421" s="2">
        <f t="shared" ca="1" si="68"/>
        <v>1.9103397278138572</v>
      </c>
      <c r="O1421" s="3">
        <f ca="1">1-N1421/MAX(N$2:N1421)</f>
        <v>0.47776994403328277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2">
        <v>51506</v>
      </c>
      <c r="J1422" s="32">
        <f ca="1">IF(ROW()&gt;计算结果!B$18+1,AVERAGE(OFFSET(I1422,0,0,-计算结果!B$18,1)),AVERAGE(OFFSET(I1422,0,0,-ROW(),1)))</f>
        <v>48212.490909090906</v>
      </c>
      <c r="K1422" t="str">
        <f ca="1">IF(计算结果!B$20=1,IF(I1422&gt;J1422,"买","卖"),IF(计算结果!B$20=2,IF(ROW()&gt;计算结果!B$19+1,IF(AND(I1422&gt;OFFSET(I1422,-计算结果!B$19,0,1,1),'000300'!E1422&lt;OFFSET('000300'!E1422,-计算结果!B$19,0,1,1)),"买",IF(AND(I1422&lt;OFFSET(I1422,-计算结果!B$19,0,1,1),'000300'!E1422&gt;OFFSET('000300'!E1422,-计算结果!B$19,0,1,1)),"卖",K1421)),"买"),""))</f>
        <v>买</v>
      </c>
      <c r="L1422" s="4" t="str">
        <f t="shared" ca="1" si="67"/>
        <v/>
      </c>
      <c r="M1422" s="3">
        <f ca="1">IF(K1421="买",E1422/E1421-1,0)-IF(L1422=1,计算结果!B$17,0)</f>
        <v>3.1065042253601849E-3</v>
      </c>
      <c r="N1422" s="2">
        <f t="shared" ca="1" si="68"/>
        <v>1.9162742062501843</v>
      </c>
      <c r="O1422" s="3">
        <f ca="1">1-N1422/MAX(N$2:N1422)</f>
        <v>0.47614763415781203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2">
        <v>50674</v>
      </c>
      <c r="J1423" s="32">
        <f ca="1">IF(ROW()&gt;计算结果!B$18+1,AVERAGE(OFFSET(I1423,0,0,-计算结果!B$18,1)),AVERAGE(OFFSET(I1423,0,0,-ROW(),1)))</f>
        <v>48290.054545454543</v>
      </c>
      <c r="K1423" t="str">
        <f ca="1">IF(计算结果!B$20=1,IF(I1423&gt;J1423,"买","卖"),IF(计算结果!B$20=2,IF(ROW()&gt;计算结果!B$19+1,IF(AND(I1423&gt;OFFSET(I1423,-计算结果!B$19,0,1,1),'000300'!E1423&lt;OFFSET('000300'!E1423,-计算结果!B$19,0,1,1)),"买",IF(AND(I1423&lt;OFFSET(I1423,-计算结果!B$19,0,1,1),'000300'!E1423&gt;OFFSET('000300'!E1423,-计算结果!B$19,0,1,1)),"卖",K1422)),"买"),""))</f>
        <v>买</v>
      </c>
      <c r="L1423" s="4" t="str">
        <f t="shared" ca="1" si="67"/>
        <v/>
      </c>
      <c r="M1423" s="3">
        <f ca="1">IF(K1422="买",E1423/E1422-1,0)-IF(L1423=1,计算结果!B$17,0)</f>
        <v>-6.2151351289750911E-2</v>
      </c>
      <c r="N1423" s="2">
        <f t="shared" ca="1" si="68"/>
        <v>1.7971751748900404</v>
      </c>
      <c r="O1423" s="3">
        <f ca="1">1-N1423/MAX(N$2:N1423)</f>
        <v>0.50870576657123712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2">
        <v>51236</v>
      </c>
      <c r="J1424" s="32">
        <f ca="1">IF(ROW()&gt;计算结果!B$18+1,AVERAGE(OFFSET(I1424,0,0,-计算结果!B$18,1)),AVERAGE(OFFSET(I1424,0,0,-ROW(),1)))</f>
        <v>48383.30909090909</v>
      </c>
      <c r="K1424" t="str">
        <f ca="1">IF(计算结果!B$20=1,IF(I1424&gt;J1424,"买","卖"),IF(计算结果!B$20=2,IF(ROW()&gt;计算结果!B$19+1,IF(AND(I1424&gt;OFFSET(I1424,-计算结果!B$19,0,1,1),'000300'!E1424&lt;OFFSET('000300'!E1424,-计算结果!B$19,0,1,1)),"买",IF(AND(I1424&lt;OFFSET(I1424,-计算结果!B$19,0,1,1),'000300'!E1424&gt;OFFSET('000300'!E1424,-计算结果!B$19,0,1,1)),"卖",K1423)),"买"),""))</f>
        <v>买</v>
      </c>
      <c r="L1424" s="4" t="str">
        <f t="shared" ca="1" si="67"/>
        <v/>
      </c>
      <c r="M1424" s="3">
        <f ca="1">IF(K1423="买",E1424/E1423-1,0)-IF(L1424=1,计算结果!B$17,0)</f>
        <v>7.0052220193630443E-3</v>
      </c>
      <c r="N1424" s="2">
        <f t="shared" ca="1" si="68"/>
        <v>1.8097647859978327</v>
      </c>
      <c r="O1424" s="3">
        <f ca="1">1-N1424/MAX(N$2:N1424)</f>
        <v>0.50526414138923581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2">
        <v>50553</v>
      </c>
      <c r="J1425" s="32">
        <f ca="1">IF(ROW()&gt;计算结果!B$18+1,AVERAGE(OFFSET(I1425,0,0,-计算结果!B$18,1)),AVERAGE(OFFSET(I1425,0,0,-ROW(),1)))</f>
        <v>48463.6</v>
      </c>
      <c r="K1425" t="str">
        <f ca="1">IF(计算结果!B$20=1,IF(I1425&gt;J1425,"买","卖"),IF(计算结果!B$20=2,IF(ROW()&gt;计算结果!B$19+1,IF(AND(I1425&gt;OFFSET(I1425,-计算结果!B$19,0,1,1),'000300'!E1425&lt;OFFSET('000300'!E1425,-计算结果!B$19,0,1,1)),"买",IF(AND(I1425&lt;OFFSET(I1425,-计算结果!B$19,0,1,1),'000300'!E1425&gt;OFFSET('000300'!E1425,-计算结果!B$19,0,1,1)),"卖",K1424)),"买"),""))</f>
        <v>买</v>
      </c>
      <c r="L1425" s="4" t="str">
        <f t="shared" ca="1" si="67"/>
        <v/>
      </c>
      <c r="M1425" s="3">
        <f ca="1">IF(K1424="买",E1425/E1424-1,0)-IF(L1425=1,计算结果!B$17,0)</f>
        <v>-4.3847608819598816E-2</v>
      </c>
      <c r="N1425" s="2">
        <f t="shared" ca="1" si="68"/>
        <v>1.7304109276059148</v>
      </c>
      <c r="O1425" s="3">
        <f ca="1">1-N1425/MAX(N$2:N1425)</f>
        <v>0.52695712578662901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2">
        <v>49853</v>
      </c>
      <c r="J1426" s="32">
        <f ca="1">IF(ROW()&gt;计算结果!B$18+1,AVERAGE(OFFSET(I1426,0,0,-计算结果!B$18,1)),AVERAGE(OFFSET(I1426,0,0,-ROW(),1)))</f>
        <v>48543.454545454544</v>
      </c>
      <c r="K1426" t="str">
        <f ca="1">IF(计算结果!B$20=1,IF(I1426&gt;J1426,"买","卖"),IF(计算结果!B$20=2,IF(ROW()&gt;计算结果!B$19+1,IF(AND(I1426&gt;OFFSET(I1426,-计算结果!B$19,0,1,1),'000300'!E1426&lt;OFFSET('000300'!E1426,-计算结果!B$19,0,1,1)),"买",IF(AND(I1426&lt;OFFSET(I1426,-计算结果!B$19,0,1,1),'000300'!E1426&gt;OFFSET('000300'!E1426,-计算结果!B$19,0,1,1)),"卖",K1425)),"买"),""))</f>
        <v>买</v>
      </c>
      <c r="L1426" s="4" t="str">
        <f t="shared" ca="1" si="67"/>
        <v/>
      </c>
      <c r="M1426" s="3">
        <f ca="1">IF(K1425="买",E1426/E1425-1,0)-IF(L1426=1,计算结果!B$17,0)</f>
        <v>-2.0706474756589266E-2</v>
      </c>
      <c r="N1426" s="2">
        <f t="shared" ca="1" si="68"/>
        <v>1.6945802174149167</v>
      </c>
      <c r="O1426" s="3">
        <f ca="1">1-N1426/MAX(N$2:N1426)</f>
        <v>0.53675217612031245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66"/>
        <v>1.4191777467774669E-2</v>
      </c>
      <c r="H1427" s="3">
        <f>1-E1427/MAX(E$2:E1427)</f>
        <v>0.4643775947730211</v>
      </c>
      <c r="I1427" s="32">
        <v>50438</v>
      </c>
      <c r="J1427" s="32">
        <f ca="1">IF(ROW()&gt;计算结果!B$18+1,AVERAGE(OFFSET(I1427,0,0,-计算结果!B$18,1)),AVERAGE(OFFSET(I1427,0,0,-ROW(),1)))</f>
        <v>48631.163636363635</v>
      </c>
      <c r="K1427" t="str">
        <f ca="1">IF(计算结果!B$20=1,IF(I1427&gt;J1427,"买","卖"),IF(计算结果!B$20=2,IF(ROW()&gt;计算结果!B$19+1,IF(AND(I1427&gt;OFFSET(I1427,-计算结果!B$19,0,1,1),'000300'!E1427&lt;OFFSET('000300'!E1427,-计算结果!B$19,0,1,1)),"买",IF(AND(I1427&lt;OFFSET(I1427,-计算结果!B$19,0,1,1),'000300'!E1427&gt;OFFSET('000300'!E1427,-计算结果!B$19,0,1,1)),"卖",K1426)),"买"),""))</f>
        <v>买</v>
      </c>
      <c r="L1427" s="4" t="str">
        <f t="shared" ca="1" si="67"/>
        <v/>
      </c>
      <c r="M1427" s="3">
        <f ca="1">IF(K1426="买",E1427/E1426-1,0)-IF(L1427=1,计算结果!B$17,0)</f>
        <v>1.4191777467774669E-2</v>
      </c>
      <c r="N1427" s="2">
        <f t="shared" ca="1" si="68"/>
        <v>1.7186293227617624</v>
      </c>
      <c r="O1427" s="3">
        <f ca="1">1-N1427/MAX(N$2:N1427)</f>
        <v>0.53017786609138118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2">
        <v>51113</v>
      </c>
      <c r="J1428" s="32">
        <f ca="1">IF(ROW()&gt;计算结果!B$18+1,AVERAGE(OFFSET(I1428,0,0,-计算结果!B$18,1)),AVERAGE(OFFSET(I1428,0,0,-ROW(),1)))</f>
        <v>48720.963636363638</v>
      </c>
      <c r="K1428" t="str">
        <f ca="1">IF(计算结果!B$20=1,IF(I1428&gt;J1428,"买","卖"),IF(计算结果!B$20=2,IF(ROW()&gt;计算结果!B$19+1,IF(AND(I1428&gt;OFFSET(I1428,-计算结果!B$19,0,1,1),'000300'!E1428&lt;OFFSET('000300'!E1428,-计算结果!B$19,0,1,1)),"买",IF(AND(I1428&lt;OFFSET(I1428,-计算结果!B$19,0,1,1),'000300'!E1428&gt;OFFSET('000300'!E1428,-计算结果!B$19,0,1,1)),"卖",K1427)),"买"),""))</f>
        <v>买</v>
      </c>
      <c r="L1428" s="4" t="str">
        <f t="shared" ca="1" si="67"/>
        <v/>
      </c>
      <c r="M1428" s="3">
        <f ca="1">IF(K1427="买",E1428/E1427-1,0)-IF(L1428=1,计算结果!B$17,0)</f>
        <v>9.8127041004332227E-3</v>
      </c>
      <c r="N1428" s="2">
        <f t="shared" ca="1" si="68"/>
        <v>1.7354937237643515</v>
      </c>
      <c r="O1428" s="3">
        <f ca="1">1-N1428/MAX(N$2:N1428)</f>
        <v>0.52556764051150173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2">
        <v>51419</v>
      </c>
      <c r="J1429" s="32">
        <f ca="1">IF(ROW()&gt;计算结果!B$18+1,AVERAGE(OFFSET(I1429,0,0,-计算结果!B$18,1)),AVERAGE(OFFSET(I1429,0,0,-ROW(),1)))</f>
        <v>48827.218181818185</v>
      </c>
      <c r="K1429" t="str">
        <f ca="1">IF(计算结果!B$20=1,IF(I1429&gt;J1429,"买","卖"),IF(计算结果!B$20=2,IF(ROW()&gt;计算结果!B$19+1,IF(AND(I1429&gt;OFFSET(I1429,-计算结果!B$19,0,1,1),'000300'!E1429&lt;OFFSET('000300'!E1429,-计算结果!B$19,0,1,1)),"买",IF(AND(I1429&lt;OFFSET(I1429,-计算结果!B$19,0,1,1),'000300'!E1429&gt;OFFSET('000300'!E1429,-计算结果!B$19,0,1,1)),"卖",K1428)),"买"),""))</f>
        <v>买</v>
      </c>
      <c r="L1429" s="4" t="str">
        <f t="shared" ca="1" si="67"/>
        <v/>
      </c>
      <c r="M1429" s="3">
        <f ca="1">IF(K1428="买",E1429/E1428-1,0)-IF(L1429=1,计算结果!B$17,0)</f>
        <v>-2.1737420765370885E-3</v>
      </c>
      <c r="N1429" s="2">
        <f t="shared" ca="1" si="68"/>
        <v>1.731721208033439</v>
      </c>
      <c r="O1429" s="3">
        <f ca="1">1-N1429/MAX(N$2:N1429)</f>
        <v>0.52659893409379266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2">
        <v>50862</v>
      </c>
      <c r="J1430" s="32">
        <f ca="1">IF(ROW()&gt;计算结果!B$18+1,AVERAGE(OFFSET(I1430,0,0,-计算结果!B$18,1)),AVERAGE(OFFSET(I1430,0,0,-ROW(),1)))</f>
        <v>48916.890909090907</v>
      </c>
      <c r="K1430" t="str">
        <f ca="1">IF(计算结果!B$20=1,IF(I1430&gt;J1430,"买","卖"),IF(计算结果!B$20=2,IF(ROW()&gt;计算结果!B$19+1,IF(AND(I1430&gt;OFFSET(I1430,-计算结果!B$19,0,1,1),'000300'!E1430&lt;OFFSET('000300'!E1430,-计算结果!B$19,0,1,1)),"买",IF(AND(I1430&lt;OFFSET(I1430,-计算结果!B$19,0,1,1),'000300'!E1430&gt;OFFSET('000300'!E1430,-计算结果!B$19,0,1,1)),"卖",K1429)),"买"),""))</f>
        <v>买</v>
      </c>
      <c r="L1430" s="4" t="str">
        <f t="shared" ca="1" si="67"/>
        <v/>
      </c>
      <c r="M1430" s="3">
        <f ca="1">IF(K1429="买",E1430/E1429-1,0)-IF(L1430=1,计算结果!B$17,0)</f>
        <v>-2.0416527424856779E-2</v>
      </c>
      <c r="N1430" s="2">
        <f t="shared" ca="1" si="68"/>
        <v>1.6963654744974181</v>
      </c>
      <c r="O1430" s="3">
        <f ca="1">1-N1430/MAX(N$2:N1430)</f>
        <v>0.53626413993882316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2">
        <v>51745</v>
      </c>
      <c r="J1431" s="32">
        <f ca="1">IF(ROW()&gt;计算结果!B$18+1,AVERAGE(OFFSET(I1431,0,0,-计算结果!B$18,1)),AVERAGE(OFFSET(I1431,0,0,-ROW(),1)))</f>
        <v>49019.818181818184</v>
      </c>
      <c r="K1431" t="str">
        <f ca="1">IF(计算结果!B$20=1,IF(I1431&gt;J1431,"买","卖"),IF(计算结果!B$20=2,IF(ROW()&gt;计算结果!B$19+1,IF(AND(I1431&gt;OFFSET(I1431,-计算结果!B$19,0,1,1),'000300'!E1431&lt;OFFSET('000300'!E1431,-计算结果!B$19,0,1,1)),"买",IF(AND(I1431&lt;OFFSET(I1431,-计算结果!B$19,0,1,1),'000300'!E1431&gt;OFFSET('000300'!E1431,-计算结果!B$19,0,1,1)),"卖",K1430)),"买"),""))</f>
        <v>买</v>
      </c>
      <c r="L1431" s="4" t="str">
        <f t="shared" ca="1" si="67"/>
        <v/>
      </c>
      <c r="M1431" s="3">
        <f ca="1">IF(K1430="买",E1431/E1430-1,0)-IF(L1431=1,计算结果!B$17,0)</f>
        <v>2.2483409393726728E-2</v>
      </c>
      <c r="N1431" s="2">
        <f t="shared" ca="1" si="68"/>
        <v>1.7345055539419272</v>
      </c>
      <c r="O1431" s="3">
        <f ca="1">1-N1431/MAX(N$2:N1431)</f>
        <v>0.52583777674651566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2">
        <v>52278</v>
      </c>
      <c r="J1432" s="32">
        <f ca="1">IF(ROW()&gt;计算结果!B$18+1,AVERAGE(OFFSET(I1432,0,0,-计算结果!B$18,1)),AVERAGE(OFFSET(I1432,0,0,-ROW(),1)))</f>
        <v>49116.890909090907</v>
      </c>
      <c r="K1432" t="str">
        <f ca="1">IF(计算结果!B$20=1,IF(I1432&gt;J1432,"买","卖"),IF(计算结果!B$20=2,IF(ROW()&gt;计算结果!B$19+1,IF(AND(I1432&gt;OFFSET(I1432,-计算结果!B$19,0,1,1),'000300'!E1432&lt;OFFSET('000300'!E1432,-计算结果!B$19,0,1,1)),"买",IF(AND(I1432&lt;OFFSET(I1432,-计算结果!B$19,0,1,1),'000300'!E1432&gt;OFFSET('000300'!E1432,-计算结果!B$19,0,1,1)),"卖",K1431)),"买"),""))</f>
        <v>买</v>
      </c>
      <c r="L1432" s="4" t="str">
        <f t="shared" ca="1" si="67"/>
        <v/>
      </c>
      <c r="M1432" s="3">
        <f ca="1">IF(K1431="买",E1432/E1431-1,0)-IF(L1432=1,计算结果!B$17,0)</f>
        <v>1.4617379699342736E-2</v>
      </c>
      <c r="N1432" s="2">
        <f t="shared" ca="1" si="68"/>
        <v>1.7598594802145151</v>
      </c>
      <c r="O1432" s="3">
        <f ca="1">1-N1432/MAX(N$2:N1432)</f>
        <v>0.51890676749013509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2">
        <v>51973</v>
      </c>
      <c r="J1433" s="32">
        <f ca="1">IF(ROW()&gt;计算结果!B$18+1,AVERAGE(OFFSET(I1433,0,0,-计算结果!B$18,1)),AVERAGE(OFFSET(I1433,0,0,-ROW(),1)))</f>
        <v>49208.709090909091</v>
      </c>
      <c r="K1433" t="str">
        <f ca="1">IF(计算结果!B$20=1,IF(I1433&gt;J1433,"买","卖"),IF(计算结果!B$20=2,IF(ROW()&gt;计算结果!B$19+1,IF(AND(I1433&gt;OFFSET(I1433,-计算结果!B$19,0,1,1),'000300'!E1433&lt;OFFSET('000300'!E1433,-计算结果!B$19,0,1,1)),"买",IF(AND(I1433&lt;OFFSET(I1433,-计算结果!B$19,0,1,1),'000300'!E1433&gt;OFFSET('000300'!E1433,-计算结果!B$19,0,1,1)),"卖",K1432)),"买"),""))</f>
        <v>买</v>
      </c>
      <c r="L1433" s="4" t="str">
        <f t="shared" ca="1" si="67"/>
        <v/>
      </c>
      <c r="M1433" s="3">
        <f ca="1">IF(K1432="买",E1433/E1432-1,0)-IF(L1433=1,计算结果!B$17,0)</f>
        <v>-8.8817054859965383E-3</v>
      </c>
      <c r="N1433" s="2">
        <f t="shared" ca="1" si="68"/>
        <v>1.7442289266145108</v>
      </c>
      <c r="O1433" s="3">
        <f ca="1">1-N1433/MAX(N$2:N1433)</f>
        <v>0.52317969589259372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2">
        <v>51949</v>
      </c>
      <c r="J1434" s="32">
        <f ca="1">IF(ROW()&gt;计算结果!B$18+1,AVERAGE(OFFSET(I1434,0,0,-计算结果!B$18,1)),AVERAGE(OFFSET(I1434,0,0,-ROW(),1)))</f>
        <v>49308.36363636364</v>
      </c>
      <c r="K1434" t="str">
        <f ca="1">IF(计算结果!B$20=1,IF(I1434&gt;J1434,"买","卖"),IF(计算结果!B$20=2,IF(ROW()&gt;计算结果!B$19+1,IF(AND(I1434&gt;OFFSET(I1434,-计算结果!B$19,0,1,1),'000300'!E1434&lt;OFFSET('000300'!E1434,-计算结果!B$19,0,1,1)),"买",IF(AND(I1434&lt;OFFSET(I1434,-计算结果!B$19,0,1,1),'000300'!E1434&gt;OFFSET('000300'!E1434,-计算结果!B$19,0,1,1)),"卖",K1433)),"买"),""))</f>
        <v>买</v>
      </c>
      <c r="L1434" s="4" t="str">
        <f t="shared" ca="1" si="67"/>
        <v/>
      </c>
      <c r="M1434" s="3">
        <f ca="1">IF(K1433="买",E1434/E1433-1,0)-IF(L1434=1,计算结果!B$17,0)</f>
        <v>-1.5024179538944971E-3</v>
      </c>
      <c r="N1434" s="2">
        <f t="shared" ca="1" si="68"/>
        <v>1.741608365759463</v>
      </c>
      <c r="O1434" s="3">
        <f ca="1">1-N1434/MAX(N$2:N1434)</f>
        <v>0.52389607927826609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2">
        <v>51278</v>
      </c>
      <c r="J1435" s="32">
        <f ca="1">IF(ROW()&gt;计算结果!B$18+1,AVERAGE(OFFSET(I1435,0,0,-计算结果!B$18,1)),AVERAGE(OFFSET(I1435,0,0,-ROW(),1)))</f>
        <v>49382.054545454543</v>
      </c>
      <c r="K1435" t="str">
        <f ca="1">IF(计算结果!B$20=1,IF(I1435&gt;J1435,"买","卖"),IF(计算结果!B$20=2,IF(ROW()&gt;计算结果!B$19+1,IF(AND(I1435&gt;OFFSET(I1435,-计算结果!B$19,0,1,1),'000300'!E1435&lt;OFFSET('000300'!E1435,-计算结果!B$19,0,1,1)),"买",IF(AND(I1435&lt;OFFSET(I1435,-计算结果!B$19,0,1,1),'000300'!E1435&gt;OFFSET('000300'!E1435,-计算结果!B$19,0,1,1)),"卖",K1434)),"买"),""))</f>
        <v>买</v>
      </c>
      <c r="L1435" s="4" t="str">
        <f t="shared" ca="1" si="67"/>
        <v/>
      </c>
      <c r="M1435" s="3">
        <f ca="1">IF(K1434="买",E1435/E1434-1,0)-IF(L1435=1,计算结果!B$17,0)</f>
        <v>-1.66329681352958E-2</v>
      </c>
      <c r="N1435" s="2">
        <f t="shared" ca="1" si="68"/>
        <v>1.7126402493076212</v>
      </c>
      <c r="O1435" s="3">
        <f ca="1">1-N1435/MAX(N$2:N1435)</f>
        <v>0.53181510062072013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2">
        <v>51374</v>
      </c>
      <c r="J1436" s="32">
        <f ca="1">IF(ROW()&gt;计算结果!B$18+1,AVERAGE(OFFSET(I1436,0,0,-计算结果!B$18,1)),AVERAGE(OFFSET(I1436,0,0,-ROW(),1)))</f>
        <v>49456</v>
      </c>
      <c r="K1436" t="str">
        <f ca="1">IF(计算结果!B$20=1,IF(I1436&gt;J1436,"买","卖"),IF(计算结果!B$20=2,IF(ROW()&gt;计算结果!B$19+1,IF(AND(I1436&gt;OFFSET(I1436,-计算结果!B$19,0,1,1),'000300'!E1436&lt;OFFSET('000300'!E1436,-计算结果!B$19,0,1,1)),"买",IF(AND(I1436&lt;OFFSET(I1436,-计算结果!B$19,0,1,1),'000300'!E1436&gt;OFFSET('000300'!E1436,-计算结果!B$19,0,1,1)),"卖",K1435)),"买"),""))</f>
        <v>买</v>
      </c>
      <c r="L1436" s="4" t="str">
        <f t="shared" ca="1" si="67"/>
        <v/>
      </c>
      <c r="M1436" s="3">
        <f ca="1">IF(K1435="买",E1436/E1435-1,0)-IF(L1436=1,计算结果!B$17,0)</f>
        <v>-3.0921360922409047E-4</v>
      </c>
      <c r="N1436" s="2">
        <f t="shared" ca="1" si="68"/>
        <v>1.7121106776348303</v>
      </c>
      <c r="O1436" s="3">
        <f ca="1">1-N1436/MAX(N$2:N1436)</f>
        <v>0.5319598697632415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2">
        <v>51673</v>
      </c>
      <c r="J1437" s="32">
        <f ca="1">IF(ROW()&gt;计算结果!B$18+1,AVERAGE(OFFSET(I1437,0,0,-计算结果!B$18,1)),AVERAGE(OFFSET(I1437,0,0,-ROW(),1)))</f>
        <v>49531.6</v>
      </c>
      <c r="K1437" t="str">
        <f ca="1">IF(计算结果!B$20=1,IF(I1437&gt;J1437,"买","卖"),IF(计算结果!B$20=2,IF(ROW()&gt;计算结果!B$19+1,IF(AND(I1437&gt;OFFSET(I1437,-计算结果!B$19,0,1,1),'000300'!E1437&lt;OFFSET('000300'!E1437,-计算结果!B$19,0,1,1)),"买",IF(AND(I1437&lt;OFFSET(I1437,-计算结果!B$19,0,1,1),'000300'!E1437&gt;OFFSET('000300'!E1437,-计算结果!B$19,0,1,1)),"卖",K1436)),"买"),""))</f>
        <v>买</v>
      </c>
      <c r="L1437" s="4" t="str">
        <f t="shared" ca="1" si="67"/>
        <v/>
      </c>
      <c r="M1437" s="3">
        <f ca="1">IF(K1436="买",E1437/E1436-1,0)-IF(L1437=1,计算结果!B$17,0)</f>
        <v>6.0713898508300002E-3</v>
      </c>
      <c r="N1437" s="2">
        <f t="shared" ca="1" si="68"/>
        <v>1.7225055690265201</v>
      </c>
      <c r="O1437" s="3">
        <f ca="1">1-N1437/MAX(N$2:N1437)</f>
        <v>0.52911821566674089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2">
        <v>51466</v>
      </c>
      <c r="J1438" s="32">
        <f ca="1">IF(ROW()&gt;计算结果!B$18+1,AVERAGE(OFFSET(I1438,0,0,-计算结果!B$18,1)),AVERAGE(OFFSET(I1438,0,0,-ROW(),1)))</f>
        <v>49599.072727272731</v>
      </c>
      <c r="K1438" t="str">
        <f ca="1">IF(计算结果!B$20=1,IF(I1438&gt;J1438,"买","卖"),IF(计算结果!B$20=2,IF(ROW()&gt;计算结果!B$19+1,IF(AND(I1438&gt;OFFSET(I1438,-计算结果!B$19,0,1,1),'000300'!E1438&lt;OFFSET('000300'!E1438,-计算结果!B$19,0,1,1)),"买",IF(AND(I1438&lt;OFFSET(I1438,-计算结果!B$19,0,1,1),'000300'!E1438&gt;OFFSET('000300'!E1438,-计算结果!B$19,0,1,1)),"卖",K1437)),"买"),""))</f>
        <v>买</v>
      </c>
      <c r="L1438" s="4" t="str">
        <f t="shared" ca="1" si="67"/>
        <v/>
      </c>
      <c r="M1438" s="3">
        <f ca="1">IF(K1437="买",E1438/E1437-1,0)-IF(L1438=1,计算结果!B$17,0)</f>
        <v>9.8254866785407735E-4</v>
      </c>
      <c r="N1438" s="2">
        <f t="shared" ca="1" si="68"/>
        <v>1.7241980145787383</v>
      </c>
      <c r="O1438" s="3">
        <f ca="1">1-N1438/MAX(N$2:N1438)</f>
        <v>0.52865555139682741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2">
        <v>51048</v>
      </c>
      <c r="J1439" s="32">
        <f ca="1">IF(ROW()&gt;计算结果!B$18+1,AVERAGE(OFFSET(I1439,0,0,-计算结果!B$18,1)),AVERAGE(OFFSET(I1439,0,0,-ROW(),1)))</f>
        <v>49656.890909090907</v>
      </c>
      <c r="K1439" t="str">
        <f ca="1">IF(计算结果!B$20=1,IF(I1439&gt;J1439,"买","卖"),IF(计算结果!B$20=2,IF(ROW()&gt;计算结果!B$19+1,IF(AND(I1439&gt;OFFSET(I1439,-计算结果!B$19,0,1,1),'000300'!E1439&lt;OFFSET('000300'!E1439,-计算结果!B$19,0,1,1)),"买",IF(AND(I1439&lt;OFFSET(I1439,-计算结果!B$19,0,1,1),'000300'!E1439&gt;OFFSET('000300'!E1439,-计算结果!B$19,0,1,1)),"卖",K1438)),"买"),""))</f>
        <v>买</v>
      </c>
      <c r="L1439" s="4" t="str">
        <f t="shared" ca="1" si="67"/>
        <v/>
      </c>
      <c r="M1439" s="3">
        <f ca="1">IF(K1438="买",E1439/E1438-1,0)-IF(L1439=1,计算结果!B$17,0)</f>
        <v>2.3463029105557087E-3</v>
      </c>
      <c r="N1439" s="2">
        <f t="shared" ca="1" si="68"/>
        <v>1.7282435053987188</v>
      </c>
      <c r="O1439" s="3">
        <f ca="1">1-N1439/MAX(N$2:N1439)</f>
        <v>0.52754963454519554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2">
        <v>51547</v>
      </c>
      <c r="J1440" s="32">
        <f ca="1">IF(ROW()&gt;计算结果!B$18+1,AVERAGE(OFFSET(I1440,0,0,-计算结果!B$18,1)),AVERAGE(OFFSET(I1440,0,0,-ROW(),1)))</f>
        <v>49733.927272727269</v>
      </c>
      <c r="K1440" t="str">
        <f ca="1">IF(计算结果!B$20=1,IF(I1440&gt;J1440,"买","卖"),IF(计算结果!B$20=2,IF(ROW()&gt;计算结果!B$19+1,IF(AND(I1440&gt;OFFSET(I1440,-计算结果!B$19,0,1,1),'000300'!E1440&lt;OFFSET('000300'!E1440,-计算结果!B$19,0,1,1)),"买",IF(AND(I1440&lt;OFFSET(I1440,-计算结果!B$19,0,1,1),'000300'!E1440&gt;OFFSET('000300'!E1440,-计算结果!B$19,0,1,1)),"卖",K1439)),"买"),""))</f>
        <v>买</v>
      </c>
      <c r="L1440" s="4" t="str">
        <f t="shared" ca="1" si="67"/>
        <v/>
      </c>
      <c r="M1440" s="3">
        <f ca="1">IF(K1439="买",E1440/E1439-1,0)-IF(L1440=1,计算结果!B$17,0)</f>
        <v>1.0983803864706765E-2</v>
      </c>
      <c r="N1440" s="2">
        <f t="shared" ca="1" si="68"/>
        <v>1.7472261930924717</v>
      </c>
      <c r="O1440" s="3">
        <f ca="1">1-N1440/MAX(N$2:N1440)</f>
        <v>0.52236033239523083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2">
        <v>51223</v>
      </c>
      <c r="J1441" s="32">
        <f ca="1">IF(ROW()&gt;计算结果!B$18+1,AVERAGE(OFFSET(I1441,0,0,-计算结果!B$18,1)),AVERAGE(OFFSET(I1441,0,0,-ROW(),1)))</f>
        <v>49801.981818181819</v>
      </c>
      <c r="K1441" t="str">
        <f ca="1">IF(计算结果!B$20=1,IF(I1441&gt;J1441,"买","卖"),IF(计算结果!B$20=2,IF(ROW()&gt;计算结果!B$19+1,IF(AND(I1441&gt;OFFSET(I1441,-计算结果!B$19,0,1,1),'000300'!E1441&lt;OFFSET('000300'!E1441,-计算结果!B$19,0,1,1)),"买",IF(AND(I1441&lt;OFFSET(I1441,-计算结果!B$19,0,1,1),'000300'!E1441&gt;OFFSET('000300'!E1441,-计算结果!B$19,0,1,1)),"卖",K1440)),"买"),""))</f>
        <v>买</v>
      </c>
      <c r="L1441" s="4" t="str">
        <f t="shared" ca="1" si="67"/>
        <v/>
      </c>
      <c r="M1441" s="3">
        <f ca="1">IF(K1440="买",E1441/E1440-1,0)-IF(L1441=1,计算结果!B$17,0)</f>
        <v>-8.8928051394538965E-3</v>
      </c>
      <c r="N1441" s="2">
        <f t="shared" ca="1" si="68"/>
        <v>1.7316884510227506</v>
      </c>
      <c r="O1441" s="3">
        <f ca="1">1-N1441/MAX(N$2:N1441)</f>
        <v>0.52660788888611365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2">
        <v>50571</v>
      </c>
      <c r="J1442" s="32">
        <f ca="1">IF(ROW()&gt;计算结果!B$18+1,AVERAGE(OFFSET(I1442,0,0,-计算结果!B$18,1)),AVERAGE(OFFSET(I1442,0,0,-ROW(),1)))</f>
        <v>49846.381818181821</v>
      </c>
      <c r="K1442" t="str">
        <f ca="1">IF(计算结果!B$20=1,IF(I1442&gt;J1442,"买","卖"),IF(计算结果!B$20=2,IF(ROW()&gt;计算结果!B$19+1,IF(AND(I1442&gt;OFFSET(I1442,-计算结果!B$19,0,1,1),'000300'!E1442&lt;OFFSET('000300'!E1442,-计算结果!B$19,0,1,1)),"买",IF(AND(I1442&lt;OFFSET(I1442,-计算结果!B$19,0,1,1),'000300'!E1442&gt;OFFSET('000300'!E1442,-计算结果!B$19,0,1,1)),"卖",K1441)),"买"),""))</f>
        <v>买</v>
      </c>
      <c r="L1442" s="4" t="str">
        <f t="shared" ca="1" si="67"/>
        <v/>
      </c>
      <c r="M1442" s="3">
        <f ca="1">IF(K1441="买",E1442/E1441-1,0)-IF(L1442=1,计算结果!B$17,0)</f>
        <v>-1.5293768995043977E-2</v>
      </c>
      <c r="N1442" s="2">
        <f t="shared" ca="1" si="68"/>
        <v>1.705204407881423</v>
      </c>
      <c r="O1442" s="3">
        <f ca="1">1-N1442/MAX(N$2:N1442)</f>
        <v>0.53384783847756556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66"/>
        <v>1.236164783551108E-2</v>
      </c>
      <c r="H1443" s="3">
        <f>1-E1443/MAX(E$2:E1443)</f>
        <v>0.46199210508405364</v>
      </c>
      <c r="I1443" s="32">
        <v>51261</v>
      </c>
      <c r="J1443" s="32">
        <f ca="1">IF(ROW()&gt;计算结果!B$18+1,AVERAGE(OFFSET(I1443,0,0,-计算结果!B$18,1)),AVERAGE(OFFSET(I1443,0,0,-ROW(),1)))</f>
        <v>49904.818181818184</v>
      </c>
      <c r="K1443" t="str">
        <f ca="1">IF(计算结果!B$20=1,IF(I1443&gt;J1443,"买","卖"),IF(计算结果!B$20=2,IF(ROW()&gt;计算结果!B$19+1,IF(AND(I1443&gt;OFFSET(I1443,-计算结果!B$19,0,1,1),'000300'!E1443&lt;OFFSET('000300'!E1443,-计算结果!B$19,0,1,1)),"买",IF(AND(I1443&lt;OFFSET(I1443,-计算结果!B$19,0,1,1),'000300'!E1443&gt;OFFSET('000300'!E1443,-计算结果!B$19,0,1,1)),"卖",K1442)),"买"),""))</f>
        <v>买</v>
      </c>
      <c r="L1443" s="4" t="str">
        <f t="shared" ca="1" si="67"/>
        <v/>
      </c>
      <c r="M1443" s="3">
        <f ca="1">IF(K1442="买",E1443/E1442-1,0)-IF(L1443=1,计算结果!B$17,0)</f>
        <v>1.236164783551108E-2</v>
      </c>
      <c r="N1443" s="2">
        <f t="shared" ca="1" si="68"/>
        <v>1.7262835442592144</v>
      </c>
      <c r="O1443" s="3">
        <f ca="1">1-N1443/MAX(N$2:N1443)</f>
        <v>0.52808542961906302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2">
        <v>52165</v>
      </c>
      <c r="J1444" s="32">
        <f ca="1">IF(ROW()&gt;计算结果!B$18+1,AVERAGE(OFFSET(I1444,0,0,-计算结果!B$18,1)),AVERAGE(OFFSET(I1444,0,0,-ROW(),1)))</f>
        <v>49989.090909090912</v>
      </c>
      <c r="K1444" t="str">
        <f ca="1">IF(计算结果!B$20=1,IF(I1444&gt;J1444,"买","卖"),IF(计算结果!B$20=2,IF(ROW()&gt;计算结果!B$19+1,IF(AND(I1444&gt;OFFSET(I1444,-计算结果!B$19,0,1,1),'000300'!E1444&lt;OFFSET('000300'!E1444,-计算结果!B$19,0,1,1)),"买",IF(AND(I1444&lt;OFFSET(I1444,-计算结果!B$19,0,1,1),'000300'!E1444&gt;OFFSET('000300'!E1444,-计算结果!B$19,0,1,1)),"卖",K1443)),"买"),""))</f>
        <v>买</v>
      </c>
      <c r="L1444" s="4" t="str">
        <f t="shared" ca="1" si="67"/>
        <v/>
      </c>
      <c r="M1444" s="3">
        <f ca="1">IF(K1443="买",E1444/E1443-1,0)-IF(L1444=1,计算结果!B$17,0)</f>
        <v>3.1334796551527822E-2</v>
      </c>
      <c r="N1444" s="2">
        <f t="shared" ca="1" si="68"/>
        <v>1.7803762879088272</v>
      </c>
      <c r="O1444" s="3">
        <f ca="1">1-N1444/MAX(N$2:N1444)</f>
        <v>0.51329808256647469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2">
        <v>52566</v>
      </c>
      <c r="J1445" s="32">
        <f ca="1">IF(ROW()&gt;计算结果!B$18+1,AVERAGE(OFFSET(I1445,0,0,-计算结果!B$18,1)),AVERAGE(OFFSET(I1445,0,0,-ROW(),1)))</f>
        <v>50092.490909090906</v>
      </c>
      <c r="K1445" t="str">
        <f ca="1">IF(计算结果!B$20=1,IF(I1445&gt;J1445,"买","卖"),IF(计算结果!B$20=2,IF(ROW()&gt;计算结果!B$19+1,IF(AND(I1445&gt;OFFSET(I1445,-计算结果!B$19,0,1,1),'000300'!E1445&lt;OFFSET('000300'!E1445,-计算结果!B$19,0,1,1)),"买",IF(AND(I1445&lt;OFFSET(I1445,-计算结果!B$19,0,1,1),'000300'!E1445&gt;OFFSET('000300'!E1445,-计算结果!B$19,0,1,1)),"卖",K1444)),"买"),""))</f>
        <v>买</v>
      </c>
      <c r="L1445" s="4" t="str">
        <f t="shared" ca="1" si="67"/>
        <v/>
      </c>
      <c r="M1445" s="3">
        <f ca="1">IF(K1444="买",E1445/E1444-1,0)-IF(L1445=1,计算结果!B$17,0)</f>
        <v>2.5789160579687831E-3</v>
      </c>
      <c r="N1445" s="2">
        <f t="shared" ca="1" si="68"/>
        <v>1.7849677289069421</v>
      </c>
      <c r="O1445" s="3">
        <f ca="1">1-N1445/MAX(N$2:N1445)</f>
        <v>0.51204291917616118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2">
        <v>52321</v>
      </c>
      <c r="J1446" s="32">
        <f ca="1">IF(ROW()&gt;计算结果!B$18+1,AVERAGE(OFFSET(I1446,0,0,-计算结果!B$18,1)),AVERAGE(OFFSET(I1446,0,0,-ROW(),1)))</f>
        <v>50192.381818181821</v>
      </c>
      <c r="K1446" t="str">
        <f ca="1">IF(计算结果!B$20=1,IF(I1446&gt;J1446,"买","卖"),IF(计算结果!B$20=2,IF(ROW()&gt;计算结果!B$19+1,IF(AND(I1446&gt;OFFSET(I1446,-计算结果!B$19,0,1,1),'000300'!E1446&lt;OFFSET('000300'!E1446,-计算结果!B$19,0,1,1)),"买",IF(AND(I1446&lt;OFFSET(I1446,-计算结果!B$19,0,1,1),'000300'!E1446&gt;OFFSET('000300'!E1446,-计算结果!B$19,0,1,1)),"卖",K1445)),"买"),""))</f>
        <v>买</v>
      </c>
      <c r="L1446" s="4" t="str">
        <f t="shared" ca="1" si="67"/>
        <v/>
      </c>
      <c r="M1446" s="3">
        <f ca="1">IF(K1445="买",E1446/E1445-1,0)-IF(L1446=1,计算结果!B$17,0)</f>
        <v>-6.676923171033855E-3</v>
      </c>
      <c r="N1446" s="2">
        <f t="shared" ca="1" si="68"/>
        <v>1.7730496365182558</v>
      </c>
      <c r="O1446" s="3">
        <f ca="1">1-N1446/MAX(N$2:N1446)</f>
        <v>0.51530097111558382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2">
        <v>52120</v>
      </c>
      <c r="J1447" s="32">
        <f ca="1">IF(ROW()&gt;计算结果!B$18+1,AVERAGE(OFFSET(I1447,0,0,-计算结果!B$18,1)),AVERAGE(OFFSET(I1447,0,0,-ROW(),1)))</f>
        <v>50294.781818181815</v>
      </c>
      <c r="K1447" t="str">
        <f ca="1">IF(计算结果!B$20=1,IF(I1447&gt;J1447,"买","卖"),IF(计算结果!B$20=2,IF(ROW()&gt;计算结果!B$19+1,IF(AND(I1447&gt;OFFSET(I1447,-计算结果!B$19,0,1,1),'000300'!E1447&lt;OFFSET('000300'!E1447,-计算结果!B$19,0,1,1)),"买",IF(AND(I1447&lt;OFFSET(I1447,-计算结果!B$19,0,1,1),'000300'!E1447&gt;OFFSET('000300'!E1447,-计算结果!B$19,0,1,1)),"卖",K1446)),"买"),""))</f>
        <v>买</v>
      </c>
      <c r="L1447" s="4" t="str">
        <f t="shared" ca="1" si="67"/>
        <v/>
      </c>
      <c r="M1447" s="3">
        <f ca="1">IF(K1446="买",E1447/E1446-1,0)-IF(L1447=1,计算结果!B$17,0)</f>
        <v>-5.225332857090037E-3</v>
      </c>
      <c r="N1447" s="2">
        <f t="shared" ca="1" si="68"/>
        <v>1.7637848619953054</v>
      </c>
      <c r="O1447" s="3">
        <f ca="1">1-N1447/MAX(N$2:N1447)</f>
        <v>0.51783368487701331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2">
        <v>52159</v>
      </c>
      <c r="J1448" s="32">
        <f ca="1">IF(ROW()&gt;计算结果!B$18+1,AVERAGE(OFFSET(I1448,0,0,-计算结果!B$18,1)),AVERAGE(OFFSET(I1448,0,0,-ROW(),1)))</f>
        <v>50396.109090909093</v>
      </c>
      <c r="K1448" t="str">
        <f ca="1">IF(计算结果!B$20=1,IF(I1448&gt;J1448,"买","卖"),IF(计算结果!B$20=2,IF(ROW()&gt;计算结果!B$19+1,IF(AND(I1448&gt;OFFSET(I1448,-计算结果!B$19,0,1,1),'000300'!E1448&lt;OFFSET('000300'!E1448,-计算结果!B$19,0,1,1)),"买",IF(AND(I1448&lt;OFFSET(I1448,-计算结果!B$19,0,1,1),'000300'!E1448&gt;OFFSET('000300'!E1448,-计算结果!B$19,0,1,1)),"卖",K1447)),"买"),""))</f>
        <v>买</v>
      </c>
      <c r="L1448" s="4" t="str">
        <f t="shared" ca="1" si="67"/>
        <v/>
      </c>
      <c r="M1448" s="3">
        <f ca="1">IF(K1447="买",E1448/E1447-1,0)-IF(L1448=1,计算结果!B$17,0)</f>
        <v>-1.5507619162589137E-3</v>
      </c>
      <c r="N1448" s="2">
        <f t="shared" ca="1" si="68"/>
        <v>1.7610496516028491</v>
      </c>
      <c r="O1448" s="3">
        <f ca="1">1-N1448/MAX(N$2:N1448)</f>
        <v>0.51858141003580882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2">
        <v>51625</v>
      </c>
      <c r="J1449" s="32">
        <f ca="1">IF(ROW()&gt;计算结果!B$18+1,AVERAGE(OFFSET(I1449,0,0,-计算结果!B$18,1)),AVERAGE(OFFSET(I1449,0,0,-ROW(),1)))</f>
        <v>50472.836363636365</v>
      </c>
      <c r="K1449" t="str">
        <f ca="1">IF(计算结果!B$20=1,IF(I1449&gt;J1449,"买","卖"),IF(计算结果!B$20=2,IF(ROW()&gt;计算结果!B$19+1,IF(AND(I1449&gt;OFFSET(I1449,-计算结果!B$19,0,1,1),'000300'!E1449&lt;OFFSET('000300'!E1449,-计算结果!B$19,0,1,1)),"买",IF(AND(I1449&lt;OFFSET(I1449,-计算结果!B$19,0,1,1),'000300'!E1449&gt;OFFSET('000300'!E1449,-计算结果!B$19,0,1,1)),"卖",K1448)),"买"),""))</f>
        <v>卖</v>
      </c>
      <c r="L1449" s="4">
        <f t="shared" ca="1" si="67"/>
        <v>1</v>
      </c>
      <c r="M1449" s="3">
        <f ca="1">IF(K1448="买",E1449/E1448-1,0)-IF(L1449=1,计算结果!B$17,0)</f>
        <v>-1.4570661508032434E-2</v>
      </c>
      <c r="N1449" s="2">
        <f t="shared" ca="1" si="68"/>
        <v>1.7353899932305055</v>
      </c>
      <c r="O1449" s="3">
        <f ca="1">1-N1449/MAX(N$2:N1449)</f>
        <v>0.52559599735385132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2">
        <v>52245</v>
      </c>
      <c r="J1450" s="32">
        <f ca="1">IF(ROW()&gt;计算结果!B$18+1,AVERAGE(OFFSET(I1450,0,0,-计算结果!B$18,1)),AVERAGE(OFFSET(I1450,0,0,-ROW(),1)))</f>
        <v>50565.581818181818</v>
      </c>
      <c r="K1450" t="str">
        <f ca="1">IF(计算结果!B$20=1,IF(I1450&gt;J1450,"买","卖"),IF(计算结果!B$20=2,IF(ROW()&gt;计算结果!B$19+1,IF(AND(I1450&gt;OFFSET(I1450,-计算结果!B$19,0,1,1),'000300'!E1450&lt;OFFSET('000300'!E1450,-计算结果!B$19,0,1,1)),"买",IF(AND(I1450&lt;OFFSET(I1450,-计算结果!B$19,0,1,1),'000300'!E1450&gt;OFFSET('000300'!E1450,-计算结果!B$19,0,1,1)),"卖",K1449)),"买"),""))</f>
        <v>卖</v>
      </c>
      <c r="L1450" s="4" t="str">
        <f t="shared" ca="1" si="67"/>
        <v/>
      </c>
      <c r="M1450" s="3">
        <f ca="1">IF(K1449="买",E1450/E1449-1,0)-IF(L1450=1,计算结果!B$17,0)</f>
        <v>0</v>
      </c>
      <c r="N1450" s="2">
        <f t="shared" ca="1" si="68"/>
        <v>1.7353899932305055</v>
      </c>
      <c r="O1450" s="3">
        <f ca="1">1-N1450/MAX(N$2:N1450)</f>
        <v>0.52559599735385132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2">
        <v>51806</v>
      </c>
      <c r="J1451" s="32">
        <f ca="1">IF(ROW()&gt;计算结果!B$18+1,AVERAGE(OFFSET(I1451,0,0,-计算结果!B$18,1)),AVERAGE(OFFSET(I1451,0,0,-ROW(),1)))</f>
        <v>50656.563636363637</v>
      </c>
      <c r="K1451" t="str">
        <f ca="1">IF(计算结果!B$20=1,IF(I1451&gt;J1451,"买","卖"),IF(计算结果!B$20=2,IF(ROW()&gt;计算结果!B$19+1,IF(AND(I1451&gt;OFFSET(I1451,-计算结果!B$19,0,1,1),'000300'!E1451&lt;OFFSET('000300'!E1451,-计算结果!B$19,0,1,1)),"买",IF(AND(I1451&lt;OFFSET(I1451,-计算结果!B$19,0,1,1),'000300'!E1451&gt;OFFSET('000300'!E1451,-计算结果!B$19,0,1,1)),"卖",K1450)),"买"),""))</f>
        <v>卖</v>
      </c>
      <c r="L1451" s="4" t="str">
        <f t="shared" ca="1" si="67"/>
        <v/>
      </c>
      <c r="M1451" s="3">
        <f ca="1">IF(K1450="买",E1451/E1450-1,0)-IF(L1451=1,计算结果!B$17,0)</f>
        <v>0</v>
      </c>
      <c r="N1451" s="2">
        <f t="shared" ca="1" si="68"/>
        <v>1.7353899932305055</v>
      </c>
      <c r="O1451" s="3">
        <f ca="1">1-N1451/MAX(N$2:N1451)</f>
        <v>0.52559599735385132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2">
        <v>51194</v>
      </c>
      <c r="J1452" s="32">
        <f ca="1">IF(ROW()&gt;计算结果!B$18+1,AVERAGE(OFFSET(I1452,0,0,-计算结果!B$18,1)),AVERAGE(OFFSET(I1452,0,0,-ROW(),1)))</f>
        <v>50723.36363636364</v>
      </c>
      <c r="K1452" t="str">
        <f ca="1">IF(计算结果!B$20=1,IF(I1452&gt;J1452,"买","卖"),IF(计算结果!B$20=2,IF(ROW()&gt;计算结果!B$19+1,IF(AND(I1452&gt;OFFSET(I1452,-计算结果!B$19,0,1,1),'000300'!E1452&lt;OFFSET('000300'!E1452,-计算结果!B$19,0,1,1)),"买",IF(AND(I1452&lt;OFFSET(I1452,-计算结果!B$19,0,1,1),'000300'!E1452&gt;OFFSET('000300'!E1452,-计算结果!B$19,0,1,1)),"卖",K1451)),"买"),""))</f>
        <v>卖</v>
      </c>
      <c r="L1452" s="4" t="str">
        <f t="shared" ca="1" si="67"/>
        <v/>
      </c>
      <c r="M1452" s="3">
        <f ca="1">IF(K1451="买",E1452/E1451-1,0)-IF(L1452=1,计算结果!B$17,0)</f>
        <v>0</v>
      </c>
      <c r="N1452" s="2">
        <f t="shared" ca="1" si="68"/>
        <v>1.7353899932305055</v>
      </c>
      <c r="O1452" s="3">
        <f ca="1">1-N1452/MAX(N$2:N1452)</f>
        <v>0.52559599735385132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2">
        <v>50678</v>
      </c>
      <c r="J1453" s="32">
        <f ca="1">IF(ROW()&gt;计算结果!B$18+1,AVERAGE(OFFSET(I1453,0,0,-计算结果!B$18,1)),AVERAGE(OFFSET(I1453,0,0,-ROW(),1)))</f>
        <v>50765.763636363634</v>
      </c>
      <c r="K1453" t="str">
        <f ca="1">IF(计算结果!B$20=1,IF(I1453&gt;J1453,"买","卖"),IF(计算结果!B$20=2,IF(ROW()&gt;计算结果!B$19+1,IF(AND(I1453&gt;OFFSET(I1453,-计算结果!B$19,0,1,1),'000300'!E1453&lt;OFFSET('000300'!E1453,-计算结果!B$19,0,1,1)),"买",IF(AND(I1453&lt;OFFSET(I1453,-计算结果!B$19,0,1,1),'000300'!E1453&gt;OFFSET('000300'!E1453,-计算结果!B$19,0,1,1)),"卖",K1452)),"买"),""))</f>
        <v>卖</v>
      </c>
      <c r="L1453" s="4" t="str">
        <f t="shared" ca="1" si="67"/>
        <v/>
      </c>
      <c r="M1453" s="3">
        <f ca="1">IF(K1452="买",E1453/E1452-1,0)-IF(L1453=1,计算结果!B$17,0)</f>
        <v>0</v>
      </c>
      <c r="N1453" s="2">
        <f t="shared" ca="1" si="68"/>
        <v>1.7353899932305055</v>
      </c>
      <c r="O1453" s="3">
        <f ca="1">1-N1453/MAX(N$2:N1453)</f>
        <v>0.52559599735385132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2">
        <v>49920</v>
      </c>
      <c r="J1454" s="32">
        <f ca="1">IF(ROW()&gt;计算结果!B$18+1,AVERAGE(OFFSET(I1454,0,0,-计算结果!B$18,1)),AVERAGE(OFFSET(I1454,0,0,-ROW(),1)))</f>
        <v>50787.418181818182</v>
      </c>
      <c r="K1454" t="str">
        <f ca="1">IF(计算结果!B$20=1,IF(I1454&gt;J1454,"买","卖"),IF(计算结果!B$20=2,IF(ROW()&gt;计算结果!B$19+1,IF(AND(I1454&gt;OFFSET(I1454,-计算结果!B$19,0,1,1),'000300'!E1454&lt;OFFSET('000300'!E1454,-计算结果!B$19,0,1,1)),"买",IF(AND(I1454&lt;OFFSET(I1454,-计算结果!B$19,0,1,1),'000300'!E1454&gt;OFFSET('000300'!E1454,-计算结果!B$19,0,1,1)),"卖",K1453)),"买"),""))</f>
        <v>卖</v>
      </c>
      <c r="L1454" s="4" t="str">
        <f t="shared" ca="1" si="67"/>
        <v/>
      </c>
      <c r="M1454" s="3">
        <f ca="1">IF(K1453="买",E1454/E1453-1,0)-IF(L1454=1,计算结果!B$17,0)</f>
        <v>0</v>
      </c>
      <c r="N1454" s="2">
        <f t="shared" ca="1" si="68"/>
        <v>1.7353899932305055</v>
      </c>
      <c r="O1454" s="3">
        <f ca="1">1-N1454/MAX(N$2:N1454)</f>
        <v>0.52559599735385132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2">
        <v>49227</v>
      </c>
      <c r="J1455" s="32">
        <f ca="1">IF(ROW()&gt;计算结果!B$18+1,AVERAGE(OFFSET(I1455,0,0,-计算结果!B$18,1)),AVERAGE(OFFSET(I1455,0,0,-ROW(),1)))</f>
        <v>50795.181818181816</v>
      </c>
      <c r="K1455" t="str">
        <f ca="1">IF(计算结果!B$20=1,IF(I1455&gt;J1455,"买","卖"),IF(计算结果!B$20=2,IF(ROW()&gt;计算结果!B$19+1,IF(AND(I1455&gt;OFFSET(I1455,-计算结果!B$19,0,1,1),'000300'!E1455&lt;OFFSET('000300'!E1455,-计算结果!B$19,0,1,1)),"买",IF(AND(I1455&lt;OFFSET(I1455,-计算结果!B$19,0,1,1),'000300'!E1455&gt;OFFSET('000300'!E1455,-计算结果!B$19,0,1,1)),"卖",K1454)),"买"),""))</f>
        <v>卖</v>
      </c>
      <c r="L1455" s="4" t="str">
        <f t="shared" ca="1" si="67"/>
        <v/>
      </c>
      <c r="M1455" s="3">
        <f ca="1">IF(K1454="买",E1455/E1454-1,0)-IF(L1455=1,计算结果!B$17,0)</f>
        <v>0</v>
      </c>
      <c r="N1455" s="2">
        <f t="shared" ca="1" si="68"/>
        <v>1.7353899932305055</v>
      </c>
      <c r="O1455" s="3">
        <f ca="1">1-N1455/MAX(N$2:N1455)</f>
        <v>0.52559599735385132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2">
        <v>49870</v>
      </c>
      <c r="J1456" s="32">
        <f ca="1">IF(ROW()&gt;计算结果!B$18+1,AVERAGE(OFFSET(I1456,0,0,-计算结果!B$18,1)),AVERAGE(OFFSET(I1456,0,0,-ROW(),1)))</f>
        <v>50811.927272727269</v>
      </c>
      <c r="K1456" t="str">
        <f ca="1">IF(计算结果!B$20=1,IF(I1456&gt;J1456,"买","卖"),IF(计算结果!B$20=2,IF(ROW()&gt;计算结果!B$19+1,IF(AND(I1456&gt;OFFSET(I1456,-计算结果!B$19,0,1,1),'000300'!E1456&lt;OFFSET('000300'!E1456,-计算结果!B$19,0,1,1)),"买",IF(AND(I1456&lt;OFFSET(I1456,-计算结果!B$19,0,1,1),'000300'!E1456&gt;OFFSET('000300'!E1456,-计算结果!B$19,0,1,1)),"卖",K1455)),"买"),""))</f>
        <v>卖</v>
      </c>
      <c r="L1456" s="4" t="str">
        <f t="shared" ca="1" si="67"/>
        <v/>
      </c>
      <c r="M1456" s="3">
        <f ca="1">IF(K1455="买",E1456/E1455-1,0)-IF(L1456=1,计算结果!B$17,0)</f>
        <v>0</v>
      </c>
      <c r="N1456" s="2">
        <f t="shared" ca="1" si="68"/>
        <v>1.7353899932305055</v>
      </c>
      <c r="O1456" s="3">
        <f ca="1">1-N1456/MAX(N$2:N1456)</f>
        <v>0.52559599735385132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2">
        <v>49825</v>
      </c>
      <c r="J1457" s="32">
        <f ca="1">IF(ROW()&gt;计算结果!B$18+1,AVERAGE(OFFSET(I1457,0,0,-计算结果!B$18,1)),AVERAGE(OFFSET(I1457,0,0,-ROW(),1)))</f>
        <v>50838.472727272725</v>
      </c>
      <c r="K1457" t="str">
        <f ca="1">IF(计算结果!B$20=1,IF(I1457&gt;J1457,"买","卖"),IF(计算结果!B$20=2,IF(ROW()&gt;计算结果!B$19+1,IF(AND(I1457&gt;OFFSET(I1457,-计算结果!B$19,0,1,1),'000300'!E1457&lt;OFFSET('000300'!E1457,-计算结果!B$19,0,1,1)),"买",IF(AND(I1457&lt;OFFSET(I1457,-计算结果!B$19,0,1,1),'000300'!E1457&gt;OFFSET('000300'!E1457,-计算结果!B$19,0,1,1)),"卖",K1456)),"买"),""))</f>
        <v>卖</v>
      </c>
      <c r="L1457" s="4" t="str">
        <f t="shared" ca="1" si="67"/>
        <v/>
      </c>
      <c r="M1457" s="3">
        <f ca="1">IF(K1456="买",E1457/E1456-1,0)-IF(L1457=1,计算结果!B$17,0)</f>
        <v>0</v>
      </c>
      <c r="N1457" s="2">
        <f t="shared" ca="1" si="68"/>
        <v>1.7353899932305055</v>
      </c>
      <c r="O1457" s="3">
        <f ca="1">1-N1457/MAX(N$2:N1457)</f>
        <v>0.52559599735385132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66"/>
        <v>2.093926438432181E-2</v>
      </c>
      <c r="H1458" s="3">
        <f>1-E1458/MAX(E$2:E1458)</f>
        <v>0.46772953106921655</v>
      </c>
      <c r="I1458" s="32">
        <v>50679</v>
      </c>
      <c r="J1458" s="32">
        <f ca="1">IF(ROW()&gt;计算结果!B$18+1,AVERAGE(OFFSET(I1458,0,0,-计算结果!B$18,1)),AVERAGE(OFFSET(I1458,0,0,-ROW(),1)))</f>
        <v>50877.781818181815</v>
      </c>
      <c r="K1458" t="str">
        <f ca="1">IF(计算结果!B$20=1,IF(I1458&gt;J1458,"买","卖"),IF(计算结果!B$20=2,IF(ROW()&gt;计算结果!B$19+1,IF(AND(I1458&gt;OFFSET(I1458,-计算结果!B$19,0,1,1),'000300'!E1458&lt;OFFSET('000300'!E1458,-计算结果!B$19,0,1,1)),"买",IF(AND(I1458&lt;OFFSET(I1458,-计算结果!B$19,0,1,1),'000300'!E1458&gt;OFFSET('000300'!E1458,-计算结果!B$19,0,1,1)),"卖",K1457)),"买"),""))</f>
        <v>卖</v>
      </c>
      <c r="L1458" s="4" t="str">
        <f t="shared" ca="1" si="67"/>
        <v/>
      </c>
      <c r="M1458" s="3">
        <f ca="1">IF(K1457="买",E1458/E1457-1,0)-IF(L1458=1,计算结果!B$17,0)</f>
        <v>0</v>
      </c>
      <c r="N1458" s="2">
        <f t="shared" ca="1" si="68"/>
        <v>1.7353899932305055</v>
      </c>
      <c r="O1458" s="3">
        <f ca="1">1-N1458/MAX(N$2:N1458)</f>
        <v>0.52559599735385132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2">
        <v>51409</v>
      </c>
      <c r="J1459" s="32">
        <f ca="1">IF(ROW()&gt;计算结果!B$18+1,AVERAGE(OFFSET(I1459,0,0,-计算结果!B$18,1)),AVERAGE(OFFSET(I1459,0,0,-ROW(),1)))</f>
        <v>50933.30909090909</v>
      </c>
      <c r="K1459" t="str">
        <f ca="1">IF(计算结果!B$20=1,IF(I1459&gt;J1459,"买","卖"),IF(计算结果!B$20=2,IF(ROW()&gt;计算结果!B$19+1,IF(AND(I1459&gt;OFFSET(I1459,-计算结果!B$19,0,1,1),'000300'!E1459&lt;OFFSET('000300'!E1459,-计算结果!B$19,0,1,1)),"买",IF(AND(I1459&lt;OFFSET(I1459,-计算结果!B$19,0,1,1),'000300'!E1459&gt;OFFSET('000300'!E1459,-计算结果!B$19,0,1,1)),"卖",K1458)),"买"),""))</f>
        <v>卖</v>
      </c>
      <c r="L1459" s="4" t="str">
        <f t="shared" ca="1" si="67"/>
        <v/>
      </c>
      <c r="M1459" s="3">
        <f ca="1">IF(K1458="买",E1459/E1458-1,0)-IF(L1459=1,计算结果!B$17,0)</f>
        <v>0</v>
      </c>
      <c r="N1459" s="2">
        <f t="shared" ca="1" si="68"/>
        <v>1.7353899932305055</v>
      </c>
      <c r="O1459" s="3">
        <f ca="1">1-N1459/MAX(N$2:N1459)</f>
        <v>0.52559599735385132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2">
        <v>51431</v>
      </c>
      <c r="J1460" s="32">
        <f ca="1">IF(ROW()&gt;计算结果!B$18+1,AVERAGE(OFFSET(I1460,0,0,-计算结果!B$18,1)),AVERAGE(OFFSET(I1460,0,0,-ROW(),1)))</f>
        <v>50975.6</v>
      </c>
      <c r="K1460" t="str">
        <f ca="1">IF(计算结果!B$20=1,IF(I1460&gt;J1460,"买","卖"),IF(计算结果!B$20=2,IF(ROW()&gt;计算结果!B$19+1,IF(AND(I1460&gt;OFFSET(I1460,-计算结果!B$19,0,1,1),'000300'!E1460&lt;OFFSET('000300'!E1460,-计算结果!B$19,0,1,1)),"买",IF(AND(I1460&lt;OFFSET(I1460,-计算结果!B$19,0,1,1),'000300'!E1460&gt;OFFSET('000300'!E1460,-计算结果!B$19,0,1,1)),"卖",K1459)),"买"),""))</f>
        <v>卖</v>
      </c>
      <c r="L1460" s="4" t="str">
        <f t="shared" ca="1" si="67"/>
        <v/>
      </c>
      <c r="M1460" s="3">
        <f ca="1">IF(K1459="买",E1460/E1459-1,0)-IF(L1460=1,计算结果!B$17,0)</f>
        <v>0</v>
      </c>
      <c r="N1460" s="2">
        <f t="shared" ca="1" si="68"/>
        <v>1.7353899932305055</v>
      </c>
      <c r="O1460" s="3">
        <f ca="1">1-N1460/MAX(N$2:N1460)</f>
        <v>0.52559599735385132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2">
        <v>51294</v>
      </c>
      <c r="J1461" s="32">
        <f ca="1">IF(ROW()&gt;计算结果!B$18+1,AVERAGE(OFFSET(I1461,0,0,-计算结果!B$18,1)),AVERAGE(OFFSET(I1461,0,0,-ROW(),1)))</f>
        <v>51016.618181818179</v>
      </c>
      <c r="K1461" t="str">
        <f ca="1">IF(计算结果!B$20=1,IF(I1461&gt;J1461,"买","卖"),IF(计算结果!B$20=2,IF(ROW()&gt;计算结果!B$19+1,IF(AND(I1461&gt;OFFSET(I1461,-计算结果!B$19,0,1,1),'000300'!E1461&lt;OFFSET('000300'!E1461,-计算结果!B$19,0,1,1)),"买",IF(AND(I1461&lt;OFFSET(I1461,-计算结果!B$19,0,1,1),'000300'!E1461&gt;OFFSET('000300'!E1461,-计算结果!B$19,0,1,1)),"卖",K1460)),"买"),""))</f>
        <v>买</v>
      </c>
      <c r="L1461" s="4">
        <f t="shared" ca="1" si="67"/>
        <v>1</v>
      </c>
      <c r="M1461" s="3">
        <f ca="1">IF(K1460="买",E1461/E1460-1,0)-IF(L1461=1,计算结果!B$17,0)</f>
        <v>0</v>
      </c>
      <c r="N1461" s="2">
        <f t="shared" ca="1" si="68"/>
        <v>1.7353899932305055</v>
      </c>
      <c r="O1461" s="3">
        <f ca="1">1-N1461/MAX(N$2:N1461)</f>
        <v>0.52559599735385132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2">
        <v>51331</v>
      </c>
      <c r="J1462" s="32">
        <f ca="1">IF(ROW()&gt;计算结果!B$18+1,AVERAGE(OFFSET(I1462,0,0,-计算结果!B$18,1)),AVERAGE(OFFSET(I1462,0,0,-ROW(),1)))</f>
        <v>51057.345454545452</v>
      </c>
      <c r="K1462" t="str">
        <f ca="1">IF(计算结果!B$20=1,IF(I1462&gt;J1462,"买","卖"),IF(计算结果!B$20=2,IF(ROW()&gt;计算结果!B$19+1,IF(AND(I1462&gt;OFFSET(I1462,-计算结果!B$19,0,1,1),'000300'!E1462&lt;OFFSET('000300'!E1462,-计算结果!B$19,0,1,1)),"买",IF(AND(I1462&lt;OFFSET(I1462,-计算结果!B$19,0,1,1),'000300'!E1462&gt;OFFSET('000300'!E1462,-计算结果!B$19,0,1,1)),"卖",K1461)),"买"),""))</f>
        <v>买</v>
      </c>
      <c r="L1462" s="4" t="str">
        <f t="shared" ca="1" si="67"/>
        <v/>
      </c>
      <c r="M1462" s="3">
        <f ca="1">IF(K1461="买",E1462/E1461-1,0)-IF(L1462=1,计算结果!B$17,0)</f>
        <v>2.2091124305301246E-3</v>
      </c>
      <c r="N1462" s="2">
        <f t="shared" ca="1" si="68"/>
        <v>1.7392236648363686</v>
      </c>
      <c r="O1462" s="3">
        <f ca="1">1-N1462/MAX(N$2:N1462)</f>
        <v>0.52454798557451254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2">
        <v>50608</v>
      </c>
      <c r="J1463" s="32">
        <f ca="1">IF(ROW()&gt;计算结果!B$18+1,AVERAGE(OFFSET(I1463,0,0,-计算结果!B$18,1)),AVERAGE(OFFSET(I1463,0,0,-ROW(),1)))</f>
        <v>51083.345454545452</v>
      </c>
      <c r="K1463" t="str">
        <f ca="1">IF(计算结果!B$20=1,IF(I1463&gt;J1463,"买","卖"),IF(计算结果!B$20=2,IF(ROW()&gt;计算结果!B$19+1,IF(AND(I1463&gt;OFFSET(I1463,-计算结果!B$19,0,1,1),'000300'!E1463&lt;OFFSET('000300'!E1463,-计算结果!B$19,0,1,1)),"买",IF(AND(I1463&lt;OFFSET(I1463,-计算结果!B$19,0,1,1),'000300'!E1463&gt;OFFSET('000300'!E1463,-计算结果!B$19,0,1,1)),"卖",K1462)),"买"),""))</f>
        <v>买</v>
      </c>
      <c r="L1463" s="4" t="str">
        <f t="shared" ca="1" si="67"/>
        <v/>
      </c>
      <c r="M1463" s="3">
        <f ca="1">IF(K1462="买",E1463/E1462-1,0)-IF(L1463=1,计算结果!B$17,0)</f>
        <v>-1.845185086938117E-2</v>
      </c>
      <c r="N1463" s="2">
        <f t="shared" ca="1" si="68"/>
        <v>1.7071317691443093</v>
      </c>
      <c r="O1463" s="3">
        <f ca="1">1-N1463/MAX(N$2:N1463)</f>
        <v>0.53332095524023848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2">
        <v>50515</v>
      </c>
      <c r="J1464" s="32">
        <f ca="1">IF(ROW()&gt;计算结果!B$18+1,AVERAGE(OFFSET(I1464,0,0,-计算结果!B$18,1)),AVERAGE(OFFSET(I1464,0,0,-ROW(),1)))</f>
        <v>51092.6</v>
      </c>
      <c r="K1464" t="str">
        <f ca="1">IF(计算结果!B$20=1,IF(I1464&gt;J1464,"买","卖"),IF(计算结果!B$20=2,IF(ROW()&gt;计算结果!B$19+1,IF(AND(I1464&gt;OFFSET(I1464,-计算结果!B$19,0,1,1),'000300'!E1464&lt;OFFSET('000300'!E1464,-计算结果!B$19,0,1,1)),"买",IF(AND(I1464&lt;OFFSET(I1464,-计算结果!B$19,0,1,1),'000300'!E1464&gt;OFFSET('000300'!E1464,-计算结果!B$19,0,1,1)),"卖",K1463)),"买"),""))</f>
        <v>买</v>
      </c>
      <c r="L1464" s="4" t="str">
        <f t="shared" ca="1" si="67"/>
        <v/>
      </c>
      <c r="M1464" s="3">
        <f ca="1">IF(K1463="买",E1464/E1463-1,0)-IF(L1464=1,计算结果!B$17,0)</f>
        <v>5.3825538335816603E-3</v>
      </c>
      <c r="N1464" s="2">
        <f t="shared" ca="1" si="68"/>
        <v>1.716320497792746</v>
      </c>
      <c r="O1464" s="3">
        <f ca="1">1-N1464/MAX(N$2:N1464)</f>
        <v>0.53080903015881464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2">
        <v>50916</v>
      </c>
      <c r="J1465" s="32">
        <f ca="1">IF(ROW()&gt;计算结果!B$18+1,AVERAGE(OFFSET(I1465,0,0,-计算结果!B$18,1)),AVERAGE(OFFSET(I1465,0,0,-ROW(),1)))</f>
        <v>51108.127272727274</v>
      </c>
      <c r="K1465" t="str">
        <f ca="1">IF(计算结果!B$20=1,IF(I1465&gt;J1465,"买","卖"),IF(计算结果!B$20=2,IF(ROW()&gt;计算结果!B$19+1,IF(AND(I1465&gt;OFFSET(I1465,-计算结果!B$19,0,1,1),'000300'!E1465&lt;OFFSET('000300'!E1465,-计算结果!B$19,0,1,1)),"买",IF(AND(I1465&lt;OFFSET(I1465,-计算结果!B$19,0,1,1),'000300'!E1465&gt;OFFSET('000300'!E1465,-计算结果!B$19,0,1,1)),"卖",K1464)),"买"),""))</f>
        <v>买</v>
      </c>
      <c r="L1465" s="4" t="str">
        <f t="shared" ca="1" si="67"/>
        <v/>
      </c>
      <c r="M1465" s="3">
        <f ca="1">IF(K1464="买",E1465/E1464-1,0)-IF(L1465=1,计算结果!B$17,0)</f>
        <v>5.5745427082933841E-3</v>
      </c>
      <c r="N1465" s="2">
        <f t="shared" ca="1" si="68"/>
        <v>1.7258881997088109</v>
      </c>
      <c r="O1465" s="3">
        <f ca="1">1-N1465/MAX(N$2:N1465)</f>
        <v>0.52819350505908935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2">
        <v>50757</v>
      </c>
      <c r="J1466" s="32">
        <f ca="1">IF(ROW()&gt;计算结果!B$18+1,AVERAGE(OFFSET(I1466,0,0,-计算结果!B$18,1)),AVERAGE(OFFSET(I1466,0,0,-ROW(),1)))</f>
        <v>51128</v>
      </c>
      <c r="K1466" t="str">
        <f ca="1">IF(计算结果!B$20=1,IF(I1466&gt;J1466,"买","卖"),IF(计算结果!B$20=2,IF(ROW()&gt;计算结果!B$19+1,IF(AND(I1466&gt;OFFSET(I1466,-计算结果!B$19,0,1,1),'000300'!E1466&lt;OFFSET('000300'!E1466,-计算结果!B$19,0,1,1)),"买",IF(AND(I1466&lt;OFFSET(I1466,-计算结果!B$19,0,1,1),'000300'!E1466&gt;OFFSET('000300'!E1466,-计算结果!B$19,0,1,1)),"卖",K1465)),"买"),""))</f>
        <v>买</v>
      </c>
      <c r="L1466" s="4" t="str">
        <f t="shared" ca="1" si="67"/>
        <v/>
      </c>
      <c r="M1466" s="3">
        <f ca="1">IF(K1465="买",E1466/E1465-1,0)-IF(L1466=1,计算结果!B$17,0)</f>
        <v>-3.373282331001759E-4</v>
      </c>
      <c r="N1466" s="2">
        <f t="shared" ca="1" si="68"/>
        <v>1.7253060088918748</v>
      </c>
      <c r="O1466" s="3">
        <f ca="1">1-N1466/MAX(N$2:N1466)</f>
        <v>0.52835265871039294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2">
        <v>50127</v>
      </c>
      <c r="J1467" s="32">
        <f ca="1">IF(ROW()&gt;计算结果!B$18+1,AVERAGE(OFFSET(I1467,0,0,-计算结果!B$18,1)),AVERAGE(OFFSET(I1467,0,0,-ROW(),1)))</f>
        <v>51138.163636363635</v>
      </c>
      <c r="K1467" t="str">
        <f ca="1">IF(计算结果!B$20=1,IF(I1467&gt;J1467,"买","卖"),IF(计算结果!B$20=2,IF(ROW()&gt;计算结果!B$19+1,IF(AND(I1467&gt;OFFSET(I1467,-计算结果!B$19,0,1,1),'000300'!E1467&lt;OFFSET('000300'!E1467,-计算结果!B$19,0,1,1)),"买",IF(AND(I1467&lt;OFFSET(I1467,-计算结果!B$19,0,1,1),'000300'!E1467&gt;OFFSET('000300'!E1467,-计算结果!B$19,0,1,1)),"卖",K1466)),"买"),""))</f>
        <v>买</v>
      </c>
      <c r="L1467" s="4" t="str">
        <f t="shared" ca="1" si="67"/>
        <v/>
      </c>
      <c r="M1467" s="3">
        <f ca="1">IF(K1466="买",E1467/E1466-1,0)-IF(L1467=1,计算结果!B$17,0)</f>
        <v>-1.5732440279121906E-2</v>
      </c>
      <c r="N1467" s="2">
        <f t="shared" ca="1" si="68"/>
        <v>1.6981627351437731</v>
      </c>
      <c r="O1467" s="3">
        <f ca="1">1-N1467/MAX(N$2:N1467)</f>
        <v>0.53577282234003831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2">
        <v>49316</v>
      </c>
      <c r="J1468" s="32">
        <f ca="1">IF(ROW()&gt;计算结果!B$18+1,AVERAGE(OFFSET(I1468,0,0,-计算结果!B$18,1)),AVERAGE(OFFSET(I1468,0,0,-ROW(),1)))</f>
        <v>51131.69090909091</v>
      </c>
      <c r="K1468" t="str">
        <f ca="1">IF(计算结果!B$20=1,IF(I1468&gt;J1468,"买","卖"),IF(计算结果!B$20=2,IF(ROW()&gt;计算结果!B$19+1,IF(AND(I1468&gt;OFFSET(I1468,-计算结果!B$19,0,1,1),'000300'!E1468&lt;OFFSET('000300'!E1468,-计算结果!B$19,0,1,1)),"买",IF(AND(I1468&lt;OFFSET(I1468,-计算结果!B$19,0,1,1),'000300'!E1468&gt;OFFSET('000300'!E1468,-计算结果!B$19,0,1,1)),"卖",K1467)),"买"),""))</f>
        <v>买</v>
      </c>
      <c r="L1468" s="4" t="str">
        <f t="shared" ca="1" si="67"/>
        <v/>
      </c>
      <c r="M1468" s="3">
        <f ca="1">IF(K1467="买",E1468/E1467-1,0)-IF(L1468=1,计算结果!B$17,0)</f>
        <v>-3.8006248665851672E-2</v>
      </c>
      <c r="N1468" s="2">
        <f t="shared" ca="1" si="68"/>
        <v>1.6336219399568161</v>
      </c>
      <c r="O1468" s="3">
        <f ca="1">1-N1468/MAX(N$2:N1468)</f>
        <v>0.55341635589162941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66"/>
        <v>1.1094861062082018E-3</v>
      </c>
      <c r="H1469" s="3">
        <f>1-E1469/MAX(E$2:E1469)</f>
        <v>0.4933556795753079</v>
      </c>
      <c r="I1469" s="32">
        <v>49578</v>
      </c>
      <c r="J1469" s="32">
        <f ca="1">IF(ROW()&gt;计算结果!B$18+1,AVERAGE(OFFSET(I1469,0,0,-计算结果!B$18,1)),AVERAGE(OFFSET(I1469,0,0,-ROW(),1)))</f>
        <v>51115.563636363637</v>
      </c>
      <c r="K1469" t="str">
        <f ca="1">IF(计算结果!B$20=1,IF(I1469&gt;J1469,"买","卖"),IF(计算结果!B$20=2,IF(ROW()&gt;计算结果!B$19+1,IF(AND(I1469&gt;OFFSET(I1469,-计算结果!B$19,0,1,1),'000300'!E1469&lt;OFFSET('000300'!E1469,-计算结果!B$19,0,1,1)),"买",IF(AND(I1469&lt;OFFSET(I1469,-计算结果!B$19,0,1,1),'000300'!E1469&gt;OFFSET('000300'!E1469,-计算结果!B$19,0,1,1)),"卖",K1468)),"买"),""))</f>
        <v>买</v>
      </c>
      <c r="L1469" s="4" t="str">
        <f t="shared" ca="1" si="67"/>
        <v/>
      </c>
      <c r="M1469" s="3">
        <f ca="1">IF(K1468="买",E1469/E1468-1,0)-IF(L1469=1,计算结果!B$17,0)</f>
        <v>1.1094861062082018E-3</v>
      </c>
      <c r="N1469" s="2">
        <f t="shared" ca="1" si="68"/>
        <v>1.6354344208019951</v>
      </c>
      <c r="O1469" s="3">
        <f ca="1">1-N1469/MAX(N$2:N1469)</f>
        <v>0.55292087754323127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66"/>
        <v>2.25681325877789E-2</v>
      </c>
      <c r="H1470" s="3">
        <f>1-E1470/MAX(E$2:E1470)</f>
        <v>0.48192166337711839</v>
      </c>
      <c r="I1470" s="32">
        <v>50462</v>
      </c>
      <c r="J1470" s="32">
        <f ca="1">IF(ROW()&gt;计算结果!B$18+1,AVERAGE(OFFSET(I1470,0,0,-计算结果!B$18,1)),AVERAGE(OFFSET(I1470,0,0,-ROW(),1)))</f>
        <v>51117.69090909091</v>
      </c>
      <c r="K1470" t="str">
        <f ca="1">IF(计算结果!B$20=1,IF(I1470&gt;J1470,"买","卖"),IF(计算结果!B$20=2,IF(ROW()&gt;计算结果!B$19+1,IF(AND(I1470&gt;OFFSET(I1470,-计算结果!B$19,0,1,1),'000300'!E1470&lt;OFFSET('000300'!E1470,-计算结果!B$19,0,1,1)),"买",IF(AND(I1470&lt;OFFSET(I1470,-计算结果!B$19,0,1,1),'000300'!E1470&gt;OFFSET('000300'!E1470,-计算结果!B$19,0,1,1)),"卖",K1469)),"买"),""))</f>
        <v>买</v>
      </c>
      <c r="L1470" s="4" t="str">
        <f t="shared" ca="1" si="67"/>
        <v/>
      </c>
      <c r="M1470" s="3">
        <f ca="1">IF(K1469="买",E1470/E1469-1,0)-IF(L1470=1,计算结果!B$17,0)</f>
        <v>2.25681325877789E-2</v>
      </c>
      <c r="N1470" s="2">
        <f t="shared" ca="1" si="68"/>
        <v>1.6723431216492719</v>
      </c>
      <c r="O1470" s="3">
        <f ca="1">1-N1470/MAX(N$2:N1470)</f>
        <v>0.54283113663039906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2">
        <v>49666</v>
      </c>
      <c r="J1471" s="32">
        <f ca="1">IF(ROW()&gt;计算结果!B$18+1,AVERAGE(OFFSET(I1471,0,0,-计算结果!B$18,1)),AVERAGE(OFFSET(I1471,0,0,-ROW(),1)))</f>
        <v>51109.872727272726</v>
      </c>
      <c r="K1471" t="str">
        <f ca="1">IF(计算结果!B$20=1,IF(I1471&gt;J1471,"买","卖"),IF(计算结果!B$20=2,IF(ROW()&gt;计算结果!B$19+1,IF(AND(I1471&gt;OFFSET(I1471,-计算结果!B$19,0,1,1),'000300'!E1471&lt;OFFSET('000300'!E1471,-计算结果!B$19,0,1,1)),"买",IF(AND(I1471&lt;OFFSET(I1471,-计算结果!B$19,0,1,1),'000300'!E1471&gt;OFFSET('000300'!E1471,-计算结果!B$19,0,1,1)),"卖",K1470)),"买"),""))</f>
        <v>买</v>
      </c>
      <c r="L1471" s="4" t="str">
        <f t="shared" ca="1" si="67"/>
        <v/>
      </c>
      <c r="M1471" s="3">
        <f ca="1">IF(K1470="买",E1471/E1470-1,0)-IF(L1471=1,计算结果!B$17,0)</f>
        <v>-3.288831962165617E-2</v>
      </c>
      <c r="N1471" s="2">
        <f t="shared" ca="1" si="68"/>
        <v>1.6173425665473924</v>
      </c>
      <c r="O1471" s="3">
        <f ca="1">1-N1471/MAX(N$2:N1471)</f>
        <v>0.55786665232996779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2">
        <v>50193</v>
      </c>
      <c r="J1472" s="32">
        <f ca="1">IF(ROW()&gt;计算结果!B$18+1,AVERAGE(OFFSET(I1472,0,0,-计算结果!B$18,1)),AVERAGE(OFFSET(I1472,0,0,-ROW(),1)))</f>
        <v>51097.272727272728</v>
      </c>
      <c r="K1472" t="str">
        <f ca="1">IF(计算结果!B$20=1,IF(I1472&gt;J1472,"买","卖"),IF(计算结果!B$20=2,IF(ROW()&gt;计算结果!B$19+1,IF(AND(I1472&gt;OFFSET(I1472,-计算结果!B$19,0,1,1),'000300'!E1472&lt;OFFSET('000300'!E1472,-计算结果!B$19,0,1,1)),"买",IF(AND(I1472&lt;OFFSET(I1472,-计算结果!B$19,0,1,1),'000300'!E1472&gt;OFFSET('000300'!E1472,-计算结果!B$19,0,1,1)),"卖",K1471)),"买"),""))</f>
        <v>买</v>
      </c>
      <c r="L1472" s="4" t="str">
        <f t="shared" ca="1" si="67"/>
        <v/>
      </c>
      <c r="M1472" s="3">
        <f ca="1">IF(K1471="买",E1472/E1471-1,0)-IF(L1472=1,计算结果!B$17,0)</f>
        <v>1.3159190548475141E-2</v>
      </c>
      <c r="N1472" s="2">
        <f t="shared" ca="1" si="68"/>
        <v>1.6386254855627493</v>
      </c>
      <c r="O1472" s="3">
        <f ca="1">1-N1472/MAX(N$2:N1472)</f>
        <v>0.55204853536014264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2">
        <v>49748</v>
      </c>
      <c r="J1473" s="32">
        <f ca="1">IF(ROW()&gt;计算结果!B$18+1,AVERAGE(OFFSET(I1473,0,0,-计算结果!B$18,1)),AVERAGE(OFFSET(I1473,0,0,-ROW(),1)))</f>
        <v>51067.272727272728</v>
      </c>
      <c r="K1473" t="str">
        <f ca="1">IF(计算结果!B$20=1,IF(I1473&gt;J1473,"买","卖"),IF(计算结果!B$20=2,IF(ROW()&gt;计算结果!B$19+1,IF(AND(I1473&gt;OFFSET(I1473,-计算结果!B$19,0,1,1),'000300'!E1473&lt;OFFSET('000300'!E1473,-计算结果!B$19,0,1,1)),"买",IF(AND(I1473&lt;OFFSET(I1473,-计算结果!B$19,0,1,1),'000300'!E1473&gt;OFFSET('000300'!E1473,-计算结果!B$19,0,1,1)),"卖",K1472)),"买"),""))</f>
        <v>买</v>
      </c>
      <c r="L1473" s="4" t="str">
        <f t="shared" ca="1" si="67"/>
        <v/>
      </c>
      <c r="M1473" s="3">
        <f ca="1">IF(K1472="买",E1473/E1472-1,0)-IF(L1473=1,计算结果!B$17,0)</f>
        <v>-9.7973493862830718E-3</v>
      </c>
      <c r="N1473" s="2">
        <f t="shared" ca="1" si="68"/>
        <v>1.6225712991674233</v>
      </c>
      <c r="O1473" s="3">
        <f ca="1">1-N1473/MAX(N$2:N1473)</f>
        <v>0.55643727236731655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2">
        <v>49360</v>
      </c>
      <c r="J1474" s="32">
        <f ca="1">IF(ROW()&gt;计算结果!B$18+1,AVERAGE(OFFSET(I1474,0,0,-计算结果!B$18,1)),AVERAGE(OFFSET(I1474,0,0,-ROW(),1)))</f>
        <v>51018.890909090907</v>
      </c>
      <c r="K1474" t="str">
        <f ca="1">IF(计算结果!B$20=1,IF(I1474&gt;J1474,"买","卖"),IF(计算结果!B$20=2,IF(ROW()&gt;计算结果!B$19+1,IF(AND(I1474&gt;OFFSET(I1474,-计算结果!B$19,0,1,1),'000300'!E1474&lt;OFFSET('000300'!E1474,-计算结果!B$19,0,1,1)),"买",IF(AND(I1474&lt;OFFSET(I1474,-计算结果!B$19,0,1,1),'000300'!E1474&gt;OFFSET('000300'!E1474,-计算结果!B$19,0,1,1)),"卖",K1473)),"买"),""))</f>
        <v>买</v>
      </c>
      <c r="L1474" s="4" t="str">
        <f t="shared" ca="1" si="67"/>
        <v/>
      </c>
      <c r="M1474" s="3">
        <f ca="1">IF(K1473="买",E1474/E1473-1,0)-IF(L1474=1,计算结果!B$17,0)</f>
        <v>-5.2737938481431934E-3</v>
      </c>
      <c r="N1474" s="2">
        <f t="shared" ca="1" si="68"/>
        <v>1.6140141926317004</v>
      </c>
      <c r="O1474" s="3">
        <f ca="1">1-N1474/MAX(N$2:N1474)</f>
        <v>0.55877653075157141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2">
        <v>50189</v>
      </c>
      <c r="J1475" s="32">
        <f ca="1">IF(ROW()&gt;计算结果!B$18+1,AVERAGE(OFFSET(I1475,0,0,-计算结果!B$18,1)),AVERAGE(OFFSET(I1475,0,0,-ROW(),1)))</f>
        <v>50986.400000000001</v>
      </c>
      <c r="K1475" t="str">
        <f ca="1">IF(计算结果!B$20=1,IF(I1475&gt;J1475,"买","卖"),IF(计算结果!B$20=2,IF(ROW()&gt;计算结果!B$19+1,IF(AND(I1475&gt;OFFSET(I1475,-计算结果!B$19,0,1,1),'000300'!E1475&lt;OFFSET('000300'!E1475,-计算结果!B$19,0,1,1)),"买",IF(AND(I1475&lt;OFFSET(I1475,-计算结果!B$19,0,1,1),'000300'!E1475&gt;OFFSET('000300'!E1475,-计算结果!B$19,0,1,1)),"卖",K1474)),"买"),""))</f>
        <v>买</v>
      </c>
      <c r="L1475" s="4" t="str">
        <f t="shared" ca="1" si="67"/>
        <v/>
      </c>
      <c r="M1475" s="3">
        <f ca="1">IF(K1474="买",E1475/E1474-1,0)-IF(L1475=1,计算结果!B$17,0)</f>
        <v>1.3536828135368273E-2</v>
      </c>
      <c r="N1475" s="2">
        <f t="shared" ca="1" si="68"/>
        <v>1.6358628253654008</v>
      </c>
      <c r="O1475" s="3">
        <f ca="1">1-N1475/MAX(N$2:N1475)</f>
        <v>0.55280376447906443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2">
        <v>50836</v>
      </c>
      <c r="J1476" s="32">
        <f ca="1">IF(ROW()&gt;计算结果!B$18+1,AVERAGE(OFFSET(I1476,0,0,-计算结果!B$18,1)),AVERAGE(OFFSET(I1476,0,0,-ROW(),1)))</f>
        <v>50966.836363636365</v>
      </c>
      <c r="K1476" t="str">
        <f ca="1">IF(计算结果!B$20=1,IF(I1476&gt;J1476,"买","卖"),IF(计算结果!B$20=2,IF(ROW()&gt;计算结果!B$19+1,IF(AND(I1476&gt;OFFSET(I1476,-计算结果!B$19,0,1,1),'000300'!E1476&lt;OFFSET('000300'!E1476,-计算结果!B$19,0,1,1)),"买",IF(AND(I1476&lt;OFFSET(I1476,-计算结果!B$19,0,1,1),'000300'!E1476&gt;OFFSET('000300'!E1476,-计算结果!B$19,0,1,1)),"卖",K1475)),"买"),""))</f>
        <v>买</v>
      </c>
      <c r="L1476" s="4" t="str">
        <f t="shared" ref="L1476:L1539" ca="1" si="70">IF(K1475&lt;&gt;K1476,1,"")</f>
        <v/>
      </c>
      <c r="M1476" s="3">
        <f ca="1">IF(K1475="买",E1476/E1475-1,0)-IF(L1476=1,计算结果!B$17,0)</f>
        <v>1.6129303022061947E-2</v>
      </c>
      <c r="N1476" s="2">
        <f t="shared" ref="N1476:N1539" ca="1" si="71">IFERROR(N1475*(1+M1476),N1475)</f>
        <v>1.6622481525782458</v>
      </c>
      <c r="O1476" s="3">
        <f ca="1">1-N1476/MAX(N$2:N1476)</f>
        <v>0.54559080088602196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2">
        <v>51283</v>
      </c>
      <c r="J1477" s="32">
        <f ca="1">IF(ROW()&gt;计算结果!B$18+1,AVERAGE(OFFSET(I1477,0,0,-计算结果!B$18,1)),AVERAGE(OFFSET(I1477,0,0,-ROW(),1)))</f>
        <v>50962.781818181815</v>
      </c>
      <c r="K1477" t="str">
        <f ca="1">IF(计算结果!B$20=1,IF(I1477&gt;J1477,"买","卖"),IF(计算结果!B$20=2,IF(ROW()&gt;计算结果!B$19+1,IF(AND(I1477&gt;OFFSET(I1477,-计算结果!B$19,0,1,1),'000300'!E1477&lt;OFFSET('000300'!E1477,-计算结果!B$19,0,1,1)),"买",IF(AND(I1477&lt;OFFSET(I1477,-计算结果!B$19,0,1,1),'000300'!E1477&gt;OFFSET('000300'!E1477,-计算结果!B$19,0,1,1)),"卖",K1476)),"买"),""))</f>
        <v>买</v>
      </c>
      <c r="L1477" s="4" t="str">
        <f t="shared" ca="1" si="70"/>
        <v/>
      </c>
      <c r="M1477" s="3">
        <f ca="1">IF(K1476="买",E1477/E1476-1,0)-IF(L1477=1,计算结果!B$17,0)</f>
        <v>3.3933923019227041E-3</v>
      </c>
      <c r="N1477" s="2">
        <f t="shared" ca="1" si="71"/>
        <v>1.66788881266309</v>
      </c>
      <c r="O1477" s="3">
        <f ca="1">1-N1477/MAX(N$2:N1477)</f>
        <v>0.54404881220782575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2">
        <v>51937</v>
      </c>
      <c r="J1478" s="32">
        <f ca="1">IF(ROW()&gt;计算结果!B$18+1,AVERAGE(OFFSET(I1478,0,0,-计算结果!B$18,1)),AVERAGE(OFFSET(I1478,0,0,-ROW(),1)))</f>
        <v>50985.745454545453</v>
      </c>
      <c r="K1478" t="str">
        <f ca="1">IF(计算结果!B$20=1,IF(I1478&gt;J1478,"买","卖"),IF(计算结果!B$20=2,IF(ROW()&gt;计算结果!B$19+1,IF(AND(I1478&gt;OFFSET(I1478,-计算结果!B$19,0,1,1),'000300'!E1478&lt;OFFSET('000300'!E1478,-计算结果!B$19,0,1,1)),"买",IF(AND(I1478&lt;OFFSET(I1478,-计算结果!B$19,0,1,1),'000300'!E1478&gt;OFFSET('000300'!E1478,-计算结果!B$19,0,1,1)),"卖",K1477)),"买"),""))</f>
        <v>买</v>
      </c>
      <c r="L1478" s="4" t="str">
        <f t="shared" ca="1" si="70"/>
        <v/>
      </c>
      <c r="M1478" s="3">
        <f ca="1">IF(K1477="买",E1478/E1477-1,0)-IF(L1478=1,计算结果!B$17,0)</f>
        <v>1.3096280880154465E-2</v>
      </c>
      <c r="N1478" s="2">
        <f t="shared" ca="1" si="71"/>
        <v>1.6897319530305932</v>
      </c>
      <c r="O1478" s="3">
        <f ca="1">1-N1478/MAX(N$2:N1478)</f>
        <v>0.53807754738485936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69"/>
        <v>2.502836005733311E-4</v>
      </c>
      <c r="H1479" s="3">
        <f>1-E1479/MAX(E$2:E1479)</f>
        <v>0.47640372966718836</v>
      </c>
      <c r="I1479" s="32">
        <v>51940</v>
      </c>
      <c r="J1479" s="32">
        <f ca="1">IF(ROW()&gt;计算结果!B$18+1,AVERAGE(OFFSET(I1479,0,0,-计算结果!B$18,1)),AVERAGE(OFFSET(I1479,0,0,-ROW(),1)))</f>
        <v>50998.545454545456</v>
      </c>
      <c r="K1479" t="str">
        <f ca="1">IF(计算结果!B$20=1,IF(I1479&gt;J1479,"买","卖"),IF(计算结果!B$20=2,IF(ROW()&gt;计算结果!B$19+1,IF(AND(I1479&gt;OFFSET(I1479,-计算结果!B$19,0,1,1),'000300'!E1479&lt;OFFSET('000300'!E1479,-计算结果!B$19,0,1,1)),"买",IF(AND(I1479&lt;OFFSET(I1479,-计算结果!B$19,0,1,1),'000300'!E1479&gt;OFFSET('000300'!E1479,-计算结果!B$19,0,1,1)),"卖",K1478)),"买"),""))</f>
        <v>买</v>
      </c>
      <c r="L1479" s="4" t="str">
        <f t="shared" ca="1" si="70"/>
        <v/>
      </c>
      <c r="M1479" s="3">
        <f ca="1">IF(K1478="买",E1479/E1478-1,0)-IF(L1479=1,计算结果!B$17,0)</f>
        <v>2.502836005733311E-4</v>
      </c>
      <c r="N1479" s="2">
        <f t="shared" ca="1" si="71"/>
        <v>1.6901548652278016</v>
      </c>
      <c r="O1479" s="3">
        <f ca="1">1-N1479/MAX(N$2:N1479)</f>
        <v>0.53796193577023321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2">
        <v>51640</v>
      </c>
      <c r="J1480" s="32">
        <f ca="1">IF(ROW()&gt;计算结果!B$18+1,AVERAGE(OFFSET(I1480,0,0,-计算结果!B$18,1)),AVERAGE(OFFSET(I1480,0,0,-ROW(),1)))</f>
        <v>51018.30909090909</v>
      </c>
      <c r="K1480" t="str">
        <f ca="1">IF(计算结果!B$20=1,IF(I1480&gt;J1480,"买","卖"),IF(计算结果!B$20=2,IF(ROW()&gt;计算结果!B$19+1,IF(AND(I1480&gt;OFFSET(I1480,-计算结果!B$19,0,1,1),'000300'!E1480&lt;OFFSET('000300'!E1480,-计算结果!B$19,0,1,1)),"买",IF(AND(I1480&lt;OFFSET(I1480,-计算结果!B$19,0,1,1),'000300'!E1480&gt;OFFSET('000300'!E1480,-计算结果!B$19,0,1,1)),"卖",K1479)),"买"),""))</f>
        <v>买</v>
      </c>
      <c r="L1480" s="4" t="str">
        <f t="shared" ca="1" si="70"/>
        <v/>
      </c>
      <c r="M1480" s="3">
        <f ca="1">IF(K1479="买",E1480/E1479-1,0)-IF(L1480=1,计算结果!B$17,0)</f>
        <v>-1.1805880517860023E-2</v>
      </c>
      <c r="N1480" s="2">
        <f t="shared" ca="1" si="71"/>
        <v>1.6702010988322422</v>
      </c>
      <c r="O1480" s="3">
        <f ca="1">1-N1480/MAX(N$2:N1480)</f>
        <v>0.54341670195123315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2">
        <v>52483</v>
      </c>
      <c r="J1481" s="32">
        <f ca="1">IF(ROW()&gt;计算结果!B$18+1,AVERAGE(OFFSET(I1481,0,0,-计算结果!B$18,1)),AVERAGE(OFFSET(I1481,0,0,-ROW(),1)))</f>
        <v>51066.127272727274</v>
      </c>
      <c r="K1481" t="str">
        <f ca="1">IF(计算结果!B$20=1,IF(I1481&gt;J1481,"买","卖"),IF(计算结果!B$20=2,IF(ROW()&gt;计算结果!B$19+1,IF(AND(I1481&gt;OFFSET(I1481,-计算结果!B$19,0,1,1),'000300'!E1481&lt;OFFSET('000300'!E1481,-计算结果!B$19,0,1,1)),"买",IF(AND(I1481&lt;OFFSET(I1481,-计算结果!B$19,0,1,1),'000300'!E1481&gt;OFFSET('000300'!E1481,-计算结果!B$19,0,1,1)),"卖",K1480)),"买"),""))</f>
        <v>买</v>
      </c>
      <c r="L1481" s="4" t="str">
        <f t="shared" ca="1" si="70"/>
        <v/>
      </c>
      <c r="M1481" s="3">
        <f ca="1">IF(K1480="买",E1481/E1480-1,0)-IF(L1481=1,计算结果!B$17,0)</f>
        <v>2.0786267449316886E-2</v>
      </c>
      <c r="N1481" s="2">
        <f t="shared" ca="1" si="71"/>
        <v>1.7049183455667121</v>
      </c>
      <c r="O1481" s="3">
        <f ca="1">1-N1481/MAX(N$2:N1481)</f>
        <v>0.53392603940510042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69"/>
        <v>5.41209216019789E-3</v>
      </c>
      <c r="H1482" s="3">
        <f>1-E1482/MAX(E$2:E1482)</f>
        <v>0.46897161913836516</v>
      </c>
      <c r="I1482" s="32">
        <v>52855</v>
      </c>
      <c r="J1482" s="32">
        <f ca="1">IF(ROW()&gt;计算结果!B$18+1,AVERAGE(OFFSET(I1482,0,0,-计算结果!B$18,1)),AVERAGE(OFFSET(I1482,0,0,-ROW(),1)))</f>
        <v>51110.072727272731</v>
      </c>
      <c r="K1482" t="str">
        <f ca="1">IF(计算结果!B$20=1,IF(I1482&gt;J1482,"买","卖"),IF(计算结果!B$20=2,IF(ROW()&gt;计算结果!B$19+1,IF(AND(I1482&gt;OFFSET(I1482,-计算结果!B$19,0,1,1),'000300'!E1482&lt;OFFSET('000300'!E1482,-计算结果!B$19,0,1,1)),"买",IF(AND(I1482&lt;OFFSET(I1482,-计算结果!B$19,0,1,1),'000300'!E1482&gt;OFFSET('000300'!E1482,-计算结果!B$19,0,1,1)),"卖",K1481)),"买"),""))</f>
        <v>买</v>
      </c>
      <c r="L1482" s="4" t="str">
        <f t="shared" ca="1" si="70"/>
        <v/>
      </c>
      <c r="M1482" s="3">
        <f ca="1">IF(K1481="买",E1482/E1481-1,0)-IF(L1482=1,计算结果!B$17,0)</f>
        <v>5.41209216019789E-3</v>
      </c>
      <c r="N1482" s="2">
        <f t="shared" ca="1" si="71"/>
        <v>1.7141455207785312</v>
      </c>
      <c r="O1482" s="3">
        <f ca="1">1-N1482/MAX(N$2:N1482)</f>
        <v>0.53140360417689236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2">
        <v>53637</v>
      </c>
      <c r="J1483" s="32">
        <f ca="1">IF(ROW()&gt;计算结果!B$18+1,AVERAGE(OFFSET(I1483,0,0,-计算结果!B$18,1)),AVERAGE(OFFSET(I1483,0,0,-ROW(),1)))</f>
        <v>51155.963636363638</v>
      </c>
      <c r="K1483" t="str">
        <f ca="1">IF(计算结果!B$20=1,IF(I1483&gt;J1483,"买","卖"),IF(计算结果!B$20=2,IF(ROW()&gt;计算结果!B$19+1,IF(AND(I1483&gt;OFFSET(I1483,-计算结果!B$19,0,1,1),'000300'!E1483&lt;OFFSET('000300'!E1483,-计算结果!B$19,0,1,1)),"买",IF(AND(I1483&lt;OFFSET(I1483,-计算结果!B$19,0,1,1),'000300'!E1483&gt;OFFSET('000300'!E1483,-计算结果!B$19,0,1,1)),"卖",K1482)),"买"),""))</f>
        <v>买</v>
      </c>
      <c r="L1483" s="4" t="str">
        <f t="shared" ca="1" si="70"/>
        <v/>
      </c>
      <c r="M1483" s="3">
        <f ca="1">IF(K1482="买",E1483/E1482-1,0)-IF(L1483=1,计算结果!B$17,0)</f>
        <v>3.1458269250487003E-2</v>
      </c>
      <c r="N1483" s="2">
        <f t="shared" ca="1" si="71"/>
        <v>1.7680695721056985</v>
      </c>
      <c r="O1483" s="3">
        <f ca="1">1-N1483/MAX(N$2:N1483)</f>
        <v>0.5166623725872812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2">
        <v>53454</v>
      </c>
      <c r="J1484" s="32">
        <f ca="1">IF(ROW()&gt;计算结果!B$18+1,AVERAGE(OFFSET(I1484,0,0,-计算结果!B$18,1)),AVERAGE(OFFSET(I1484,0,0,-ROW(),1)))</f>
        <v>51192.963636363638</v>
      </c>
      <c r="K1484" t="str">
        <f ca="1">IF(计算结果!B$20=1,IF(I1484&gt;J1484,"买","卖"),IF(计算结果!B$20=2,IF(ROW()&gt;计算结果!B$19+1,IF(AND(I1484&gt;OFFSET(I1484,-计算结果!B$19,0,1,1),'000300'!E1484&lt;OFFSET('000300'!E1484,-计算结果!B$19,0,1,1)),"买",IF(AND(I1484&lt;OFFSET(I1484,-计算结果!B$19,0,1,1),'000300'!E1484&gt;OFFSET('000300'!E1484,-计算结果!B$19,0,1,1)),"卖",K1483)),"买"),""))</f>
        <v>买</v>
      </c>
      <c r="L1484" s="4" t="str">
        <f t="shared" ca="1" si="70"/>
        <v/>
      </c>
      <c r="M1484" s="3">
        <f ca="1">IF(K1483="买",E1484/E1483-1,0)-IF(L1484=1,计算结果!B$17,0)</f>
        <v>-4.5664369987008513E-4</v>
      </c>
      <c r="N1484" s="2">
        <f t="shared" ca="1" si="71"/>
        <v>1.7672621942746645</v>
      </c>
      <c r="O1484" s="3">
        <f ca="1">1-N1484/MAX(N$2:N1484)</f>
        <v>0.51688308566974939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2">
        <v>54168</v>
      </c>
      <c r="J1485" s="32">
        <f ca="1">IF(ROW()&gt;计算结果!B$18+1,AVERAGE(OFFSET(I1485,0,0,-计算结果!B$18,1)),AVERAGE(OFFSET(I1485,0,0,-ROW(),1)))</f>
        <v>51253.072727272731</v>
      </c>
      <c r="K1485" t="str">
        <f ca="1">IF(计算结果!B$20=1,IF(I1485&gt;J1485,"买","卖"),IF(计算结果!B$20=2,IF(ROW()&gt;计算结果!B$19+1,IF(AND(I1485&gt;OFFSET(I1485,-计算结果!B$19,0,1,1),'000300'!E1485&lt;OFFSET('000300'!E1485,-计算结果!B$19,0,1,1)),"买",IF(AND(I1485&lt;OFFSET(I1485,-计算结果!B$19,0,1,1),'000300'!E1485&gt;OFFSET('000300'!E1485,-计算结果!B$19,0,1,1)),"卖",K1484)),"买"),""))</f>
        <v>买</v>
      </c>
      <c r="L1485" s="4" t="str">
        <f t="shared" ca="1" si="70"/>
        <v/>
      </c>
      <c r="M1485" s="3">
        <f ca="1">IF(K1484="买",E1485/E1484-1,0)-IF(L1485=1,计算结果!B$17,0)</f>
        <v>9.5907908517653961E-3</v>
      </c>
      <c r="N1485" s="2">
        <f t="shared" ca="1" si="71"/>
        <v>1.7842116363601848</v>
      </c>
      <c r="O1485" s="3">
        <f ca="1">1-N1485/MAX(N$2:N1485)</f>
        <v>0.5122496123874577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2">
        <v>54155</v>
      </c>
      <c r="J1486" s="32">
        <f ca="1">IF(ROW()&gt;计算结果!B$18+1,AVERAGE(OFFSET(I1486,0,0,-计算结果!B$18,1)),AVERAGE(OFFSET(I1486,0,0,-ROW(),1)))</f>
        <v>51296.890909090907</v>
      </c>
      <c r="K1486" t="str">
        <f ca="1">IF(计算结果!B$20=1,IF(I1486&gt;J1486,"买","卖"),IF(计算结果!B$20=2,IF(ROW()&gt;计算结果!B$19+1,IF(AND(I1486&gt;OFFSET(I1486,-计算结果!B$19,0,1,1),'000300'!E1486&lt;OFFSET('000300'!E1486,-计算结果!B$19,0,1,1)),"买",IF(AND(I1486&lt;OFFSET(I1486,-计算结果!B$19,0,1,1),'000300'!E1486&gt;OFFSET('000300'!E1486,-计算结果!B$19,0,1,1)),"卖",K1485)),"买"),""))</f>
        <v>买</v>
      </c>
      <c r="L1486" s="4" t="str">
        <f t="shared" ca="1" si="70"/>
        <v/>
      </c>
      <c r="M1486" s="3">
        <f ca="1">IF(K1485="买",E1486/E1485-1,0)-IF(L1486=1,计算结果!B$17,0)</f>
        <v>-8.0651864073910673E-4</v>
      </c>
      <c r="N1486" s="2">
        <f t="shared" ca="1" si="71"/>
        <v>1.7827726364164367</v>
      </c>
      <c r="O1486" s="3">
        <f ca="1">1-N1486/MAX(N$2:N1486)</f>
        <v>0.51264299216709497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2">
        <v>53809</v>
      </c>
      <c r="J1487" s="32">
        <f ca="1">IF(ROW()&gt;计算结果!B$18+1,AVERAGE(OFFSET(I1487,0,0,-计算结果!B$18,1)),AVERAGE(OFFSET(I1487,0,0,-ROW(),1)))</f>
        <v>51324.727272727272</v>
      </c>
      <c r="K1487" t="str">
        <f ca="1">IF(计算结果!B$20=1,IF(I1487&gt;J1487,"买","卖"),IF(计算结果!B$20=2,IF(ROW()&gt;计算结果!B$19+1,IF(AND(I1487&gt;OFFSET(I1487,-计算结果!B$19,0,1,1),'000300'!E1487&lt;OFFSET('000300'!E1487,-计算结果!B$19,0,1,1)),"买",IF(AND(I1487&lt;OFFSET(I1487,-计算结果!B$19,0,1,1),'000300'!E1487&gt;OFFSET('000300'!E1487,-计算结果!B$19,0,1,1)),"卖",K1486)),"买"),""))</f>
        <v>买</v>
      </c>
      <c r="L1487" s="4" t="str">
        <f t="shared" ca="1" si="70"/>
        <v/>
      </c>
      <c r="M1487" s="3">
        <f ca="1">IF(K1486="买",E1487/E1486-1,0)-IF(L1487=1,计算结果!B$17,0)</f>
        <v>-1.0483962894842991E-2</v>
      </c>
      <c r="N1487" s="2">
        <f t="shared" ca="1" si="71"/>
        <v>1.7640821142463055</v>
      </c>
      <c r="O1487" s="3">
        <f ca="1">1-N1487/MAX(N$2:N1487)</f>
        <v>0.51775242495375684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2">
        <v>54570</v>
      </c>
      <c r="J1488" s="32">
        <f ca="1">IF(ROW()&gt;计算结果!B$18+1,AVERAGE(OFFSET(I1488,0,0,-计算结果!B$18,1)),AVERAGE(OFFSET(I1488,0,0,-ROW(),1)))</f>
        <v>51371.945454545457</v>
      </c>
      <c r="K1488" t="str">
        <f ca="1">IF(计算结果!B$20=1,IF(I1488&gt;J1488,"买","卖"),IF(计算结果!B$20=2,IF(ROW()&gt;计算结果!B$19+1,IF(AND(I1488&gt;OFFSET(I1488,-计算结果!B$19,0,1,1),'000300'!E1488&lt;OFFSET('000300'!E1488,-计算结果!B$19,0,1,1)),"买",IF(AND(I1488&lt;OFFSET(I1488,-计算结果!B$19,0,1,1),'000300'!E1488&gt;OFFSET('000300'!E1488,-计算结果!B$19,0,1,1)),"卖",K1487)),"买"),""))</f>
        <v>买</v>
      </c>
      <c r="L1488" s="4" t="str">
        <f t="shared" ca="1" si="70"/>
        <v/>
      </c>
      <c r="M1488" s="3">
        <f ca="1">IF(K1487="买",E1488/E1487-1,0)-IF(L1488=1,计算结果!B$17,0)</f>
        <v>1.4331170529409576E-2</v>
      </c>
      <c r="N1488" s="2">
        <f t="shared" ca="1" si="71"/>
        <v>1.7893634758534507</v>
      </c>
      <c r="O1488" s="3">
        <f ca="1">1-N1488/MAX(N$2:N1488)</f>
        <v>0.51084125271837477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2">
        <v>53832</v>
      </c>
      <c r="J1489" s="32">
        <f ca="1">IF(ROW()&gt;计算结果!B$18+1,AVERAGE(OFFSET(I1489,0,0,-计算结果!B$18,1)),AVERAGE(OFFSET(I1489,0,0,-ROW(),1)))</f>
        <v>51406.181818181816</v>
      </c>
      <c r="K1489" t="str">
        <f ca="1">IF(计算结果!B$20=1,IF(I1489&gt;J1489,"买","卖"),IF(计算结果!B$20=2,IF(ROW()&gt;计算结果!B$19+1,IF(AND(I1489&gt;OFFSET(I1489,-计算结果!B$19,0,1,1),'000300'!E1489&lt;OFFSET('000300'!E1489,-计算结果!B$19,0,1,1)),"买",IF(AND(I1489&lt;OFFSET(I1489,-计算结果!B$19,0,1,1),'000300'!E1489&gt;OFFSET('000300'!E1489,-计算结果!B$19,0,1,1)),"卖",K1488)),"买"),""))</f>
        <v>买</v>
      </c>
      <c r="L1489" s="4" t="str">
        <f t="shared" ca="1" si="70"/>
        <v/>
      </c>
      <c r="M1489" s="3">
        <f ca="1">IF(K1488="买",E1489/E1488-1,0)-IF(L1489=1,计算结果!B$17,0)</f>
        <v>-2.8954145449076263E-2</v>
      </c>
      <c r="N1489" s="2">
        <f t="shared" ca="1" si="71"/>
        <v>1.7375539855123252</v>
      </c>
      <c r="O1489" s="3">
        <f ca="1">1-N1489/MAX(N$2:N1489)</f>
        <v>0.52500442623485488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2">
        <v>54368</v>
      </c>
      <c r="J1490" s="32">
        <f ca="1">IF(ROW()&gt;计算结果!B$18+1,AVERAGE(OFFSET(I1490,0,0,-计算结果!B$18,1)),AVERAGE(OFFSET(I1490,0,0,-ROW(),1)))</f>
        <v>51462.36363636364</v>
      </c>
      <c r="K1490" t="str">
        <f ca="1">IF(计算结果!B$20=1,IF(I1490&gt;J1490,"买","卖"),IF(计算结果!B$20=2,IF(ROW()&gt;计算结果!B$19+1,IF(AND(I1490&gt;OFFSET(I1490,-计算结果!B$19,0,1,1),'000300'!E1490&lt;OFFSET('000300'!E1490,-计算结果!B$19,0,1,1)),"买",IF(AND(I1490&lt;OFFSET(I1490,-计算结果!B$19,0,1,1),'000300'!E1490&gt;OFFSET('000300'!E1490,-计算结果!B$19,0,1,1)),"卖",K1489)),"买"),""))</f>
        <v>买</v>
      </c>
      <c r="L1490" s="4" t="str">
        <f t="shared" ca="1" si="70"/>
        <v/>
      </c>
      <c r="M1490" s="3">
        <f ca="1">IF(K1489="买",E1490/E1489-1,0)-IF(L1490=1,计算结果!B$17,0)</f>
        <v>3.5276490558164841E-3</v>
      </c>
      <c r="N1490" s="2">
        <f t="shared" ca="1" si="71"/>
        <v>1.7436834661887479</v>
      </c>
      <c r="O1490" s="3">
        <f ca="1">1-N1490/MAX(N$2:N1490)</f>
        <v>0.52332880854754527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2">
        <v>54768</v>
      </c>
      <c r="J1491" s="32">
        <f ca="1">IF(ROW()&gt;计算结果!B$18+1,AVERAGE(OFFSET(I1491,0,0,-计算结果!B$18,1)),AVERAGE(OFFSET(I1491,0,0,-ROW(),1)))</f>
        <v>51524.072727272731</v>
      </c>
      <c r="K1491" t="str">
        <f ca="1">IF(计算结果!B$20=1,IF(I1491&gt;J1491,"买","卖"),IF(计算结果!B$20=2,IF(ROW()&gt;计算结果!B$19+1,IF(AND(I1491&gt;OFFSET(I1491,-计算结果!B$19,0,1,1),'000300'!E1491&lt;OFFSET('000300'!E1491,-计算结果!B$19,0,1,1)),"买",IF(AND(I1491&lt;OFFSET(I1491,-计算结果!B$19,0,1,1),'000300'!E1491&gt;OFFSET('000300'!E1491,-计算结果!B$19,0,1,1)),"卖",K1490)),"买"),""))</f>
        <v>买</v>
      </c>
      <c r="L1491" s="4" t="str">
        <f t="shared" ca="1" si="70"/>
        <v/>
      </c>
      <c r="M1491" s="3">
        <f ca="1">IF(K1490="买",E1491/E1490-1,0)-IF(L1491=1,计算结果!B$17,0)</f>
        <v>5.1027800701790582E-3</v>
      </c>
      <c r="N1491" s="2">
        <f t="shared" ca="1" si="71"/>
        <v>1.7525810994287165</v>
      </c>
      <c r="O1491" s="3">
        <f ca="1">1-N1491/MAX(N$2:N1491)</f>
        <v>0.52089646029177317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2">
        <v>54743</v>
      </c>
      <c r="J1492" s="32">
        <f ca="1">IF(ROW()&gt;计算结果!B$18+1,AVERAGE(OFFSET(I1492,0,0,-计算结果!B$18,1)),AVERAGE(OFFSET(I1492,0,0,-ROW(),1)))</f>
        <v>51579.890909090907</v>
      </c>
      <c r="K1492" t="str">
        <f ca="1">IF(计算结果!B$20=1,IF(I1492&gt;J1492,"买","卖"),IF(计算结果!B$20=2,IF(ROW()&gt;计算结果!B$19+1,IF(AND(I1492&gt;OFFSET(I1492,-计算结果!B$19,0,1,1),'000300'!E1492&lt;OFFSET('000300'!E1492,-计算结果!B$19,0,1,1)),"买",IF(AND(I1492&lt;OFFSET(I1492,-计算结果!B$19,0,1,1),'000300'!E1492&gt;OFFSET('000300'!E1492,-计算结果!B$19,0,1,1)),"卖",K1491)),"买"),""))</f>
        <v>买</v>
      </c>
      <c r="L1492" s="4" t="str">
        <f t="shared" ca="1" si="70"/>
        <v/>
      </c>
      <c r="M1492" s="3">
        <f ca="1">IF(K1491="买",E1492/E1491-1,0)-IF(L1492=1,计算结果!B$17,0)</f>
        <v>2.0934270152368484E-3</v>
      </c>
      <c r="N1492" s="2">
        <f t="shared" ca="1" si="71"/>
        <v>1.7562500000486541</v>
      </c>
      <c r="O1492" s="3">
        <f ca="1">1-N1492/MAX(N$2:N1492)</f>
        <v>0.51989349199865242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2">
        <v>55409</v>
      </c>
      <c r="J1493" s="32">
        <f ca="1">IF(ROW()&gt;计算结果!B$18+1,AVERAGE(OFFSET(I1493,0,0,-计算结果!B$18,1)),AVERAGE(OFFSET(I1493,0,0,-ROW(),1)))</f>
        <v>51651.581818181818</v>
      </c>
      <c r="K1493" t="str">
        <f ca="1">IF(计算结果!B$20=1,IF(I1493&gt;J1493,"买","卖"),IF(计算结果!B$20=2,IF(ROW()&gt;计算结果!B$19+1,IF(AND(I1493&gt;OFFSET(I1493,-计算结果!B$19,0,1,1),'000300'!E1493&lt;OFFSET('000300'!E1493,-计算结果!B$19,0,1,1)),"买",IF(AND(I1493&lt;OFFSET(I1493,-计算结果!B$19,0,1,1),'000300'!E1493&gt;OFFSET('000300'!E1493,-计算结果!B$19,0,1,1)),"卖",K1492)),"买"),""))</f>
        <v>买</v>
      </c>
      <c r="L1493" s="4" t="str">
        <f t="shared" ca="1" si="70"/>
        <v/>
      </c>
      <c r="M1493" s="3">
        <f ca="1">IF(K1492="买",E1493/E1492-1,0)-IF(L1493=1,计算结果!B$17,0)</f>
        <v>1.3116005028740219E-2</v>
      </c>
      <c r="N1493" s="2">
        <f t="shared" ca="1" si="71"/>
        <v>1.7792849838810172</v>
      </c>
      <c r="O1493" s="3">
        <f ca="1">1-N1493/MAX(N$2:N1493)</f>
        <v>0.51359641262537581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2">
        <v>55631</v>
      </c>
      <c r="J1494" s="32">
        <f ca="1">IF(ROW()&gt;计算结果!B$18+1,AVERAGE(OFFSET(I1494,0,0,-计算结果!B$18,1)),AVERAGE(OFFSET(I1494,0,0,-ROW(),1)))</f>
        <v>51734.909090909088</v>
      </c>
      <c r="K1494" t="str">
        <f ca="1">IF(计算结果!B$20=1,IF(I1494&gt;J1494,"买","卖"),IF(计算结果!B$20=2,IF(ROW()&gt;计算结果!B$19+1,IF(AND(I1494&gt;OFFSET(I1494,-计算结果!B$19,0,1,1),'000300'!E1494&lt;OFFSET('000300'!E1494,-计算结果!B$19,0,1,1)),"买",IF(AND(I1494&lt;OFFSET(I1494,-计算结果!B$19,0,1,1),'000300'!E1494&gt;OFFSET('000300'!E1494,-计算结果!B$19,0,1,1)),"卖",K1493)),"买"),""))</f>
        <v>买</v>
      </c>
      <c r="L1494" s="4" t="str">
        <f t="shared" ca="1" si="70"/>
        <v/>
      </c>
      <c r="M1494" s="3">
        <f ca="1">IF(K1493="买",E1494/E1493-1,0)-IF(L1494=1,计算结果!B$17,0)</f>
        <v>4.7321241156206284E-3</v>
      </c>
      <c r="N1494" s="2">
        <f t="shared" ca="1" si="71"/>
        <v>1.7877047812618023</v>
      </c>
      <c r="O1494" s="3">
        <f ca="1">1-N1494/MAX(N$2:N1494)</f>
        <v>0.51129469047963605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2">
        <v>55434</v>
      </c>
      <c r="J1495" s="32">
        <f ca="1">IF(ROW()&gt;计算结果!B$18+1,AVERAGE(OFFSET(I1495,0,0,-计算结果!B$18,1)),AVERAGE(OFFSET(I1495,0,0,-ROW(),1)))</f>
        <v>51805.581818181818</v>
      </c>
      <c r="K1495" t="str">
        <f ca="1">IF(计算结果!B$20=1,IF(I1495&gt;J1495,"买","卖"),IF(计算结果!B$20=2,IF(ROW()&gt;计算结果!B$19+1,IF(AND(I1495&gt;OFFSET(I1495,-计算结果!B$19,0,1,1),'000300'!E1495&lt;OFFSET('000300'!E1495,-计算结果!B$19,0,1,1)),"买",IF(AND(I1495&lt;OFFSET(I1495,-计算结果!B$19,0,1,1),'000300'!E1495&gt;OFFSET('000300'!E1495,-计算结果!B$19,0,1,1)),"卖",K1494)),"买"),""))</f>
        <v>买</v>
      </c>
      <c r="L1495" s="4" t="str">
        <f t="shared" ca="1" si="70"/>
        <v/>
      </c>
      <c r="M1495" s="3">
        <f ca="1">IF(K1494="买",E1495/E1494-1,0)-IF(L1495=1,计算结果!B$17,0)</f>
        <v>-3.5607962173835883E-3</v>
      </c>
      <c r="N1495" s="2">
        <f t="shared" ca="1" si="71"/>
        <v>1.7813391288388867</v>
      </c>
      <c r="O1495" s="3">
        <f ca="1">1-N1495/MAX(N$2:N1495)</f>
        <v>0.51303487049719143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2">
        <v>54973</v>
      </c>
      <c r="J1496" s="32">
        <f ca="1">IF(ROW()&gt;计算结果!B$18+1,AVERAGE(OFFSET(I1496,0,0,-计算结果!B$18,1)),AVERAGE(OFFSET(I1496,0,0,-ROW(),1)))</f>
        <v>51873.763636363634</v>
      </c>
      <c r="K1496" t="str">
        <f ca="1">IF(计算结果!B$20=1,IF(I1496&gt;J1496,"买","卖"),IF(计算结果!B$20=2,IF(ROW()&gt;计算结果!B$19+1,IF(AND(I1496&gt;OFFSET(I1496,-计算结果!B$19,0,1,1),'000300'!E1496&lt;OFFSET('000300'!E1496,-计算结果!B$19,0,1,1)),"买",IF(AND(I1496&lt;OFFSET(I1496,-计算结果!B$19,0,1,1),'000300'!E1496&gt;OFFSET('000300'!E1496,-计算结果!B$19,0,1,1)),"卖",K1495)),"买"),""))</f>
        <v>买</v>
      </c>
      <c r="L1496" s="4" t="str">
        <f t="shared" ca="1" si="70"/>
        <v/>
      </c>
      <c r="M1496" s="3">
        <f ca="1">IF(K1495="买",E1496/E1495-1,0)-IF(L1496=1,计算结果!B$17,0)</f>
        <v>-6.6537168932878643E-3</v>
      </c>
      <c r="N1496" s="2">
        <f t="shared" ca="1" si="71"/>
        <v>1.7694866025846567</v>
      </c>
      <c r="O1496" s="3">
        <f ca="1">1-N1496/MAX(N$2:N1496)</f>
        <v>0.51627499860580639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2">
        <v>55707</v>
      </c>
      <c r="J1497" s="32">
        <f ca="1">IF(ROW()&gt;计算结果!B$18+1,AVERAGE(OFFSET(I1497,0,0,-计算结果!B$18,1)),AVERAGE(OFFSET(I1497,0,0,-ROW(),1)))</f>
        <v>51967.145454545454</v>
      </c>
      <c r="K1497" t="str">
        <f ca="1">IF(计算结果!B$20=1,IF(I1497&gt;J1497,"买","卖"),IF(计算结果!B$20=2,IF(ROW()&gt;计算结果!B$19+1,IF(AND(I1497&gt;OFFSET(I1497,-计算结果!B$19,0,1,1),'000300'!E1497&lt;OFFSET('000300'!E1497,-计算结果!B$19,0,1,1)),"买",IF(AND(I1497&lt;OFFSET(I1497,-计算结果!B$19,0,1,1),'000300'!E1497&gt;OFFSET('000300'!E1497,-计算结果!B$19,0,1,1)),"卖",K1496)),"买"),""))</f>
        <v>买</v>
      </c>
      <c r="L1497" s="4" t="str">
        <f t="shared" ca="1" si="70"/>
        <v/>
      </c>
      <c r="M1497" s="3">
        <f ca="1">IF(K1496="买",E1497/E1496-1,0)-IF(L1497=1,计算结果!B$17,0)</f>
        <v>1.5193747439256056E-2</v>
      </c>
      <c r="N1497" s="2">
        <f t="shared" ca="1" si="71"/>
        <v>1.7963717351214752</v>
      </c>
      <c r="O1497" s="3">
        <f ca="1">1-N1497/MAX(N$2:N1497)</f>
        <v>0.50892540310456913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2">
        <v>56279</v>
      </c>
      <c r="J1498" s="32">
        <f ca="1">IF(ROW()&gt;计算结果!B$18+1,AVERAGE(OFFSET(I1498,0,0,-计算结果!B$18,1)),AVERAGE(OFFSET(I1498,0,0,-ROW(),1)))</f>
        <v>52058.381818181821</v>
      </c>
      <c r="K1498" t="str">
        <f ca="1">IF(计算结果!B$20=1,IF(I1498&gt;J1498,"买","卖"),IF(计算结果!B$20=2,IF(ROW()&gt;计算结果!B$19+1,IF(AND(I1498&gt;OFFSET(I1498,-计算结果!B$19,0,1,1),'000300'!E1498&lt;OFFSET('000300'!E1498,-计算结果!B$19,0,1,1)),"买",IF(AND(I1498&lt;OFFSET(I1498,-计算结果!B$19,0,1,1),'000300'!E1498&gt;OFFSET('000300'!E1498,-计算结果!B$19,0,1,1)),"卖",K1497)),"买"),""))</f>
        <v>买</v>
      </c>
      <c r="L1498" s="4" t="str">
        <f t="shared" ca="1" si="70"/>
        <v/>
      </c>
      <c r="M1498" s="3">
        <f ca="1">IF(K1497="买",E1498/E1497-1,0)-IF(L1498=1,计算结果!B$17,0)</f>
        <v>1.9518936487019634E-2</v>
      </c>
      <c r="N1498" s="2">
        <f t="shared" ca="1" si="71"/>
        <v>1.8314350009263884</v>
      </c>
      <c r="O1498" s="3">
        <f ca="1">1-N1498/MAX(N$2:N1498)</f>
        <v>0.49934014923737846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2">
        <v>56399</v>
      </c>
      <c r="J1499" s="32">
        <f ca="1">IF(ROW()&gt;计算结果!B$18+1,AVERAGE(OFFSET(I1499,0,0,-计算结果!B$18,1)),AVERAGE(OFFSET(I1499,0,0,-ROW(),1)))</f>
        <v>52135.36363636364</v>
      </c>
      <c r="K1499" t="str">
        <f ca="1">IF(计算结果!B$20=1,IF(I1499&gt;J1499,"买","卖"),IF(计算结果!B$20=2,IF(ROW()&gt;计算结果!B$19+1,IF(AND(I1499&gt;OFFSET(I1499,-计算结果!B$19,0,1,1),'000300'!E1499&lt;OFFSET('000300'!E1499,-计算结果!B$19,0,1,1)),"买",IF(AND(I1499&lt;OFFSET(I1499,-计算结果!B$19,0,1,1),'000300'!E1499&gt;OFFSET('000300'!E1499,-计算结果!B$19,0,1,1)),"卖",K1498)),"买"),""))</f>
        <v>买</v>
      </c>
      <c r="L1499" s="4" t="str">
        <f t="shared" ca="1" si="70"/>
        <v/>
      </c>
      <c r="M1499" s="3">
        <f ca="1">IF(K1498="买",E1499/E1498-1,0)-IF(L1499=1,计算结果!B$17,0)</f>
        <v>8.8468770523997264E-4</v>
      </c>
      <c r="N1499" s="2">
        <f t="shared" ca="1" si="71"/>
        <v>1.8330552489546541</v>
      </c>
      <c r="O1499" s="3">
        <f ca="1">1-N1499/MAX(N$2:N1499)</f>
        <v>0.49889722162290151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2">
        <v>56323</v>
      </c>
      <c r="J1500" s="32">
        <f ca="1">IF(ROW()&gt;计算结果!B$18+1,AVERAGE(OFFSET(I1500,0,0,-计算结果!B$18,1)),AVERAGE(OFFSET(I1500,0,0,-ROW(),1)))</f>
        <v>52203.672727272729</v>
      </c>
      <c r="K1500" t="str">
        <f ca="1">IF(计算结果!B$20=1,IF(I1500&gt;J1500,"买","卖"),IF(计算结果!B$20=2,IF(ROW()&gt;计算结果!B$19+1,IF(AND(I1500&gt;OFFSET(I1500,-计算结果!B$19,0,1,1),'000300'!E1500&lt;OFFSET('000300'!E1500,-计算结果!B$19,0,1,1)),"买",IF(AND(I1500&lt;OFFSET(I1500,-计算结果!B$19,0,1,1),'000300'!E1500&gt;OFFSET('000300'!E1500,-计算结果!B$19,0,1,1)),"卖",K1499)),"买"),""))</f>
        <v>买</v>
      </c>
      <c r="L1500" s="4" t="str">
        <f t="shared" ca="1" si="70"/>
        <v/>
      </c>
      <c r="M1500" s="3">
        <f ca="1">IF(K1499="买",E1500/E1499-1,0)-IF(L1500=1,计算结果!B$17,0)</f>
        <v>4.1948068291453033E-4</v>
      </c>
      <c r="N1500" s="2">
        <f t="shared" ca="1" si="71"/>
        <v>1.8338241802223056</v>
      </c>
      <c r="O1500" s="3">
        <f ca="1">1-N1500/MAX(N$2:N1500)</f>
        <v>0.49868701868721754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2">
        <v>55960</v>
      </c>
      <c r="J1501" s="32">
        <f ca="1">IF(ROW()&gt;计算结果!B$18+1,AVERAGE(OFFSET(I1501,0,0,-计算结果!B$18,1)),AVERAGE(OFFSET(I1501,0,0,-ROW(),1)))</f>
        <v>52269.836363636365</v>
      </c>
      <c r="K1501" t="str">
        <f ca="1">IF(计算结果!B$20=1,IF(I1501&gt;J1501,"买","卖"),IF(计算结果!B$20=2,IF(ROW()&gt;计算结果!B$19+1,IF(AND(I1501&gt;OFFSET(I1501,-计算结果!B$19,0,1,1),'000300'!E1501&lt;OFFSET('000300'!E1501,-计算结果!B$19,0,1,1)),"买",IF(AND(I1501&lt;OFFSET(I1501,-计算结果!B$19,0,1,1),'000300'!E1501&gt;OFFSET('000300'!E1501,-计算结果!B$19,0,1,1)),"卖",K1500)),"买"),""))</f>
        <v>买</v>
      </c>
      <c r="L1501" s="4" t="str">
        <f t="shared" ca="1" si="70"/>
        <v/>
      </c>
      <c r="M1501" s="3">
        <f ca="1">IF(K1500="买",E1501/E1500-1,0)-IF(L1501=1,计算结果!B$17,0)</f>
        <v>-1.7550900606793873E-2</v>
      </c>
      <c r="N1501" s="2">
        <f t="shared" ca="1" si="71"/>
        <v>1.8016389143048888</v>
      </c>
      <c r="O1501" s="3">
        <f ca="1">1-N1501/MAX(N$2:N1501)</f>
        <v>0.50748551299513367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2">
        <v>55612</v>
      </c>
      <c r="J1502" s="32">
        <f ca="1">IF(ROW()&gt;计算结果!B$18+1,AVERAGE(OFFSET(I1502,0,0,-计算结果!B$18,1)),AVERAGE(OFFSET(I1502,0,0,-ROW(),1)))</f>
        <v>52333.327272727271</v>
      </c>
      <c r="K1502" t="str">
        <f ca="1">IF(计算结果!B$20=1,IF(I1502&gt;J1502,"买","卖"),IF(计算结果!B$20=2,IF(ROW()&gt;计算结果!B$19+1,IF(AND(I1502&gt;OFFSET(I1502,-计算结果!B$19,0,1,1),'000300'!E1502&lt;OFFSET('000300'!E1502,-计算结果!B$19,0,1,1)),"买",IF(AND(I1502&lt;OFFSET(I1502,-计算结果!B$19,0,1,1),'000300'!E1502&gt;OFFSET('000300'!E1502,-计算结果!B$19,0,1,1)),"卖",K1501)),"买"),""))</f>
        <v>买</v>
      </c>
      <c r="L1502" s="4" t="str">
        <f t="shared" ca="1" si="70"/>
        <v/>
      </c>
      <c r="M1502" s="3">
        <f ca="1">IF(K1501="买",E1502/E1501-1,0)-IF(L1502=1,计算结果!B$17,0)</f>
        <v>-1.0023595690585529E-2</v>
      </c>
      <c r="N1502" s="2">
        <f t="shared" ca="1" si="71"/>
        <v>1.7835800142474711</v>
      </c>
      <c r="O1502" s="3">
        <f ca="1">1-N1502/MAX(N$2:N1502)</f>
        <v>0.51242227908462668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2">
        <v>55898</v>
      </c>
      <c r="J1503" s="32">
        <f ca="1">IF(ROW()&gt;计算结果!B$18+1,AVERAGE(OFFSET(I1503,0,0,-计算结果!B$18,1)),AVERAGE(OFFSET(I1503,0,0,-ROW(),1)))</f>
        <v>52401.30909090909</v>
      </c>
      <c r="K1503" t="str">
        <f ca="1">IF(计算结果!B$20=1,IF(I1503&gt;J1503,"买","卖"),IF(计算结果!B$20=2,IF(ROW()&gt;计算结果!B$19+1,IF(AND(I1503&gt;OFFSET(I1503,-计算结果!B$19,0,1,1),'000300'!E1503&lt;OFFSET('000300'!E1503,-计算结果!B$19,0,1,1)),"买",IF(AND(I1503&lt;OFFSET(I1503,-计算结果!B$19,0,1,1),'000300'!E1503&gt;OFFSET('000300'!E1503,-计算结果!B$19,0,1,1)),"卖",K1502)),"买"),""))</f>
        <v>买</v>
      </c>
      <c r="L1503" s="4" t="str">
        <f t="shared" ca="1" si="70"/>
        <v/>
      </c>
      <c r="M1503" s="3">
        <f ca="1">IF(K1502="买",E1503/E1502-1,0)-IF(L1503=1,计算结果!B$17,0)</f>
        <v>4.7853962271122708E-3</v>
      </c>
      <c r="N1503" s="2">
        <f t="shared" ca="1" si="71"/>
        <v>1.7921151513184039</v>
      </c>
      <c r="O1503" s="3">
        <f ca="1">1-N1503/MAX(N$2:N1503)</f>
        <v>0.51008902649853416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2">
        <v>55357</v>
      </c>
      <c r="J1504" s="32">
        <f ca="1">IF(ROW()&gt;计算结果!B$18+1,AVERAGE(OFFSET(I1504,0,0,-计算结果!B$18,1)),AVERAGE(OFFSET(I1504,0,0,-ROW(),1)))</f>
        <v>52469.163636363635</v>
      </c>
      <c r="K1504" t="str">
        <f ca="1">IF(计算结果!B$20=1,IF(I1504&gt;J1504,"买","卖"),IF(计算结果!B$20=2,IF(ROW()&gt;计算结果!B$19+1,IF(AND(I1504&gt;OFFSET(I1504,-计算结果!B$19,0,1,1),'000300'!E1504&lt;OFFSET('000300'!E1504,-计算结果!B$19,0,1,1)),"买",IF(AND(I1504&lt;OFFSET(I1504,-计算结果!B$19,0,1,1),'000300'!E1504&gt;OFFSET('000300'!E1504,-计算结果!B$19,0,1,1)),"卖",K1503)),"买"),""))</f>
        <v>买</v>
      </c>
      <c r="L1504" s="4" t="str">
        <f t="shared" ca="1" si="70"/>
        <v/>
      </c>
      <c r="M1504" s="3">
        <f ca="1">IF(K1503="买",E1504/E1503-1,0)-IF(L1504=1,计算结果!B$17,0)</f>
        <v>-1.8069704436517009E-2</v>
      </c>
      <c r="N1504" s="2">
        <f t="shared" ca="1" si="71"/>
        <v>1.7597321602178764</v>
      </c>
      <c r="O1504" s="3">
        <f ca="1">1-N1504/MAX(N$2:N1504)</f>
        <v>0.51894157298991206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2">
        <v>55951</v>
      </c>
      <c r="J1505" s="32">
        <f ca="1">IF(ROW()&gt;计算结果!B$18+1,AVERAGE(OFFSET(I1505,0,0,-计算结果!B$18,1)),AVERAGE(OFFSET(I1505,0,0,-ROW(),1)))</f>
        <v>52536.545454545456</v>
      </c>
      <c r="K1505" t="str">
        <f ca="1">IF(计算结果!B$20=1,IF(I1505&gt;J1505,"买","卖"),IF(计算结果!B$20=2,IF(ROW()&gt;计算结果!B$19+1,IF(AND(I1505&gt;OFFSET(I1505,-计算结果!B$19,0,1,1),'000300'!E1505&lt;OFFSET('000300'!E1505,-计算结果!B$19,0,1,1)),"买",IF(AND(I1505&lt;OFFSET(I1505,-计算结果!B$19,0,1,1),'000300'!E1505&gt;OFFSET('000300'!E1505,-计算结果!B$19,0,1,1)),"卖",K1504)),"买"),""))</f>
        <v>买</v>
      </c>
      <c r="L1505" s="4" t="str">
        <f t="shared" ca="1" si="70"/>
        <v/>
      </c>
      <c r="M1505" s="3">
        <f ca="1">IF(K1504="买",E1505/E1504-1,0)-IF(L1505=1,计算结果!B$17,0)</f>
        <v>1.3807912708023728E-2</v>
      </c>
      <c r="N1505" s="2">
        <f t="shared" ca="1" si="71"/>
        <v>1.7840303882756667</v>
      </c>
      <c r="O1505" s="3">
        <f ca="1">1-N1505/MAX(N$2:N1505)</f>
        <v>0.51229916022229749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2">
        <v>55347</v>
      </c>
      <c r="J1506" s="32">
        <f ca="1">IF(ROW()&gt;计算结果!B$18+1,AVERAGE(OFFSET(I1506,0,0,-计算结果!B$18,1)),AVERAGE(OFFSET(I1506,0,0,-ROW(),1)))</f>
        <v>52600.927272727269</v>
      </c>
      <c r="K1506" t="str">
        <f ca="1">IF(计算结果!B$20=1,IF(I1506&gt;J1506,"买","卖"),IF(计算结果!B$20=2,IF(ROW()&gt;计算结果!B$19+1,IF(AND(I1506&gt;OFFSET(I1506,-计算结果!B$19,0,1,1),'000300'!E1506&lt;OFFSET('000300'!E1506,-计算结果!B$19,0,1,1)),"买",IF(AND(I1506&lt;OFFSET(I1506,-计算结果!B$19,0,1,1),'000300'!E1506&gt;OFFSET('000300'!E1506,-计算结果!B$19,0,1,1)),"卖",K1505)),"买"),""))</f>
        <v>买</v>
      </c>
      <c r="L1506" s="4" t="str">
        <f t="shared" ca="1" si="70"/>
        <v/>
      </c>
      <c r="M1506" s="3">
        <f ca="1">IF(K1505="买",E1506/E1505-1,0)-IF(L1506=1,计算结果!B$17,0)</f>
        <v>-1.5731789914414152E-2</v>
      </c>
      <c r="N1506" s="2">
        <f t="shared" ca="1" si="71"/>
        <v>1.7559643970063832</v>
      </c>
      <c r="O1506" s="3">
        <f ca="1">1-N1506/MAX(N$2:N1506)</f>
        <v>0.51997156737476369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2">
        <v>55765</v>
      </c>
      <c r="J1507" s="32">
        <f ca="1">IF(ROW()&gt;计算结果!B$18+1,AVERAGE(OFFSET(I1507,0,0,-计算结果!B$18,1)),AVERAGE(OFFSET(I1507,0,0,-ROW(),1)))</f>
        <v>52684.036363636362</v>
      </c>
      <c r="K1507" t="str">
        <f ca="1">IF(计算结果!B$20=1,IF(I1507&gt;J1507,"买","卖"),IF(计算结果!B$20=2,IF(ROW()&gt;计算结果!B$19+1,IF(AND(I1507&gt;OFFSET(I1507,-计算结果!B$19,0,1,1),'000300'!E1507&lt;OFFSET('000300'!E1507,-计算结果!B$19,0,1,1)),"买",IF(AND(I1507&lt;OFFSET(I1507,-计算结果!B$19,0,1,1),'000300'!E1507&gt;OFFSET('000300'!E1507,-计算结果!B$19,0,1,1)),"卖",K1506)),"买"),""))</f>
        <v>买</v>
      </c>
      <c r="L1507" s="4" t="str">
        <f t="shared" ca="1" si="70"/>
        <v/>
      </c>
      <c r="M1507" s="3">
        <f ca="1">IF(K1506="买",E1507/E1506-1,0)-IF(L1507=1,计算结果!B$17,0)</f>
        <v>5.8146445215976339E-3</v>
      </c>
      <c r="N1507" s="2">
        <f t="shared" ca="1" si="71"/>
        <v>1.7661747057675568</v>
      </c>
      <c r="O1507" s="3">
        <f ca="1">1-N1507/MAX(N$2:N1507)</f>
        <v>0.51718037267878825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2">
        <v>55618</v>
      </c>
      <c r="J1508" s="32">
        <f ca="1">IF(ROW()&gt;计算结果!B$18+1,AVERAGE(OFFSET(I1508,0,0,-计算结果!B$18,1)),AVERAGE(OFFSET(I1508,0,0,-ROW(),1)))</f>
        <v>52773.854545454546</v>
      </c>
      <c r="K1508" t="str">
        <f ca="1">IF(计算结果!B$20=1,IF(I1508&gt;J1508,"买","卖"),IF(计算结果!B$20=2,IF(ROW()&gt;计算结果!B$19+1,IF(AND(I1508&gt;OFFSET(I1508,-计算结果!B$19,0,1,1),'000300'!E1508&lt;OFFSET('000300'!E1508,-计算结果!B$19,0,1,1)),"买",IF(AND(I1508&lt;OFFSET(I1508,-计算结果!B$19,0,1,1),'000300'!E1508&gt;OFFSET('000300'!E1508,-计算结果!B$19,0,1,1)),"卖",K1507)),"买"),""))</f>
        <v>买</v>
      </c>
      <c r="L1508" s="4" t="str">
        <f t="shared" ca="1" si="70"/>
        <v/>
      </c>
      <c r="M1508" s="3">
        <f ca="1">IF(K1507="买",E1508/E1507-1,0)-IF(L1508=1,计算结果!B$17,0)</f>
        <v>-2.6681676405374555E-3</v>
      </c>
      <c r="N1508" s="2">
        <f t="shared" ca="1" si="71"/>
        <v>1.7614622555700921</v>
      </c>
      <c r="O1508" s="3">
        <f ca="1">1-N1508/MAX(N$2:N1508)</f>
        <v>0.51846861638462305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2">
        <v>55628</v>
      </c>
      <c r="J1509" s="32">
        <f ca="1">IF(ROW()&gt;计算结果!B$18+1,AVERAGE(OFFSET(I1509,0,0,-计算结果!B$18,1)),AVERAGE(OFFSET(I1509,0,0,-ROW(),1)))</f>
        <v>52877.63636363636</v>
      </c>
      <c r="K1509" t="str">
        <f ca="1">IF(计算结果!B$20=1,IF(I1509&gt;J1509,"买","卖"),IF(计算结果!B$20=2,IF(ROW()&gt;计算结果!B$19+1,IF(AND(I1509&gt;OFFSET(I1509,-计算结果!B$19,0,1,1),'000300'!E1509&lt;OFFSET('000300'!E1509,-计算结果!B$19,0,1,1)),"买",IF(AND(I1509&lt;OFFSET(I1509,-计算结果!B$19,0,1,1),'000300'!E1509&gt;OFFSET('000300'!E1509,-计算结果!B$19,0,1,1)),"卖",K1508)),"买"),""))</f>
        <v>买</v>
      </c>
      <c r="L1509" s="4" t="str">
        <f t="shared" ca="1" si="70"/>
        <v/>
      </c>
      <c r="M1509" s="3">
        <f ca="1">IF(K1508="买",E1509/E1508-1,0)-IF(L1509=1,计算结果!B$17,0)</f>
        <v>4.9421441734147642E-3</v>
      </c>
      <c r="N1509" s="2">
        <f t="shared" ca="1" si="71"/>
        <v>1.7701676559931478</v>
      </c>
      <c r="O1509" s="3">
        <f ca="1">1-N1509/MAX(N$2:N1509)</f>
        <v>0.51608881886277203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2">
        <v>56316</v>
      </c>
      <c r="J1510" s="32">
        <f ca="1">IF(ROW()&gt;计算结果!B$18+1,AVERAGE(OFFSET(I1510,0,0,-计算结果!B$18,1)),AVERAGE(OFFSET(I1510,0,0,-ROW(),1)))</f>
        <v>53006.527272727275</v>
      </c>
      <c r="K1510" t="str">
        <f ca="1">IF(计算结果!B$20=1,IF(I1510&gt;J1510,"买","卖"),IF(计算结果!B$20=2,IF(ROW()&gt;计算结果!B$19+1,IF(AND(I1510&gt;OFFSET(I1510,-计算结果!B$19,0,1,1),'000300'!E1510&lt;OFFSET('000300'!E1510,-计算结果!B$19,0,1,1)),"买",IF(AND(I1510&lt;OFFSET(I1510,-计算结果!B$19,0,1,1),'000300'!E1510&gt;OFFSET('000300'!E1510,-计算结果!B$19,0,1,1)),"卖",K1509)),"买"),""))</f>
        <v>买</v>
      </c>
      <c r="L1510" s="4" t="str">
        <f t="shared" ca="1" si="70"/>
        <v/>
      </c>
      <c r="M1510" s="3">
        <f ca="1">IF(K1509="买",E1510/E1509-1,0)-IF(L1510=1,计算结果!B$17,0)</f>
        <v>1.3022190781145193E-2</v>
      </c>
      <c r="N1510" s="2">
        <f t="shared" ca="1" si="71"/>
        <v>1.7932191169241032</v>
      </c>
      <c r="O1510" s="3">
        <f ca="1">1-N1510/MAX(N$2:N1510)</f>
        <v>0.50978723514087365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2">
        <v>56221</v>
      </c>
      <c r="J1511" s="32">
        <f ca="1">IF(ROW()&gt;计算结果!B$18+1,AVERAGE(OFFSET(I1511,0,0,-计算结果!B$18,1)),AVERAGE(OFFSET(I1511,0,0,-ROW(),1)))</f>
        <v>53122</v>
      </c>
      <c r="K1511" t="str">
        <f ca="1">IF(计算结果!B$20=1,IF(I1511&gt;J1511,"买","卖"),IF(计算结果!B$20=2,IF(ROW()&gt;计算结果!B$19+1,IF(AND(I1511&gt;OFFSET(I1511,-计算结果!B$19,0,1,1),'000300'!E1511&lt;OFFSET('000300'!E1511,-计算结果!B$19,0,1,1)),"买",IF(AND(I1511&lt;OFFSET(I1511,-计算结果!B$19,0,1,1),'000300'!E1511&gt;OFFSET('000300'!E1511,-计算结果!B$19,0,1,1)),"卖",K1510)),"买"),""))</f>
        <v>买</v>
      </c>
      <c r="L1511" s="4" t="str">
        <f t="shared" ca="1" si="70"/>
        <v/>
      </c>
      <c r="M1511" s="3">
        <f ca="1">IF(K1510="买",E1511/E1510-1,0)-IF(L1511=1,计算结果!B$17,0)</f>
        <v>-4.156291252798594E-3</v>
      </c>
      <c r="N1511" s="2">
        <f t="shared" ca="1" si="71"/>
        <v>1.7857659759940803</v>
      </c>
      <c r="O1511" s="3">
        <f ca="1">1-N1511/MAX(N$2:N1511)</f>
        <v>0.511824702167468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2">
        <v>56605</v>
      </c>
      <c r="J1512" s="32">
        <f ca="1">IF(ROW()&gt;计算结果!B$18+1,AVERAGE(OFFSET(I1512,0,0,-计算结果!B$18,1)),AVERAGE(OFFSET(I1512,0,0,-ROW(),1)))</f>
        <v>53245.272727272728</v>
      </c>
      <c r="K1512" t="str">
        <f ca="1">IF(计算结果!B$20=1,IF(I1512&gt;J1512,"买","卖"),IF(计算结果!B$20=2,IF(ROW()&gt;计算结果!B$19+1,IF(AND(I1512&gt;OFFSET(I1512,-计算结果!B$19,0,1,1),'000300'!E1512&lt;OFFSET('000300'!E1512,-计算结果!B$19,0,1,1)),"买",IF(AND(I1512&lt;OFFSET(I1512,-计算结果!B$19,0,1,1),'000300'!E1512&gt;OFFSET('000300'!E1512,-计算结果!B$19,0,1,1)),"卖",K1511)),"买"),""))</f>
        <v>买</v>
      </c>
      <c r="L1512" s="4" t="str">
        <f t="shared" ca="1" si="70"/>
        <v/>
      </c>
      <c r="M1512" s="3">
        <f ca="1">IF(K1511="买",E1512/E1511-1,0)-IF(L1512=1,计算结果!B$17,0)</f>
        <v>1.3262142611091932E-2</v>
      </c>
      <c r="N1512" s="2">
        <f t="shared" ca="1" si="71"/>
        <v>1.8094490590377494</v>
      </c>
      <c r="O1512" s="3">
        <f ca="1">1-N1512/MAX(N$2:N1512)</f>
        <v>0.50535045174840065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2">
        <v>56618</v>
      </c>
      <c r="J1513" s="32">
        <f ca="1">IF(ROW()&gt;计算结果!B$18+1,AVERAGE(OFFSET(I1513,0,0,-计算结果!B$18,1)),AVERAGE(OFFSET(I1513,0,0,-ROW(),1)))</f>
        <v>53353.254545454547</v>
      </c>
      <c r="K1513" t="str">
        <f ca="1">IF(计算结果!B$20=1,IF(I1513&gt;J1513,"买","卖"),IF(计算结果!B$20=2,IF(ROW()&gt;计算结果!B$19+1,IF(AND(I1513&gt;OFFSET(I1513,-计算结果!B$19,0,1,1),'000300'!E1513&lt;OFFSET('000300'!E1513,-计算结果!B$19,0,1,1)),"买",IF(AND(I1513&lt;OFFSET(I1513,-计算结果!B$19,0,1,1),'000300'!E1513&gt;OFFSET('000300'!E1513,-计算结果!B$19,0,1,1)),"卖",K1512)),"买"),""))</f>
        <v>买</v>
      </c>
      <c r="L1513" s="4" t="str">
        <f t="shared" ca="1" si="70"/>
        <v/>
      </c>
      <c r="M1513" s="3">
        <f ca="1">IF(K1512="买",E1513/E1512-1,0)-IF(L1513=1,计算结果!B$17,0)</f>
        <v>-1.1868337340035229E-3</v>
      </c>
      <c r="N1513" s="2">
        <f t="shared" ca="1" si="71"/>
        <v>1.8073015438545226</v>
      </c>
      <c r="O1513" s="3">
        <f ca="1">1-N1513/MAX(N$2:N1513)</f>
        <v>0.50593751851877522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2">
        <v>56189</v>
      </c>
      <c r="J1514" s="32">
        <f ca="1">IF(ROW()&gt;计算结果!B$18+1,AVERAGE(OFFSET(I1514,0,0,-计算结果!B$18,1)),AVERAGE(OFFSET(I1514,0,0,-ROW(),1)))</f>
        <v>53440.163636363635</v>
      </c>
      <c r="K1514" t="str">
        <f ca="1">IF(计算结果!B$20=1,IF(I1514&gt;J1514,"买","卖"),IF(计算结果!B$20=2,IF(ROW()&gt;计算结果!B$19+1,IF(AND(I1514&gt;OFFSET(I1514,-计算结果!B$19,0,1,1),'000300'!E1514&lt;OFFSET('000300'!E1514,-计算结果!B$19,0,1,1)),"买",IF(AND(I1514&lt;OFFSET(I1514,-计算结果!B$19,0,1,1),'000300'!E1514&gt;OFFSET('000300'!E1514,-计算结果!B$19,0,1,1)),"卖",K1513)),"买"),""))</f>
        <v>买</v>
      </c>
      <c r="L1514" s="4" t="str">
        <f t="shared" ca="1" si="70"/>
        <v/>
      </c>
      <c r="M1514" s="3">
        <f ca="1">IF(K1513="买",E1514/E1513-1,0)-IF(L1514=1,计算结果!B$17,0)</f>
        <v>-9.9040591751581308E-3</v>
      </c>
      <c r="N1514" s="2">
        <f t="shared" ca="1" si="71"/>
        <v>1.7894019224168327</v>
      </c>
      <c r="O1514" s="3">
        <f ca="1">1-N1514/MAX(N$2:N1514)</f>
        <v>0.51083074257159078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2">
        <v>55928</v>
      </c>
      <c r="J1515" s="32">
        <f ca="1">IF(ROW()&gt;计算结果!B$18+1,AVERAGE(OFFSET(I1515,0,0,-计算结果!B$18,1)),AVERAGE(OFFSET(I1515,0,0,-ROW(),1)))</f>
        <v>53521.927272727269</v>
      </c>
      <c r="K1515" t="str">
        <f ca="1">IF(计算结果!B$20=1,IF(I1515&gt;J1515,"买","卖"),IF(计算结果!B$20=2,IF(ROW()&gt;计算结果!B$19+1,IF(AND(I1515&gt;OFFSET(I1515,-计算结果!B$19,0,1,1),'000300'!E1515&lt;OFFSET('000300'!E1515,-计算结果!B$19,0,1,1)),"买",IF(AND(I1515&lt;OFFSET(I1515,-计算结果!B$19,0,1,1),'000300'!E1515&gt;OFFSET('000300'!E1515,-计算结果!B$19,0,1,1)),"卖",K1514)),"买"),""))</f>
        <v>买</v>
      </c>
      <c r="L1515" s="4" t="str">
        <f t="shared" ca="1" si="70"/>
        <v/>
      </c>
      <c r="M1515" s="3">
        <f ca="1">IF(K1514="买",E1515/E1514-1,0)-IF(L1515=1,计算结果!B$17,0)</f>
        <v>-5.8318344495666974E-4</v>
      </c>
      <c r="N1515" s="2">
        <f t="shared" ca="1" si="71"/>
        <v>1.7883583728393055</v>
      </c>
      <c r="O1515" s="3">
        <f ca="1">1-N1515/MAX(N$2:N1515)</f>
        <v>0.51111601798430473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2">
        <v>55493</v>
      </c>
      <c r="J1516" s="32">
        <f ca="1">IF(ROW()&gt;计算结果!B$18+1,AVERAGE(OFFSET(I1516,0,0,-计算结果!B$18,1)),AVERAGE(OFFSET(I1516,0,0,-ROW(),1)))</f>
        <v>53598.272727272728</v>
      </c>
      <c r="K1516" t="str">
        <f ca="1">IF(计算结果!B$20=1,IF(I1516&gt;J1516,"买","卖"),IF(计算结果!B$20=2,IF(ROW()&gt;计算结果!B$19+1,IF(AND(I1516&gt;OFFSET(I1516,-计算结果!B$19,0,1,1),'000300'!E1516&lt;OFFSET('000300'!E1516,-计算结果!B$19,0,1,1)),"买",IF(AND(I1516&lt;OFFSET(I1516,-计算结果!B$19,0,1,1),'000300'!E1516&gt;OFFSET('000300'!E1516,-计算结果!B$19,0,1,1)),"卖",K1515)),"买"),""))</f>
        <v>买</v>
      </c>
      <c r="L1516" s="4" t="str">
        <f t="shared" ca="1" si="70"/>
        <v/>
      </c>
      <c r="M1516" s="3">
        <f ca="1">IF(K1515="买",E1516/E1515-1,0)-IF(L1516=1,计算结果!B$17,0)</f>
        <v>-1.0070391390874955E-2</v>
      </c>
      <c r="N1516" s="2">
        <f t="shared" ca="1" si="71"/>
        <v>1.7703489040776654</v>
      </c>
      <c r="O1516" s="3">
        <f ca="1">1-N1516/MAX(N$2:N1516)</f>
        <v>0.51603927102793223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2">
        <v>56152</v>
      </c>
      <c r="J1517" s="32">
        <f ca="1">IF(ROW()&gt;计算结果!B$18+1,AVERAGE(OFFSET(I1517,0,0,-计算结果!B$18,1)),AVERAGE(OFFSET(I1517,0,0,-ROW(),1)))</f>
        <v>53685.927272727269</v>
      </c>
      <c r="K1517" t="str">
        <f ca="1">IF(计算结果!B$20=1,IF(I1517&gt;J1517,"买","卖"),IF(计算结果!B$20=2,IF(ROW()&gt;计算结果!B$19+1,IF(AND(I1517&gt;OFFSET(I1517,-计算结果!B$19,0,1,1),'000300'!E1517&lt;OFFSET('000300'!E1517,-计算结果!B$19,0,1,1)),"买",IF(AND(I1517&lt;OFFSET(I1517,-计算结果!B$19,0,1,1),'000300'!E1517&gt;OFFSET('000300'!E1517,-计算结果!B$19,0,1,1)),"卖",K1516)),"买"),""))</f>
        <v>买</v>
      </c>
      <c r="L1517" s="4" t="str">
        <f t="shared" ca="1" si="70"/>
        <v/>
      </c>
      <c r="M1517" s="3">
        <f ca="1">IF(K1516="买",E1517/E1516-1,0)-IF(L1517=1,计算结果!B$17,0)</f>
        <v>1.5338365458894554E-2</v>
      </c>
      <c r="N1517" s="2">
        <f t="shared" ca="1" si="71"/>
        <v>1.7975031625581621</v>
      </c>
      <c r="O1517" s="3">
        <f ca="1">1-N1517/MAX(N$2:N1517)</f>
        <v>0.50861610449920569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2">
        <v>56353</v>
      </c>
      <c r="J1518" s="32">
        <f ca="1">IF(ROW()&gt;计算结果!B$18+1,AVERAGE(OFFSET(I1518,0,0,-计算结果!B$18,1)),AVERAGE(OFFSET(I1518,0,0,-ROW(),1)))</f>
        <v>53790.381818181821</v>
      </c>
      <c r="K1518" t="str">
        <f ca="1">IF(计算结果!B$20=1,IF(I1518&gt;J1518,"买","卖"),IF(计算结果!B$20=2,IF(ROW()&gt;计算结果!B$19+1,IF(AND(I1518&gt;OFFSET(I1518,-计算结果!B$19,0,1,1),'000300'!E1518&lt;OFFSET('000300'!E1518,-计算结果!B$19,0,1,1)),"买",IF(AND(I1518&lt;OFFSET(I1518,-计算结果!B$19,0,1,1),'000300'!E1518&gt;OFFSET('000300'!E1518,-计算结果!B$19,0,1,1)),"卖",K1517)),"买"),""))</f>
        <v>买</v>
      </c>
      <c r="L1518" s="4" t="str">
        <f t="shared" ca="1" si="70"/>
        <v/>
      </c>
      <c r="M1518" s="3">
        <f ca="1">IF(K1517="买",E1518/E1517-1,0)-IF(L1518=1,计算结果!B$17,0)</f>
        <v>1.1714990237508216E-2</v>
      </c>
      <c r="N1518" s="2">
        <f t="shared" ca="1" si="71"/>
        <v>1.8185608945594212</v>
      </c>
      <c r="O1518" s="3">
        <f ca="1">1-N1518/MAX(N$2:N1518)</f>
        <v>0.50285954696054513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2">
        <v>56612</v>
      </c>
      <c r="J1519" s="32">
        <f ca="1">IF(ROW()&gt;计算结果!B$18+1,AVERAGE(OFFSET(I1519,0,0,-计算结果!B$18,1)),AVERAGE(OFFSET(I1519,0,0,-ROW(),1)))</f>
        <v>53901.236363636366</v>
      </c>
      <c r="K1519" t="str">
        <f ca="1">IF(计算结果!B$20=1,IF(I1519&gt;J1519,"买","卖"),IF(计算结果!B$20=2,IF(ROW()&gt;计算结果!B$19+1,IF(AND(I1519&gt;OFFSET(I1519,-计算结果!B$19,0,1,1),'000300'!E1519&lt;OFFSET('000300'!E1519,-计算结果!B$19,0,1,1)),"买",IF(AND(I1519&lt;OFFSET(I1519,-计算结果!B$19,0,1,1),'000300'!E1519&gt;OFFSET('000300'!E1519,-计算结果!B$19,0,1,1)),"卖",K1518)),"买"),""))</f>
        <v>买</v>
      </c>
      <c r="L1519" s="4" t="str">
        <f t="shared" ca="1" si="70"/>
        <v/>
      </c>
      <c r="M1519" s="3">
        <f ca="1">IF(K1518="买",E1519/E1518-1,0)-IF(L1519=1,计算结果!B$17,0)</f>
        <v>4.0319292554973352E-3</v>
      </c>
      <c r="N1519" s="2">
        <f t="shared" ca="1" si="71"/>
        <v>1.8258932034330988</v>
      </c>
      <c r="O1519" s="3">
        <f ca="1">1-N1519/MAX(N$2:N1519)</f>
        <v>0.50085511182384412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2">
        <v>57065</v>
      </c>
      <c r="J1520" s="32">
        <f ca="1">IF(ROW()&gt;计算结果!B$18+1,AVERAGE(OFFSET(I1520,0,0,-计算结果!B$18,1)),AVERAGE(OFFSET(I1520,0,0,-ROW(),1)))</f>
        <v>54013.036363636362</v>
      </c>
      <c r="K1520" t="str">
        <f ca="1">IF(计算结果!B$20=1,IF(I1520&gt;J1520,"买","卖"),IF(计算结果!B$20=2,IF(ROW()&gt;计算结果!B$19+1,IF(AND(I1520&gt;OFFSET(I1520,-计算结果!B$19,0,1,1),'000300'!E1520&lt;OFFSET('000300'!E1520,-计算结果!B$19,0,1,1)),"买",IF(AND(I1520&lt;OFFSET(I1520,-计算结果!B$19,0,1,1),'000300'!E1520&gt;OFFSET('000300'!E1520,-计算结果!B$19,0,1,1)),"卖",K1519)),"买"),""))</f>
        <v>买</v>
      </c>
      <c r="L1520" s="4" t="str">
        <f t="shared" ca="1" si="70"/>
        <v/>
      </c>
      <c r="M1520" s="3">
        <f ca="1">IF(K1519="买",E1520/E1519-1,0)-IF(L1520=1,计算结果!B$17,0)</f>
        <v>8.7052779131397973E-3</v>
      </c>
      <c r="N1520" s="2">
        <f t="shared" ca="1" si="71"/>
        <v>1.8417881112086971</v>
      </c>
      <c r="O1520" s="3">
        <f ca="1">1-N1520/MAX(N$2:N1520)</f>
        <v>0.49650991685334755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2">
        <v>56686</v>
      </c>
      <c r="J1521" s="32">
        <f ca="1">IF(ROW()&gt;计算结果!B$18+1,AVERAGE(OFFSET(I1521,0,0,-计算结果!B$18,1)),AVERAGE(OFFSET(I1521,0,0,-ROW(),1)))</f>
        <v>54120.836363636365</v>
      </c>
      <c r="K1521" t="str">
        <f ca="1">IF(计算结果!B$20=1,IF(I1521&gt;J1521,"买","卖"),IF(计算结果!B$20=2,IF(ROW()&gt;计算结果!B$19+1,IF(AND(I1521&gt;OFFSET(I1521,-计算结果!B$19,0,1,1),'000300'!E1521&lt;OFFSET('000300'!E1521,-计算结果!B$19,0,1,1)),"买",IF(AND(I1521&lt;OFFSET(I1521,-计算结果!B$19,0,1,1),'000300'!E1521&gt;OFFSET('000300'!E1521,-计算结果!B$19,0,1,1)),"卖",K1520)),"买"),""))</f>
        <v>买</v>
      </c>
      <c r="L1521" s="4" t="str">
        <f t="shared" ca="1" si="70"/>
        <v/>
      </c>
      <c r="M1521" s="3">
        <f ca="1">IF(K1520="买",E1521/E1520-1,0)-IF(L1521=1,计算结果!B$17,0)</f>
        <v>-5.9432926974736233E-3</v>
      </c>
      <c r="N1521" s="2">
        <f t="shared" ca="1" si="71"/>
        <v>1.8308418253770566</v>
      </c>
      <c r="O1521" s="3">
        <f ca="1">1-N1521/MAX(N$2:N1521)</f>
        <v>0.49950230578776345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2">
        <v>56749</v>
      </c>
      <c r="J1522" s="32">
        <f ca="1">IF(ROW()&gt;计算结果!B$18+1,AVERAGE(OFFSET(I1522,0,0,-计算结果!B$18,1)),AVERAGE(OFFSET(I1522,0,0,-ROW(),1)))</f>
        <v>54241.236363636366</v>
      </c>
      <c r="K1522" t="str">
        <f ca="1">IF(计算结果!B$20=1,IF(I1522&gt;J1522,"买","卖"),IF(计算结果!B$20=2,IF(ROW()&gt;计算结果!B$19+1,IF(AND(I1522&gt;OFFSET(I1522,-计算结果!B$19,0,1,1),'000300'!E1522&lt;OFFSET('000300'!E1522,-计算结果!B$19,0,1,1)),"买",IF(AND(I1522&lt;OFFSET(I1522,-计算结果!B$19,0,1,1),'000300'!E1522&gt;OFFSET('000300'!E1522,-计算结果!B$19,0,1,1)),"卖",K1521)),"买"),""))</f>
        <v>买</v>
      </c>
      <c r="L1522" s="4" t="str">
        <f t="shared" ca="1" si="70"/>
        <v/>
      </c>
      <c r="M1522" s="3">
        <f ca="1">IF(K1521="买",E1522/E1521-1,0)-IF(L1522=1,计算结果!B$17,0)</f>
        <v>-1.99794205968018E-3</v>
      </c>
      <c r="N1522" s="2">
        <f t="shared" ca="1" si="71"/>
        <v>1.8271839094895141</v>
      </c>
      <c r="O1522" s="3">
        <f ca="1">1-N1522/MAX(N$2:N1522)</f>
        <v>0.50050227118180302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2">
        <v>57262</v>
      </c>
      <c r="J1523" s="32">
        <f ca="1">IF(ROW()&gt;计算结果!B$18+1,AVERAGE(OFFSET(I1523,0,0,-计算结果!B$18,1)),AVERAGE(OFFSET(I1523,0,0,-ROW(),1)))</f>
        <v>54385.709090909091</v>
      </c>
      <c r="K1523" t="str">
        <f ca="1">IF(计算结果!B$20=1,IF(I1523&gt;J1523,"买","卖"),IF(计算结果!B$20=2,IF(ROW()&gt;计算结果!B$19+1,IF(AND(I1523&gt;OFFSET(I1523,-计算结果!B$19,0,1,1),'000300'!E1523&lt;OFFSET('000300'!E1523,-计算结果!B$19,0,1,1)),"买",IF(AND(I1523&lt;OFFSET(I1523,-计算结果!B$19,0,1,1),'000300'!E1523&gt;OFFSET('000300'!E1523,-计算结果!B$19,0,1,1)),"卖",K1522)),"买"),""))</f>
        <v>买</v>
      </c>
      <c r="L1523" s="4" t="str">
        <f t="shared" ca="1" si="70"/>
        <v/>
      </c>
      <c r="M1523" s="3">
        <f ca="1">IF(K1522="买",E1523/E1522-1,0)-IF(L1523=1,计算结果!B$17,0)</f>
        <v>1.3604787827231846E-2</v>
      </c>
      <c r="N1523" s="2">
        <f t="shared" ca="1" si="71"/>
        <v>1.852042358899451</v>
      </c>
      <c r="O1523" s="3">
        <f ca="1">1-N1523/MAX(N$2:N1523)</f>
        <v>0.49370671056104731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2">
        <v>56983</v>
      </c>
      <c r="J1524" s="32">
        <f ca="1">IF(ROW()&gt;计算结果!B$18+1,AVERAGE(OFFSET(I1524,0,0,-计算结果!B$18,1)),AVERAGE(OFFSET(I1524,0,0,-ROW(),1)))</f>
        <v>54520.345454545452</v>
      </c>
      <c r="K1524" t="str">
        <f ca="1">IF(计算结果!B$20=1,IF(I1524&gt;J1524,"买","卖"),IF(计算结果!B$20=2,IF(ROW()&gt;计算结果!B$19+1,IF(AND(I1524&gt;OFFSET(I1524,-计算结果!B$19,0,1,1),'000300'!E1524&lt;OFFSET('000300'!E1524,-计算结果!B$19,0,1,1)),"买",IF(AND(I1524&lt;OFFSET(I1524,-计算结果!B$19,0,1,1),'000300'!E1524&gt;OFFSET('000300'!E1524,-计算结果!B$19,0,1,1)),"卖",K1523)),"买"),""))</f>
        <v>买</v>
      </c>
      <c r="L1524" s="4" t="str">
        <f t="shared" ca="1" si="70"/>
        <v/>
      </c>
      <c r="M1524" s="3">
        <f ca="1">IF(K1523="买",E1524/E1523-1,0)-IF(L1524=1,计算结果!B$17,0)</f>
        <v>-5.4774127157825037E-3</v>
      </c>
      <c r="N1524" s="2">
        <f t="shared" ca="1" si="71"/>
        <v>1.8418979585326474</v>
      </c>
      <c r="O1524" s="3">
        <f ca="1">1-N1524/MAX(N$2:N1524)</f>
        <v>0.49647988786253561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69"/>
        <v>1.6042653180501354E-3</v>
      </c>
      <c r="H1525" s="3">
        <f>1-E1525/MAX(E$2:E1525)</f>
        <v>0.4284795480841217</v>
      </c>
      <c r="I1525" s="32">
        <v>56963</v>
      </c>
      <c r="J1525" s="32">
        <f ca="1">IF(ROW()&gt;计算结果!B$18+1,AVERAGE(OFFSET(I1525,0,0,-计算结果!B$18,1)),AVERAGE(OFFSET(I1525,0,0,-ROW(),1)))</f>
        <v>54638.545454545456</v>
      </c>
      <c r="K1525" t="str">
        <f ca="1">IF(计算结果!B$20=1,IF(I1525&gt;J1525,"买","卖"),IF(计算结果!B$20=2,IF(ROW()&gt;计算结果!B$19+1,IF(AND(I1525&gt;OFFSET(I1525,-计算结果!B$19,0,1,1),'000300'!E1525&lt;OFFSET('000300'!E1525,-计算结果!B$19,0,1,1)),"买",IF(AND(I1525&lt;OFFSET(I1525,-计算结果!B$19,0,1,1),'000300'!E1525&gt;OFFSET('000300'!E1525,-计算结果!B$19,0,1,1)),"卖",K1524)),"买"),""))</f>
        <v>买</v>
      </c>
      <c r="L1525" s="4" t="str">
        <f t="shared" ca="1" si="70"/>
        <v/>
      </c>
      <c r="M1525" s="3">
        <f ca="1">IF(K1524="买",E1525/E1524-1,0)-IF(L1525=1,计算结果!B$17,0)</f>
        <v>1.6042653180501354E-3</v>
      </c>
      <c r="N1525" s="2">
        <f t="shared" ca="1" si="71"/>
        <v>1.8448528515469087</v>
      </c>
      <c r="O1525" s="3">
        <f ca="1">1-N1525/MAX(N$2:N1525)</f>
        <v>0.49567210800969264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2">
        <v>57065</v>
      </c>
      <c r="J1526" s="32">
        <f ca="1">IF(ROW()&gt;计算结果!B$18+1,AVERAGE(OFFSET(I1526,0,0,-计算结果!B$18,1)),AVERAGE(OFFSET(I1526,0,0,-ROW(),1)))</f>
        <v>54773.072727272731</v>
      </c>
      <c r="K1526" t="str">
        <f ca="1">IF(计算结果!B$20=1,IF(I1526&gt;J1526,"买","卖"),IF(计算结果!B$20=2,IF(ROW()&gt;计算结果!B$19+1,IF(AND(I1526&gt;OFFSET(I1526,-计算结果!B$19,0,1,1),'000300'!E1526&lt;OFFSET('000300'!E1526,-计算结果!B$19,0,1,1)),"买",IF(AND(I1526&lt;OFFSET(I1526,-计算结果!B$19,0,1,1),'000300'!E1526&gt;OFFSET('000300'!E1526,-计算结果!B$19,0,1,1)),"卖",K1525)),"买"),""))</f>
        <v>买</v>
      </c>
      <c r="L1526" s="4" t="str">
        <f t="shared" ca="1" si="70"/>
        <v/>
      </c>
      <c r="M1526" s="3">
        <f ca="1">IF(K1525="买",E1526/E1525-1,0)-IF(L1526=1,计算结果!B$17,0)</f>
        <v>1.4885648448625943E-4</v>
      </c>
      <c r="N1526" s="2">
        <f t="shared" ca="1" si="71"/>
        <v>1.8451274698567843</v>
      </c>
      <c r="O1526" s="3">
        <f ca="1">1-N1526/MAX(N$2:N1526)</f>
        <v>0.49559703553266266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2">
        <v>56616</v>
      </c>
      <c r="J1527" s="32">
        <f ca="1">IF(ROW()&gt;计算结果!B$18+1,AVERAGE(OFFSET(I1527,0,0,-计算结果!B$18,1)),AVERAGE(OFFSET(I1527,0,0,-ROW(),1)))</f>
        <v>54889.854545454546</v>
      </c>
      <c r="K1527" t="str">
        <f ca="1">IF(计算结果!B$20=1,IF(I1527&gt;J1527,"买","卖"),IF(计算结果!B$20=2,IF(ROW()&gt;计算结果!B$19+1,IF(AND(I1527&gt;OFFSET(I1527,-计算结果!B$19,0,1,1),'000300'!E1527&lt;OFFSET('000300'!E1527,-计算结果!B$19,0,1,1)),"买",IF(AND(I1527&lt;OFFSET(I1527,-计算结果!B$19,0,1,1),'000300'!E1527&gt;OFFSET('000300'!E1527,-计算结果!B$19,0,1,1)),"卖",K1526)),"买"),""))</f>
        <v>买</v>
      </c>
      <c r="L1527" s="4" t="str">
        <f t="shared" ca="1" si="70"/>
        <v/>
      </c>
      <c r="M1527" s="3">
        <f ca="1">IF(K1526="买",E1527/E1526-1,0)-IF(L1527=1,计算结果!B$17,0)</f>
        <v>-1.8940656776129439E-2</v>
      </c>
      <c r="N1527" s="2">
        <f t="shared" ca="1" si="71"/>
        <v>1.8101795437420189</v>
      </c>
      <c r="O1527" s="3">
        <f ca="1">1-N1527/MAX(N$2:N1527)</f>
        <v>0.50515075895950068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2">
        <v>56888</v>
      </c>
      <c r="J1528" s="32">
        <f ca="1">IF(ROW()&gt;计算结果!B$18+1,AVERAGE(OFFSET(I1528,0,0,-计算结果!B$18,1)),AVERAGE(OFFSET(I1528,0,0,-ROW(),1)))</f>
        <v>55019.672727272729</v>
      </c>
      <c r="K1528" t="str">
        <f ca="1">IF(计算结果!B$20=1,IF(I1528&gt;J1528,"买","卖"),IF(计算结果!B$20=2,IF(ROW()&gt;计算结果!B$19+1,IF(AND(I1528&gt;OFFSET(I1528,-计算结果!B$19,0,1,1),'000300'!E1528&lt;OFFSET('000300'!E1528,-计算结果!B$19,0,1,1)),"买",IF(AND(I1528&lt;OFFSET(I1528,-计算结果!B$19,0,1,1),'000300'!E1528&gt;OFFSET('000300'!E1528,-计算结果!B$19,0,1,1)),"卖",K1527)),"买"),""))</f>
        <v>买</v>
      </c>
      <c r="L1528" s="4" t="str">
        <f t="shared" ca="1" si="70"/>
        <v/>
      </c>
      <c r="M1528" s="3">
        <f ca="1">IF(K1527="买",E1528/E1527-1,0)-IF(L1528=1,计算结果!B$17,0)</f>
        <v>-1.5170777441619876E-5</v>
      </c>
      <c r="N1528" s="2">
        <f t="shared" ca="1" si="71"/>
        <v>1.8101520819110315</v>
      </c>
      <c r="O1528" s="3">
        <f ca="1">1-N1528/MAX(N$2:N1528)</f>
        <v>0.50515826620720361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2">
        <v>57199</v>
      </c>
      <c r="J1529" s="32">
        <f ca="1">IF(ROW()&gt;计算结果!B$18+1,AVERAGE(OFFSET(I1529,0,0,-计算结果!B$18,1)),AVERAGE(OFFSET(I1529,0,0,-ROW(),1)))</f>
        <v>55162.2</v>
      </c>
      <c r="K1529" t="str">
        <f ca="1">IF(计算结果!B$20=1,IF(I1529&gt;J1529,"买","卖"),IF(计算结果!B$20=2,IF(ROW()&gt;计算结果!B$19+1,IF(AND(I1529&gt;OFFSET(I1529,-计算结果!B$19,0,1,1),'000300'!E1529&lt;OFFSET('000300'!E1529,-计算结果!B$19,0,1,1)),"买",IF(AND(I1529&lt;OFFSET(I1529,-计算结果!B$19,0,1,1),'000300'!E1529&gt;OFFSET('000300'!E1529,-计算结果!B$19,0,1,1)),"卖",K1528)),"买"),""))</f>
        <v>买</v>
      </c>
      <c r="L1529" s="4" t="str">
        <f t="shared" ca="1" si="70"/>
        <v/>
      </c>
      <c r="M1529" s="3">
        <f ca="1">IF(K1528="买",E1529/E1528-1,0)-IF(L1529=1,计算结果!B$17,0)</f>
        <v>6.5569094837001352E-3</v>
      </c>
      <c r="N1529" s="2">
        <f t="shared" ca="1" si="71"/>
        <v>1.8220210852638534</v>
      </c>
      <c r="O1529" s="3">
        <f ca="1">1-N1529/MAX(N$2:N1529)</f>
        <v>0.501913633749967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2">
        <v>56967</v>
      </c>
      <c r="J1530" s="32">
        <f ca="1">IF(ROW()&gt;计算结果!B$18+1,AVERAGE(OFFSET(I1530,0,0,-计算结果!B$18,1)),AVERAGE(OFFSET(I1530,0,0,-ROW(),1)))</f>
        <v>55285.436363636363</v>
      </c>
      <c r="K1530" t="str">
        <f ca="1">IF(计算结果!B$20=1,IF(I1530&gt;J1530,"买","卖"),IF(计算结果!B$20=2,IF(ROW()&gt;计算结果!B$19+1,IF(AND(I1530&gt;OFFSET(I1530,-计算结果!B$19,0,1,1),'000300'!E1530&lt;OFFSET('000300'!E1530,-计算结果!B$19,0,1,1)),"买",IF(AND(I1530&lt;OFFSET(I1530,-计算结果!B$19,0,1,1),'000300'!E1530&gt;OFFSET('000300'!E1530,-计算结果!B$19,0,1,1)),"卖",K1529)),"买"),""))</f>
        <v>买</v>
      </c>
      <c r="L1530" s="4" t="str">
        <f t="shared" ca="1" si="70"/>
        <v/>
      </c>
      <c r="M1530" s="3">
        <f ca="1">IF(K1529="买",E1530/E1529-1,0)-IF(L1530=1,计算结果!B$17,0)</f>
        <v>-5.254162182692812E-3</v>
      </c>
      <c r="N1530" s="2">
        <f t="shared" ca="1" si="71"/>
        <v>1.8124478909815911</v>
      </c>
      <c r="O1530" s="3">
        <f ca="1">1-N1530/MAX(N$2:N1530)</f>
        <v>0.50453066029923288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2">
        <v>56384</v>
      </c>
      <c r="J1531" s="32">
        <f ca="1">IF(ROW()&gt;计算结果!B$18+1,AVERAGE(OFFSET(I1531,0,0,-计算结果!B$18,1)),AVERAGE(OFFSET(I1531,0,0,-ROW(),1)))</f>
        <v>55386.30909090909</v>
      </c>
      <c r="K1531" t="str">
        <f ca="1">IF(计算结果!B$20=1,IF(I1531&gt;J1531,"买","卖"),IF(计算结果!B$20=2,IF(ROW()&gt;计算结果!B$19+1,IF(AND(I1531&gt;OFFSET(I1531,-计算结果!B$19,0,1,1),'000300'!E1531&lt;OFFSET('000300'!E1531,-计算结果!B$19,0,1,1)),"买",IF(AND(I1531&lt;OFFSET(I1531,-计算结果!B$19,0,1,1),'000300'!E1531&gt;OFFSET('000300'!E1531,-计算结果!B$19,0,1,1)),"卖",K1530)),"买"),""))</f>
        <v>买</v>
      </c>
      <c r="L1531" s="4" t="str">
        <f t="shared" ca="1" si="70"/>
        <v/>
      </c>
      <c r="M1531" s="3">
        <f ca="1">IF(K1530="买",E1531/E1530-1,0)-IF(L1531=1,计算结果!B$17,0)</f>
        <v>-1.526391388934345E-2</v>
      </c>
      <c r="N1531" s="2">
        <f t="shared" ca="1" si="71"/>
        <v>1.7847828424447258</v>
      </c>
      <c r="O1531" s="3">
        <f ca="1">1-N1531/MAX(N$2:N1531)</f>
        <v>0.51209346163523528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2">
        <v>55934</v>
      </c>
      <c r="J1532" s="32">
        <f ca="1">IF(ROW()&gt;计算结果!B$18+1,AVERAGE(OFFSET(I1532,0,0,-计算结果!B$18,1)),AVERAGE(OFFSET(I1532,0,0,-ROW(),1)))</f>
        <v>55470.872727272726</v>
      </c>
      <c r="K1532" t="str">
        <f ca="1">IF(计算结果!B$20=1,IF(I1532&gt;J1532,"买","卖"),IF(计算结果!B$20=2,IF(ROW()&gt;计算结果!B$19+1,IF(AND(I1532&gt;OFFSET(I1532,-计算结果!B$19,0,1,1),'000300'!E1532&lt;OFFSET('000300'!E1532,-计算结果!B$19,0,1,1)),"买",IF(AND(I1532&lt;OFFSET(I1532,-计算结果!B$19,0,1,1),'000300'!E1532&gt;OFFSET('000300'!E1532,-计算结果!B$19,0,1,1)),"卖",K1531)),"买"),""))</f>
        <v>买</v>
      </c>
      <c r="L1532" s="4" t="str">
        <f t="shared" ca="1" si="70"/>
        <v/>
      </c>
      <c r="M1532" s="3">
        <f ca="1">IF(K1531="买",E1532/E1531-1,0)-IF(L1532=1,计算结果!B$17,0)</f>
        <v>-5.7269115606065624E-3</v>
      </c>
      <c r="N1532" s="2">
        <f t="shared" ca="1" si="71"/>
        <v>1.7745615489511568</v>
      </c>
      <c r="O1532" s="3">
        <f ca="1">1-N1532/MAX(N$2:N1532)</f>
        <v>0.51488765923029201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2">
        <v>55519</v>
      </c>
      <c r="J1533" s="32">
        <f ca="1">IF(ROW()&gt;计算结果!B$18+1,AVERAGE(OFFSET(I1533,0,0,-计算结果!B$18,1)),AVERAGE(OFFSET(I1533,0,0,-ROW(),1)))</f>
        <v>55536</v>
      </c>
      <c r="K1533" t="str">
        <f ca="1">IF(计算结果!B$20=1,IF(I1533&gt;J1533,"买","卖"),IF(计算结果!B$20=2,IF(ROW()&gt;计算结果!B$19+1,IF(AND(I1533&gt;OFFSET(I1533,-计算结果!B$19,0,1,1),'000300'!E1533&lt;OFFSET('000300'!E1533,-计算结果!B$19,0,1,1)),"买",IF(AND(I1533&lt;OFFSET(I1533,-计算结果!B$19,0,1,1),'000300'!E1533&gt;OFFSET('000300'!E1533,-计算结果!B$19,0,1,1)),"卖",K1532)),"买"),""))</f>
        <v>买</v>
      </c>
      <c r="L1533" s="4" t="str">
        <f t="shared" ca="1" si="70"/>
        <v/>
      </c>
      <c r="M1533" s="3">
        <f ca="1">IF(K1532="买",E1533/E1532-1,0)-IF(L1533=1,计算结果!B$17,0)</f>
        <v>-6.6419887587589876E-3</v>
      </c>
      <c r="N1533" s="2">
        <f t="shared" ca="1" si="71"/>
        <v>1.7627749310912972</v>
      </c>
      <c r="O1533" s="3">
        <f ca="1">1-N1533/MAX(N$2:N1533)</f>
        <v>0.51810976994441971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2">
        <v>54752</v>
      </c>
      <c r="J1534" s="32">
        <f ca="1">IF(ROW()&gt;计算结果!B$18+1,AVERAGE(OFFSET(I1534,0,0,-计算结果!B$18,1)),AVERAGE(OFFSET(I1534,0,0,-ROW(),1)))</f>
        <v>55587.127272727274</v>
      </c>
      <c r="K1534" t="str">
        <f ca="1">IF(计算结果!B$20=1,IF(I1534&gt;J1534,"买","卖"),IF(计算结果!B$20=2,IF(ROW()&gt;计算结果!B$19+1,IF(AND(I1534&gt;OFFSET(I1534,-计算结果!B$19,0,1,1),'000300'!E1534&lt;OFFSET('000300'!E1534,-计算结果!B$19,0,1,1)),"买",IF(AND(I1534&lt;OFFSET(I1534,-计算结果!B$19,0,1,1),'000300'!E1534&gt;OFFSET('000300'!E1534,-计算结果!B$19,0,1,1)),"卖",K1533)),"买"),""))</f>
        <v>买</v>
      </c>
      <c r="L1534" s="4" t="str">
        <f t="shared" ca="1" si="70"/>
        <v/>
      </c>
      <c r="M1534" s="3">
        <f ca="1">IF(K1533="买",E1534/E1533-1,0)-IF(L1534=1,计算结果!B$17,0)</f>
        <v>-1.4868359557563382E-2</v>
      </c>
      <c r="N1534" s="2">
        <f t="shared" ca="1" si="71"/>
        <v>1.7365653595967727</v>
      </c>
      <c r="O1534" s="3">
        <f ca="1">1-N1534/MAX(N$2:N1534)</f>
        <v>0.52527468715216297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69"/>
        <v>9.7856270834781878E-3</v>
      </c>
      <c r="H1535" s="3">
        <f>1-E1535/MAX(E$2:E1535)</f>
        <v>0.4567617232695842</v>
      </c>
      <c r="I1535" s="32">
        <v>55421</v>
      </c>
      <c r="J1535" s="32">
        <f ca="1">IF(ROW()&gt;计算结果!B$18+1,AVERAGE(OFFSET(I1535,0,0,-计算结果!B$18,1)),AVERAGE(OFFSET(I1535,0,0,-ROW(),1)))</f>
        <v>55655.872727272726</v>
      </c>
      <c r="K1535" t="str">
        <f ca="1">IF(计算结果!B$20=1,IF(I1535&gt;J1535,"买","卖"),IF(计算结果!B$20=2,IF(ROW()&gt;计算结果!B$19+1,IF(AND(I1535&gt;OFFSET(I1535,-计算结果!B$19,0,1,1),'000300'!E1535&lt;OFFSET('000300'!E1535,-计算结果!B$19,0,1,1)),"买",IF(AND(I1535&lt;OFFSET(I1535,-计算结果!B$19,0,1,1),'000300'!E1535&gt;OFFSET('000300'!E1535,-计算结果!B$19,0,1,1)),"卖",K1534)),"买"),""))</f>
        <v>买</v>
      </c>
      <c r="L1535" s="4" t="str">
        <f t="shared" ca="1" si="70"/>
        <v/>
      </c>
      <c r="M1535" s="3">
        <f ca="1">IF(K1534="买",E1535/E1534-1,0)-IF(L1535=1,计算结果!B$17,0)</f>
        <v>9.7856270834781878E-3</v>
      </c>
      <c r="N1535" s="2">
        <f t="shared" ca="1" si="71"/>
        <v>1.7535587406118729</v>
      </c>
      <c r="O1535" s="3">
        <f ca="1">1-N1535/MAX(N$2:N1535)</f>
        <v>0.52062920227354659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2">
        <v>56109</v>
      </c>
      <c r="J1536" s="32">
        <f ca="1">IF(ROW()&gt;计算结果!B$18+1,AVERAGE(OFFSET(I1536,0,0,-计算结果!B$18,1)),AVERAGE(OFFSET(I1536,0,0,-ROW(),1)))</f>
        <v>55721.8</v>
      </c>
      <c r="K1536" t="str">
        <f ca="1">IF(计算结果!B$20=1,IF(I1536&gt;J1536,"买","卖"),IF(计算结果!B$20=2,IF(ROW()&gt;计算结果!B$19+1,IF(AND(I1536&gt;OFFSET(I1536,-计算结果!B$19,0,1,1),'000300'!E1536&lt;OFFSET('000300'!E1536,-计算结果!B$19,0,1,1)),"买",IF(AND(I1536&lt;OFFSET(I1536,-计算结果!B$19,0,1,1),'000300'!E1536&gt;OFFSET('000300'!E1536,-计算结果!B$19,0,1,1)),"卖",K1535)),"买"),""))</f>
        <v>买</v>
      </c>
      <c r="L1536" s="4" t="str">
        <f t="shared" ca="1" si="70"/>
        <v/>
      </c>
      <c r="M1536" s="3">
        <f ca="1">IF(K1535="买",E1536/E1535-1,0)-IF(L1536=1,计算结果!B$17,0)</f>
        <v>5.7662432032876687E-3</v>
      </c>
      <c r="N1536" s="2">
        <f t="shared" ca="1" si="71"/>
        <v>1.7636701867814917</v>
      </c>
      <c r="O1536" s="3">
        <f ca="1">1-N1536/MAX(N$2:N1536)</f>
        <v>0.51786503366930181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2">
        <v>55415</v>
      </c>
      <c r="J1537" s="32">
        <f ca="1">IF(ROW()&gt;计算结果!B$18+1,AVERAGE(OFFSET(I1537,0,0,-计算结果!B$18,1)),AVERAGE(OFFSET(I1537,0,0,-ROW(),1)))</f>
        <v>55768.345454545452</v>
      </c>
      <c r="K1537" t="str">
        <f ca="1">IF(计算结果!B$20=1,IF(I1537&gt;J1537,"买","卖"),IF(计算结果!B$20=2,IF(ROW()&gt;计算结果!B$19+1,IF(AND(I1537&gt;OFFSET(I1537,-计算结果!B$19,0,1,1),'000300'!E1537&lt;OFFSET('000300'!E1537,-计算结果!B$19,0,1,1)),"买",IF(AND(I1537&lt;OFFSET(I1537,-计算结果!B$19,0,1,1),'000300'!E1537&gt;OFFSET('000300'!E1537,-计算结果!B$19,0,1,1)),"卖",K1536)),"买"),""))</f>
        <v>买</v>
      </c>
      <c r="L1537" s="4" t="str">
        <f t="shared" ca="1" si="70"/>
        <v/>
      </c>
      <c r="M1537" s="3">
        <f ca="1">IF(K1536="买",E1537/E1536-1,0)-IF(L1537=1,计算结果!B$17,0)</f>
        <v>-2.5567323652421425E-2</v>
      </c>
      <c r="N1537" s="2">
        <f t="shared" ca="1" si="71"/>
        <v>1.7185778602999227</v>
      </c>
      <c r="O1537" s="3">
        <f ca="1">1-N1537/MAX(N$2:N1537)</f>
        <v>0.53019193439762824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2">
        <v>55659</v>
      </c>
      <c r="J1538" s="32">
        <f ca="1">IF(ROW()&gt;计算结果!B$18+1,AVERAGE(OFFSET(I1538,0,0,-计算结果!B$18,1)),AVERAGE(OFFSET(I1538,0,0,-ROW(),1)))</f>
        <v>55805.109090909093</v>
      </c>
      <c r="K1538" t="str">
        <f ca="1">IF(计算结果!B$20=1,IF(I1538&gt;J1538,"买","卖"),IF(计算结果!B$20=2,IF(ROW()&gt;计算结果!B$19+1,IF(AND(I1538&gt;OFFSET(I1538,-计算结果!B$19,0,1,1),'000300'!E1538&lt;OFFSET('000300'!E1538,-计算结果!B$19,0,1,1)),"买",IF(AND(I1538&lt;OFFSET(I1538,-计算结果!B$19,0,1,1),'000300'!E1538&gt;OFFSET('000300'!E1538,-计算结果!B$19,0,1,1)),"卖",K1537)),"买"),""))</f>
        <v>买</v>
      </c>
      <c r="L1538" s="4" t="str">
        <f t="shared" ca="1" si="70"/>
        <v/>
      </c>
      <c r="M1538" s="3">
        <f ca="1">IF(K1537="买",E1538/E1537-1,0)-IF(L1538=1,计算结果!B$17,0)</f>
        <v>-9.3000067113457874E-4</v>
      </c>
      <c r="N1538" s="2">
        <f t="shared" ca="1" si="71"/>
        <v>1.7169795817364466</v>
      </c>
      <c r="O1538" s="3">
        <f ca="1">1-N1538/MAX(N$2:N1538)</f>
        <v>0.53062885621394285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2">
        <v>55820</v>
      </c>
      <c r="J1539" s="32">
        <f ca="1">IF(ROW()&gt;计算结果!B$18+1,AVERAGE(OFFSET(I1539,0,0,-计算结果!B$18,1)),AVERAGE(OFFSET(I1539,0,0,-ROW(),1)))</f>
        <v>55848.127272727274</v>
      </c>
      <c r="K1539" t="str">
        <f ca="1">IF(计算结果!B$20=1,IF(I1539&gt;J1539,"买","卖"),IF(计算结果!B$20=2,IF(ROW()&gt;计算结果!B$19+1,IF(AND(I1539&gt;OFFSET(I1539,-计算结果!B$19,0,1,1),'000300'!E1539&lt;OFFSET('000300'!E1539,-计算结果!B$19,0,1,1)),"买",IF(AND(I1539&lt;OFFSET(I1539,-计算结果!B$19,0,1,1),'000300'!E1539&gt;OFFSET('000300'!E1539,-计算结果!B$19,0,1,1)),"卖",K1538)),"买"),""))</f>
        <v>买</v>
      </c>
      <c r="L1539" s="4" t="str">
        <f t="shared" ca="1" si="70"/>
        <v/>
      </c>
      <c r="M1539" s="3">
        <f ca="1">IF(K1538="买",E1539/E1538-1,0)-IF(L1539=1,计算结果!B$17,0)</f>
        <v>-1.5098588665821699E-3</v>
      </c>
      <c r="N1539" s="2">
        <f t="shared" ca="1" si="71"/>
        <v>1.7143871848912213</v>
      </c>
      <c r="O1539" s="3">
        <f ca="1">1-N1539/MAX(N$2:N1539)</f>
        <v>0.53133754039710601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2">
        <v>56241</v>
      </c>
      <c r="J1540" s="32">
        <f ca="1">IF(ROW()&gt;计算结果!B$18+1,AVERAGE(OFFSET(I1540,0,0,-计算结果!B$18,1)),AVERAGE(OFFSET(I1540,0,0,-ROW(),1)))</f>
        <v>55885.818181818184</v>
      </c>
      <c r="K1540" t="str">
        <f ca="1">IF(计算结果!B$20=1,IF(I1540&gt;J1540,"买","卖"),IF(计算结果!B$20=2,IF(ROW()&gt;计算结果!B$19+1,IF(AND(I1540&gt;OFFSET(I1540,-计算结果!B$19,0,1,1),'000300'!E1540&lt;OFFSET('000300'!E1540,-计算结果!B$19,0,1,1)),"买",IF(AND(I1540&lt;OFFSET(I1540,-计算结果!B$19,0,1,1),'000300'!E1540&gt;OFFSET('000300'!E1540,-计算结果!B$19,0,1,1)),"卖",K1539)),"买"),""))</f>
        <v>买</v>
      </c>
      <c r="L1540" s="4" t="str">
        <f t="shared" ref="L1540:L1603" ca="1" si="73">IF(K1539&lt;&gt;K1540,1,"")</f>
        <v/>
      </c>
      <c r="M1540" s="3">
        <f ca="1">IF(K1539="买",E1540/E1539-1,0)-IF(L1540=1,计算结果!B$17,0)</f>
        <v>2.6782853847633348E-3</v>
      </c>
      <c r="N1540" s="2">
        <f t="shared" ref="N1540:N1603" ca="1" si="74">IFERROR(N1539*(1+M1540),N1539)</f>
        <v>1.718978803032341</v>
      </c>
      <c r="O1540" s="3">
        <f ca="1">1-N1540/MAX(N$2:N1540)</f>
        <v>0.53008232858116444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72"/>
        <v>7.4957824242112281E-3</v>
      </c>
      <c r="H1541" s="3">
        <f>1-E1541/MAX(E$2:E1541)</f>
        <v>0.4634826107670319</v>
      </c>
      <c r="I1541" s="32">
        <v>56529</v>
      </c>
      <c r="J1541" s="32">
        <f ca="1">IF(ROW()&gt;计算结果!B$18+1,AVERAGE(OFFSET(I1541,0,0,-计算结果!B$18,1)),AVERAGE(OFFSET(I1541,0,0,-ROW(),1)))</f>
        <v>55928.981818181819</v>
      </c>
      <c r="K1541" t="str">
        <f ca="1">IF(计算结果!B$20=1,IF(I1541&gt;J1541,"买","卖"),IF(计算结果!B$20=2,IF(ROW()&gt;计算结果!B$19+1,IF(AND(I1541&gt;OFFSET(I1541,-计算结果!B$19,0,1,1),'000300'!E1541&lt;OFFSET('000300'!E1541,-计算结果!B$19,0,1,1)),"买",IF(AND(I1541&lt;OFFSET(I1541,-计算结果!B$19,0,1,1),'000300'!E1541&gt;OFFSET('000300'!E1541,-计算结果!B$19,0,1,1)),"卖",K1540)),"买"),""))</f>
        <v>买</v>
      </c>
      <c r="L1541" s="4" t="str">
        <f t="shared" ca="1" si="73"/>
        <v/>
      </c>
      <c r="M1541" s="3">
        <f ca="1">IF(K1540="买",E1541/E1540-1,0)-IF(L1541=1,计算结果!B$17,0)</f>
        <v>7.4957824242112281E-3</v>
      </c>
      <c r="N1541" s="2">
        <f t="shared" ca="1" si="74"/>
        <v>1.7318638941317024</v>
      </c>
      <c r="O1541" s="3">
        <f ca="1">1-N1541/MAX(N$2:N1541)</f>
        <v>0.52655992795891682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2">
        <v>56546</v>
      </c>
      <c r="J1542" s="32">
        <f ca="1">IF(ROW()&gt;计算结果!B$18+1,AVERAGE(OFFSET(I1542,0,0,-计算结果!B$18,1)),AVERAGE(OFFSET(I1542,0,0,-ROW(),1)))</f>
        <v>55978.745454545453</v>
      </c>
      <c r="K1542" t="str">
        <f ca="1">IF(计算结果!B$20=1,IF(I1542&gt;J1542,"买","卖"),IF(计算结果!B$20=2,IF(ROW()&gt;计算结果!B$19+1,IF(AND(I1542&gt;OFFSET(I1542,-计算结果!B$19,0,1,1),'000300'!E1542&lt;OFFSET('000300'!E1542,-计算结果!B$19,0,1,1)),"买",IF(AND(I1542&lt;OFFSET(I1542,-计算结果!B$19,0,1,1),'000300'!E1542&gt;OFFSET('000300'!E1542,-计算结果!B$19,0,1,1)),"卖",K1541)),"买"),""))</f>
        <v>买</v>
      </c>
      <c r="L1542" s="4" t="str">
        <f t="shared" ca="1" si="73"/>
        <v/>
      </c>
      <c r="M1542" s="3">
        <f ca="1">IF(K1541="买",E1542/E1541-1,0)-IF(L1542=1,计算结果!B$17,0)</f>
        <v>-2.5814881295944669E-3</v>
      </c>
      <c r="N1542" s="2">
        <f t="shared" ca="1" si="74"/>
        <v>1.7273931080469282</v>
      </c>
      <c r="O1542" s="3">
        <f ca="1">1-N1542/MAX(N$2:N1542)</f>
        <v>0.52778210788496516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2">
        <v>55959</v>
      </c>
      <c r="J1543" s="32">
        <f ca="1">IF(ROW()&gt;计算结果!B$18+1,AVERAGE(OFFSET(I1543,0,0,-计算结果!B$18,1)),AVERAGE(OFFSET(I1543,0,0,-ROW(),1)))</f>
        <v>56004</v>
      </c>
      <c r="K1543" t="str">
        <f ca="1">IF(计算结果!B$20=1,IF(I1543&gt;J1543,"买","卖"),IF(计算结果!B$20=2,IF(ROW()&gt;计算结果!B$19+1,IF(AND(I1543&gt;OFFSET(I1543,-计算结果!B$19,0,1,1),'000300'!E1543&lt;OFFSET('000300'!E1543,-计算结果!B$19,0,1,1)),"买",IF(AND(I1543&lt;OFFSET(I1543,-计算结果!B$19,0,1,1),'000300'!E1543&gt;OFFSET('000300'!E1543,-计算结果!B$19,0,1,1)),"卖",K1542)),"买"),""))</f>
        <v>买</v>
      </c>
      <c r="L1543" s="4" t="str">
        <f t="shared" ca="1" si="73"/>
        <v/>
      </c>
      <c r="M1543" s="3">
        <f ca="1">IF(K1542="买",E1543/E1542-1,0)-IF(L1543=1,计算结果!B$17,0)</f>
        <v>-1.3824767573479835E-2</v>
      </c>
      <c r="N1543" s="2">
        <f t="shared" ca="1" si="74"/>
        <v>1.7035122998201486</v>
      </c>
      <c r="O1543" s="3">
        <f ca="1">1-N1543/MAX(N$2:N1543)</f>
        <v>0.53431041048749406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2">
        <v>56452</v>
      </c>
      <c r="J1544" s="32">
        <f ca="1">IF(ROW()&gt;计算结果!B$18+1,AVERAGE(OFFSET(I1544,0,0,-计算结果!B$18,1)),AVERAGE(OFFSET(I1544,0,0,-ROW(),1)))</f>
        <v>56051.63636363636</v>
      </c>
      <c r="K1544" t="str">
        <f ca="1">IF(计算结果!B$20=1,IF(I1544&gt;J1544,"买","卖"),IF(计算结果!B$20=2,IF(ROW()&gt;计算结果!B$19+1,IF(AND(I1544&gt;OFFSET(I1544,-计算结果!B$19,0,1,1),'000300'!E1544&lt;OFFSET('000300'!E1544,-计算结果!B$19,0,1,1)),"买",IF(AND(I1544&lt;OFFSET(I1544,-计算结果!B$19,0,1,1),'000300'!E1544&gt;OFFSET('000300'!E1544,-计算结果!B$19,0,1,1)),"卖",K1543)),"买"),""))</f>
        <v>买</v>
      </c>
      <c r="L1544" s="4" t="str">
        <f t="shared" ca="1" si="73"/>
        <v/>
      </c>
      <c r="M1544" s="3">
        <f ca="1">IF(K1543="买",E1544/E1543-1,0)-IF(L1544=1,计算结果!B$17,0)</f>
        <v>8.5407531596595199E-3</v>
      </c>
      <c r="N1544" s="2">
        <f t="shared" ca="1" si="74"/>
        <v>1.7180615778773565</v>
      </c>
      <c r="O1544" s="3">
        <f ca="1">1-N1544/MAX(N$2:N1544)</f>
        <v>0.53033307065444457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2">
        <v>56249</v>
      </c>
      <c r="J1545" s="32">
        <f ca="1">IF(ROW()&gt;计算结果!B$18+1,AVERAGE(OFFSET(I1545,0,0,-计算结果!B$18,1)),AVERAGE(OFFSET(I1545,0,0,-ROW(),1)))</f>
        <v>56085.836363636365</v>
      </c>
      <c r="K1545" t="str">
        <f ca="1">IF(计算结果!B$20=1,IF(I1545&gt;J1545,"买","卖"),IF(计算结果!B$20=2,IF(ROW()&gt;计算结果!B$19+1,IF(AND(I1545&gt;OFFSET(I1545,-计算结果!B$19,0,1,1),'000300'!E1545&lt;OFFSET('000300'!E1545,-计算结果!B$19,0,1,1)),"买",IF(AND(I1545&lt;OFFSET(I1545,-计算结果!B$19,0,1,1),'000300'!E1545&gt;OFFSET('000300'!E1545,-计算结果!B$19,0,1,1)),"卖",K1544)),"买"),""))</f>
        <v>买</v>
      </c>
      <c r="L1545" s="4" t="str">
        <f t="shared" ca="1" si="73"/>
        <v/>
      </c>
      <c r="M1545" s="3">
        <f ca="1">IF(K1544="买",E1545/E1544-1,0)-IF(L1545=1,计算结果!B$17,0)</f>
        <v>-8.8328660620379251E-3</v>
      </c>
      <c r="N1545" s="2">
        <f t="shared" ca="1" si="74"/>
        <v>1.7028861700736322</v>
      </c>
      <c r="O1545" s="3">
        <f ca="1">1-N1545/MAX(N$2:N1545)</f>
        <v>0.53448157573512245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2">
        <v>56173</v>
      </c>
      <c r="J1546" s="32">
        <f ca="1">IF(ROW()&gt;计算结果!B$18+1,AVERAGE(OFFSET(I1546,0,0,-计算结果!B$18,1)),AVERAGE(OFFSET(I1546,0,0,-ROW(),1)))</f>
        <v>56111.381818181821</v>
      </c>
      <c r="K1546" t="str">
        <f ca="1">IF(计算结果!B$20=1,IF(I1546&gt;J1546,"买","卖"),IF(计算结果!B$20=2,IF(ROW()&gt;计算结果!B$19+1,IF(AND(I1546&gt;OFFSET(I1546,-计算结果!B$19,0,1,1),'000300'!E1546&lt;OFFSET('000300'!E1546,-计算结果!B$19,0,1,1)),"买",IF(AND(I1546&lt;OFFSET(I1546,-计算结果!B$19,0,1,1),'000300'!E1546&gt;OFFSET('000300'!E1546,-计算结果!B$19,0,1,1)),"卖",K1545)),"买"),""))</f>
        <v>买</v>
      </c>
      <c r="L1546" s="4" t="str">
        <f t="shared" ca="1" si="73"/>
        <v/>
      </c>
      <c r="M1546" s="3">
        <f ca="1">IF(K1545="买",E1546/E1545-1,0)-IF(L1546=1,计算结果!B$17,0)</f>
        <v>5.0218354695754641E-3</v>
      </c>
      <c r="N1546" s="2">
        <f t="shared" ca="1" si="74"/>
        <v>1.7114377842431574</v>
      </c>
      <c r="O1546" s="3">
        <f ca="1">1-N1546/MAX(N$2:N1546)</f>
        <v>0.53214381880040829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72"/>
        <v>7.493509369293605E-3</v>
      </c>
      <c r="H1547" s="3">
        <f>1-E1547/MAX(E$2:E1547)</f>
        <v>0.46583747362689709</v>
      </c>
      <c r="I1547" s="32">
        <v>56627</v>
      </c>
      <c r="J1547" s="32">
        <f ca="1">IF(ROW()&gt;计算结果!B$18+1,AVERAGE(OFFSET(I1547,0,0,-计算结果!B$18,1)),AVERAGE(OFFSET(I1547,0,0,-ROW(),1)))</f>
        <v>56145.63636363636</v>
      </c>
      <c r="K1547" t="str">
        <f ca="1">IF(计算结果!B$20=1,IF(I1547&gt;J1547,"买","卖"),IF(计算结果!B$20=2,IF(ROW()&gt;计算结果!B$19+1,IF(AND(I1547&gt;OFFSET(I1547,-计算结果!B$19,0,1,1),'000300'!E1547&lt;OFFSET('000300'!E1547,-计算结果!B$19,0,1,1)),"买",IF(AND(I1547&lt;OFFSET(I1547,-计算结果!B$19,0,1,1),'000300'!E1547&gt;OFFSET('000300'!E1547,-计算结果!B$19,0,1,1)),"卖",K1546)),"买"),""))</f>
        <v>买</v>
      </c>
      <c r="L1547" s="4" t="str">
        <f t="shared" ca="1" si="73"/>
        <v/>
      </c>
      <c r="M1547" s="3">
        <f ca="1">IF(K1546="买",E1547/E1546-1,0)-IF(L1547=1,计算结果!B$17,0)</f>
        <v>7.493509369293605E-3</v>
      </c>
      <c r="N1547" s="2">
        <f t="shared" ca="1" si="74"/>
        <v>1.7242624593143465</v>
      </c>
      <c r="O1547" s="3">
        <f ca="1">1-N1547/MAX(N$2:N1547)</f>
        <v>0.52863793412310733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2">
        <v>56254</v>
      </c>
      <c r="J1548" s="32">
        <f ca="1">IF(ROW()&gt;计算结果!B$18+1,AVERAGE(OFFSET(I1548,0,0,-计算结果!B$18,1)),AVERAGE(OFFSET(I1548,0,0,-ROW(),1)))</f>
        <v>56161</v>
      </c>
      <c r="K1548" t="str">
        <f ca="1">IF(计算结果!B$20=1,IF(I1548&gt;J1548,"买","卖"),IF(计算结果!B$20=2,IF(ROW()&gt;计算结果!B$19+1,IF(AND(I1548&gt;OFFSET(I1548,-计算结果!B$19,0,1,1),'000300'!E1548&lt;OFFSET('000300'!E1548,-计算结果!B$19,0,1,1)),"买",IF(AND(I1548&lt;OFFSET(I1548,-计算结果!B$19,0,1,1),'000300'!E1548&gt;OFFSET('000300'!E1548,-计算结果!B$19,0,1,1)),"卖",K1547)),"买"),""))</f>
        <v>买</v>
      </c>
      <c r="L1548" s="4" t="str">
        <f t="shared" ca="1" si="73"/>
        <v/>
      </c>
      <c r="M1548" s="3">
        <f ca="1">IF(K1547="买",E1548/E1547-1,0)-IF(L1548=1,计算结果!B$17,0)</f>
        <v>-5.969331524058985E-3</v>
      </c>
      <c r="N1548" s="2">
        <f t="shared" ca="1" si="74"/>
        <v>1.7139697650602099</v>
      </c>
      <c r="O1548" s="3">
        <f ca="1">1-N1548/MAX(N$2:N1548)</f>
        <v>0.53145165056219179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2">
        <v>56100</v>
      </c>
      <c r="J1549" s="32">
        <f ca="1">IF(ROW()&gt;计算结果!B$18+1,AVERAGE(OFFSET(I1549,0,0,-计算结果!B$18,1)),AVERAGE(OFFSET(I1549,0,0,-ROW(),1)))</f>
        <v>56169.527272727275</v>
      </c>
      <c r="K1549" t="str">
        <f ca="1">IF(计算结果!B$20=1,IF(I1549&gt;J1549,"买","卖"),IF(计算结果!B$20=2,IF(ROW()&gt;计算结果!B$19+1,IF(AND(I1549&gt;OFFSET(I1549,-计算结果!B$19,0,1,1),'000300'!E1549&lt;OFFSET('000300'!E1549,-计算结果!B$19,0,1,1)),"买",IF(AND(I1549&lt;OFFSET(I1549,-计算结果!B$19,0,1,1),'000300'!E1549&gt;OFFSET('000300'!E1549,-计算结果!B$19,0,1,1)),"卖",K1548)),"买"),""))</f>
        <v>买</v>
      </c>
      <c r="L1549" s="4" t="str">
        <f t="shared" ca="1" si="73"/>
        <v/>
      </c>
      <c r="M1549" s="3">
        <f ca="1">IF(K1548="买",E1549/E1548-1,0)-IF(L1549=1,计算结果!B$17,0)</f>
        <v>3.0762920426585794E-4</v>
      </c>
      <c r="N1549" s="2">
        <f t="shared" ca="1" si="74"/>
        <v>1.7144970322151711</v>
      </c>
      <c r="O1549" s="3">
        <f ca="1">1-N1549/MAX(N$2:N1549)</f>
        <v>0.53130751140629418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2">
        <v>55260</v>
      </c>
      <c r="J1550" s="32">
        <f ca="1">IF(ROW()&gt;计算结果!B$18+1,AVERAGE(OFFSET(I1550,0,0,-计算结果!B$18,1)),AVERAGE(OFFSET(I1550,0,0,-ROW(),1)))</f>
        <v>56166.36363636364</v>
      </c>
      <c r="K1550" t="str">
        <f ca="1">IF(计算结果!B$20=1,IF(I1550&gt;J1550,"买","卖"),IF(计算结果!B$20=2,IF(ROW()&gt;计算结果!B$19+1,IF(AND(I1550&gt;OFFSET(I1550,-计算结果!B$19,0,1,1),'000300'!E1550&lt;OFFSET('000300'!E1550,-计算结果!B$19,0,1,1)),"买",IF(AND(I1550&lt;OFFSET(I1550,-计算结果!B$19,0,1,1),'000300'!E1550&gt;OFFSET('000300'!E1550,-计算结果!B$19,0,1,1)),"卖",K1549)),"买"),""))</f>
        <v>买</v>
      </c>
      <c r="L1550" s="4" t="str">
        <f t="shared" ca="1" si="73"/>
        <v/>
      </c>
      <c r="M1550" s="3">
        <f ca="1">IF(K1549="买",E1550/E1549-1,0)-IF(L1550=1,计算结果!B$17,0)</f>
        <v>-3.1592772936955393E-2</v>
      </c>
      <c r="N1550" s="2">
        <f t="shared" ca="1" si="74"/>
        <v>1.6603313167753133</v>
      </c>
      <c r="O1550" s="3">
        <f ca="1">1-N1550/MAX(N$2:N1550)</f>
        <v>0.54611480677569157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2">
        <v>55230</v>
      </c>
      <c r="J1551" s="32">
        <f ca="1">IF(ROW()&gt;计算结果!B$18+1,AVERAGE(OFFSET(I1551,0,0,-计算结果!B$18,1)),AVERAGE(OFFSET(I1551,0,0,-ROW(),1)))</f>
        <v>56171.036363636362</v>
      </c>
      <c r="K1551" t="str">
        <f ca="1">IF(计算结果!B$20=1,IF(I1551&gt;J1551,"买","卖"),IF(计算结果!B$20=2,IF(ROW()&gt;计算结果!B$19+1,IF(AND(I1551&gt;OFFSET(I1551,-计算结果!B$19,0,1,1),'000300'!E1551&lt;OFFSET('000300'!E1551,-计算结果!B$19,0,1,1)),"买",IF(AND(I1551&lt;OFFSET(I1551,-计算结果!B$19,0,1,1),'000300'!E1551&gt;OFFSET('000300'!E1551,-计算结果!B$19,0,1,1)),"卖",K1550)),"买"),""))</f>
        <v>买</v>
      </c>
      <c r="L1551" s="4" t="str">
        <f t="shared" ca="1" si="73"/>
        <v/>
      </c>
      <c r="M1551" s="3">
        <f ca="1">IF(K1550="买",E1551/E1550-1,0)-IF(L1551=1,计算结果!B$17,0)</f>
        <v>1.0717900879264608E-3</v>
      </c>
      <c r="N1551" s="2">
        <f t="shared" ca="1" si="74"/>
        <v>1.6621108434233069</v>
      </c>
      <c r="O1551" s="3">
        <f ca="1">1-N1551/MAX(N$2:N1551)</f>
        <v>0.54562833712453718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2">
        <v>54724</v>
      </c>
      <c r="J1552" s="32">
        <f ca="1">IF(ROW()&gt;计算结果!B$18+1,AVERAGE(OFFSET(I1552,0,0,-计算结果!B$18,1)),AVERAGE(OFFSET(I1552,0,0,-ROW(),1)))</f>
        <v>56153.163636363635</v>
      </c>
      <c r="K1552" t="str">
        <f ca="1">IF(计算结果!B$20=1,IF(I1552&gt;J1552,"买","卖"),IF(计算结果!B$20=2,IF(ROW()&gt;计算结果!B$19+1,IF(AND(I1552&gt;OFFSET(I1552,-计算结果!B$19,0,1,1),'000300'!E1552&lt;OFFSET('000300'!E1552,-计算结果!B$19,0,1,1)),"买",IF(AND(I1552&lt;OFFSET(I1552,-计算结果!B$19,0,1,1),'000300'!E1552&gt;OFFSET('000300'!E1552,-计算结果!B$19,0,1,1)),"卖",K1551)),"买"),""))</f>
        <v>买</v>
      </c>
      <c r="L1552" s="4" t="str">
        <f t="shared" ca="1" si="73"/>
        <v/>
      </c>
      <c r="M1552" s="3">
        <f ca="1">IF(K1551="买",E1552/E1551-1,0)-IF(L1552=1,计算结果!B$17,0)</f>
        <v>-1.1856375280052234E-2</v>
      </c>
      <c r="N1552" s="2">
        <f t="shared" ca="1" si="74"/>
        <v>1.642404233506636</v>
      </c>
      <c r="O1552" s="3">
        <f ca="1">1-N1552/MAX(N$2:N1552)</f>
        <v>0.55101553807621007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2">
        <v>54443</v>
      </c>
      <c r="J1553" s="32">
        <f ca="1">IF(ROW()&gt;计算结果!B$18+1,AVERAGE(OFFSET(I1553,0,0,-计算结果!B$18,1)),AVERAGE(OFFSET(I1553,0,0,-ROW(),1)))</f>
        <v>56119.781818181815</v>
      </c>
      <c r="K1553" t="str">
        <f ca="1">IF(计算结果!B$20=1,IF(I1553&gt;J1553,"买","卖"),IF(计算结果!B$20=2,IF(ROW()&gt;计算结果!B$19+1,IF(AND(I1553&gt;OFFSET(I1553,-计算结果!B$19,0,1,1),'000300'!E1553&lt;OFFSET('000300'!E1553,-计算结果!B$19,0,1,1)),"买",IF(AND(I1553&lt;OFFSET(I1553,-计算结果!B$19,0,1,1),'000300'!E1553&gt;OFFSET('000300'!E1553,-计算结果!B$19,0,1,1)),"卖",K1552)),"买"),""))</f>
        <v>买</v>
      </c>
      <c r="L1553" s="4" t="str">
        <f t="shared" ca="1" si="73"/>
        <v/>
      </c>
      <c r="M1553" s="3">
        <f ca="1">IF(K1552="买",E1553/E1552-1,0)-IF(L1553=1,计算结果!B$17,0)</f>
        <v>-3.9995452022177913E-3</v>
      </c>
      <c r="N1553" s="2">
        <f t="shared" ca="1" si="74"/>
        <v>1.6358353635344123</v>
      </c>
      <c r="O1553" s="3">
        <f ca="1">1-N1553/MAX(N$2:N1553)</f>
        <v>0.55281127172676781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2">
        <v>53790</v>
      </c>
      <c r="J1554" s="32">
        <f ca="1">IF(ROW()&gt;计算结果!B$18+1,AVERAGE(OFFSET(I1554,0,0,-计算结果!B$18,1)),AVERAGE(OFFSET(I1554,0,0,-ROW(),1)))</f>
        <v>56072.345454545452</v>
      </c>
      <c r="K1554" t="str">
        <f ca="1">IF(计算结果!B$20=1,IF(I1554&gt;J1554,"买","卖"),IF(计算结果!B$20=2,IF(ROW()&gt;计算结果!B$19+1,IF(AND(I1554&gt;OFFSET(I1554,-计算结果!B$19,0,1,1),'000300'!E1554&lt;OFFSET('000300'!E1554,-计算结果!B$19,0,1,1)),"买",IF(AND(I1554&lt;OFFSET(I1554,-计算结果!B$19,0,1,1),'000300'!E1554&gt;OFFSET('000300'!E1554,-计算结果!B$19,0,1,1)),"卖",K1553)),"买"),""))</f>
        <v>买</v>
      </c>
      <c r="L1554" s="4" t="str">
        <f t="shared" ca="1" si="73"/>
        <v/>
      </c>
      <c r="M1554" s="3">
        <f ca="1">IF(K1553="买",E1554/E1553-1,0)-IF(L1554=1,计算结果!B$17,0)</f>
        <v>-5.0597976080957174E-3</v>
      </c>
      <c r="N1554" s="2">
        <f t="shared" ca="1" si="74"/>
        <v>1.6275583676747625</v>
      </c>
      <c r="O1554" s="3">
        <f ca="1">1-N1554/MAX(N$2:N1554)</f>
        <v>0.55507395618445199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2">
        <v>53202</v>
      </c>
      <c r="J1555" s="32">
        <f ca="1">IF(ROW()&gt;计算结果!B$18+1,AVERAGE(OFFSET(I1555,0,0,-计算结果!B$18,1)),AVERAGE(OFFSET(I1555,0,0,-ROW(),1)))</f>
        <v>56015.6</v>
      </c>
      <c r="K1555" t="str">
        <f ca="1">IF(计算结果!B$20=1,IF(I1555&gt;J1555,"买","卖"),IF(计算结果!B$20=2,IF(ROW()&gt;计算结果!B$19+1,IF(AND(I1555&gt;OFFSET(I1555,-计算结果!B$19,0,1,1),'000300'!E1555&lt;OFFSET('000300'!E1555,-计算结果!B$19,0,1,1)),"买",IF(AND(I1555&lt;OFFSET(I1555,-计算结果!B$19,0,1,1),'000300'!E1555&gt;OFFSET('000300'!E1555,-计算结果!B$19,0,1,1)),"卖",K1554)),"买"),""))</f>
        <v>买</v>
      </c>
      <c r="L1555" s="4" t="str">
        <f t="shared" ca="1" si="73"/>
        <v/>
      </c>
      <c r="M1555" s="3">
        <f ca="1">IF(K1554="买",E1555/E1554-1,0)-IF(L1555=1,计算结果!B$17,0)</f>
        <v>-2.9696521794884134E-3</v>
      </c>
      <c r="N1555" s="2">
        <f t="shared" ca="1" si="74"/>
        <v>1.6227250854209525</v>
      </c>
      <c r="O1555" s="3">
        <f ca="1">1-N1555/MAX(N$2:N1555)</f>
        <v>0.55639523178018002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2">
        <v>54010</v>
      </c>
      <c r="J1556" s="32">
        <f ca="1">IF(ROW()&gt;计算结果!B$18+1,AVERAGE(OFFSET(I1556,0,0,-计算结果!B$18,1)),AVERAGE(OFFSET(I1556,0,0,-ROW(),1)))</f>
        <v>55980.145454545454</v>
      </c>
      <c r="K1556" t="str">
        <f ca="1">IF(计算结果!B$20=1,IF(I1556&gt;J1556,"买","卖"),IF(计算结果!B$20=2,IF(ROW()&gt;计算结果!B$19+1,IF(AND(I1556&gt;OFFSET(I1556,-计算结果!B$19,0,1,1),'000300'!E1556&lt;OFFSET('000300'!E1556,-计算结果!B$19,0,1,1)),"买",IF(AND(I1556&lt;OFFSET(I1556,-计算结果!B$19,0,1,1),'000300'!E1556&gt;OFFSET('000300'!E1556,-计算结果!B$19,0,1,1)),"卖",K1555)),"买"),""))</f>
        <v>买</v>
      </c>
      <c r="L1556" s="4" t="str">
        <f t="shared" ca="1" si="73"/>
        <v/>
      </c>
      <c r="M1556" s="3">
        <f ca="1">IF(K1555="买",E1556/E1555-1,0)-IF(L1556=1,计算结果!B$17,0)</f>
        <v>1.5924806482292997E-2</v>
      </c>
      <c r="N1556" s="2">
        <f t="shared" ca="1" si="74"/>
        <v>1.6485666683802436</v>
      </c>
      <c r="O1556" s="3">
        <f ca="1">1-N1556/MAX(N$2:N1556)</f>
        <v>0.54933091169165693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72"/>
        <v>8.6954783512571687E-4</v>
      </c>
      <c r="H1557" s="3">
        <f>1-E1557/MAX(E$2:E1557)</f>
        <v>0.4888433267542367</v>
      </c>
      <c r="I1557" s="32">
        <v>54452</v>
      </c>
      <c r="J1557" s="32">
        <f ca="1">IF(ROW()&gt;计算结果!B$18+1,AVERAGE(OFFSET(I1557,0,0,-计算结果!B$18,1)),AVERAGE(OFFSET(I1557,0,0,-ROW(),1)))</f>
        <v>55959.054545454543</v>
      </c>
      <c r="K1557" t="str">
        <f ca="1">IF(计算结果!B$20=1,IF(I1557&gt;J1557,"买","卖"),IF(计算结果!B$20=2,IF(ROW()&gt;计算结果!B$19+1,IF(AND(I1557&gt;OFFSET(I1557,-计算结果!B$19,0,1,1),'000300'!E1557&lt;OFFSET('000300'!E1557,-计算结果!B$19,0,1,1)),"买",IF(AND(I1557&lt;OFFSET(I1557,-计算结果!B$19,0,1,1),'000300'!E1557&gt;OFFSET('000300'!E1557,-计算结果!B$19,0,1,1)),"卖",K1556)),"买"),""))</f>
        <v>买</v>
      </c>
      <c r="L1557" s="4" t="str">
        <f t="shared" ca="1" si="73"/>
        <v/>
      </c>
      <c r="M1557" s="3">
        <f ca="1">IF(K1556="买",E1557/E1556-1,0)-IF(L1557=1,计算结果!B$17,0)</f>
        <v>8.6954783512571687E-4</v>
      </c>
      <c r="N1557" s="2">
        <f t="shared" ca="1" si="74"/>
        <v>1.650000175957794</v>
      </c>
      <c r="O1557" s="3">
        <f ca="1">1-N1557/MAX(N$2:N1557)</f>
        <v>0.54893903336156036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2">
        <v>53853</v>
      </c>
      <c r="J1558" s="32">
        <f ca="1">IF(ROW()&gt;计算结果!B$18+1,AVERAGE(OFFSET(I1558,0,0,-计算结果!B$18,1)),AVERAGE(OFFSET(I1558,0,0,-ROW(),1)))</f>
        <v>55921.872727272726</v>
      </c>
      <c r="K1558" t="str">
        <f ca="1">IF(计算结果!B$20=1,IF(I1558&gt;J1558,"买","卖"),IF(计算结果!B$20=2,IF(ROW()&gt;计算结果!B$19+1,IF(AND(I1558&gt;OFFSET(I1558,-计算结果!B$19,0,1,1),'000300'!E1558&lt;OFFSET('000300'!E1558,-计算结果!B$19,0,1,1)),"买",IF(AND(I1558&lt;OFFSET(I1558,-计算结果!B$19,0,1,1),'000300'!E1558&gt;OFFSET('000300'!E1558,-计算结果!B$19,0,1,1)),"卖",K1557)),"买"),""))</f>
        <v>买</v>
      </c>
      <c r="L1558" s="4" t="str">
        <f t="shared" ca="1" si="73"/>
        <v/>
      </c>
      <c r="M1558" s="3">
        <f ca="1">IF(K1557="买",E1558/E1557-1,0)-IF(L1558=1,计算结果!B$17,0)</f>
        <v>-1.6130911366533884E-2</v>
      </c>
      <c r="N1558" s="2">
        <f t="shared" ca="1" si="74"/>
        <v>1.6233841693646536</v>
      </c>
      <c r="O1558" s="3">
        <f ca="1">1-N1558/MAX(N$2:N1558)</f>
        <v>0.55621505783530811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2">
        <v>54668</v>
      </c>
      <c r="J1559" s="32">
        <f ca="1">IF(ROW()&gt;计算结果!B$18+1,AVERAGE(OFFSET(I1559,0,0,-计算结果!B$18,1)),AVERAGE(OFFSET(I1559,0,0,-ROW(),1)))</f>
        <v>55909.345454545452</v>
      </c>
      <c r="K1559" t="str">
        <f ca="1">IF(计算结果!B$20=1,IF(I1559&gt;J1559,"买","卖"),IF(计算结果!B$20=2,IF(ROW()&gt;计算结果!B$19+1,IF(AND(I1559&gt;OFFSET(I1559,-计算结果!B$19,0,1,1),'000300'!E1559&lt;OFFSET('000300'!E1559,-计算结果!B$19,0,1,1)),"买",IF(AND(I1559&lt;OFFSET(I1559,-计算结果!B$19,0,1,1),'000300'!E1559&gt;OFFSET('000300'!E1559,-计算结果!B$19,0,1,1)),"卖",K1558)),"买"),""))</f>
        <v>买</v>
      </c>
      <c r="L1559" s="4" t="str">
        <f t="shared" ca="1" si="73"/>
        <v/>
      </c>
      <c r="M1559" s="3">
        <f ca="1">IF(K1558="买",E1559/E1558-1,0)-IF(L1559=1,计算结果!B$17,0)</f>
        <v>1.0366375591651433E-2</v>
      </c>
      <c r="N1559" s="2">
        <f t="shared" ca="1" si="74"/>
        <v>1.6402127793938286</v>
      </c>
      <c r="O1559" s="3">
        <f ca="1">1-N1559/MAX(N$2:N1559)</f>
        <v>0.55161461644290966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72"/>
        <v>5.997287658847883E-3</v>
      </c>
      <c r="H1560" s="3">
        <f>1-E1560/MAX(E$2:E1560)</f>
        <v>0.48882801333968551</v>
      </c>
      <c r="I1560" s="32">
        <v>55226</v>
      </c>
      <c r="J1560" s="32">
        <f ca="1">IF(ROW()&gt;计算结果!B$18+1,AVERAGE(OFFSET(I1560,0,0,-计算结果!B$18,1)),AVERAGE(OFFSET(I1560,0,0,-ROW(),1)))</f>
        <v>55896.163636363635</v>
      </c>
      <c r="K1560" t="str">
        <f ca="1">IF(计算结果!B$20=1,IF(I1560&gt;J1560,"买","卖"),IF(计算结果!B$20=2,IF(ROW()&gt;计算结果!B$19+1,IF(AND(I1560&gt;OFFSET(I1560,-计算结果!B$19,0,1,1),'000300'!E1560&lt;OFFSET('000300'!E1560,-计算结果!B$19,0,1,1)),"买",IF(AND(I1560&lt;OFFSET(I1560,-计算结果!B$19,0,1,1),'000300'!E1560&gt;OFFSET('000300'!E1560,-计算结果!B$19,0,1,1)),"卖",K1559)),"买"),""))</f>
        <v>买</v>
      </c>
      <c r="L1560" s="4" t="str">
        <f t="shared" ca="1" si="73"/>
        <v/>
      </c>
      <c r="M1560" s="3">
        <f ca="1">IF(K1559="买",E1560/E1559-1,0)-IF(L1560=1,计算结果!B$17,0)</f>
        <v>5.997287658847883E-3</v>
      </c>
      <c r="N1560" s="2">
        <f t="shared" ca="1" si="74"/>
        <v>1.6500496072535717</v>
      </c>
      <c r="O1560" s="3">
        <f ca="1">1-N1560/MAX(N$2:N1560)</f>
        <v>0.54892552031569486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2">
        <v>55366</v>
      </c>
      <c r="J1561" s="32">
        <f ca="1">IF(ROW()&gt;计算结果!B$18+1,AVERAGE(OFFSET(I1561,0,0,-计算结果!B$18,1)),AVERAGE(OFFSET(I1561,0,0,-ROW(),1)))</f>
        <v>55896.509090909094</v>
      </c>
      <c r="K1561" t="str">
        <f ca="1">IF(计算结果!B$20=1,IF(I1561&gt;J1561,"买","卖"),IF(计算结果!B$20=2,IF(ROW()&gt;计算结果!B$19+1,IF(AND(I1561&gt;OFFSET(I1561,-计算结果!B$19,0,1,1),'000300'!E1561&lt;OFFSET('000300'!E1561,-计算结果!B$19,0,1,1)),"买",IF(AND(I1561&lt;OFFSET(I1561,-计算结果!B$19,0,1,1),'000300'!E1561&gt;OFFSET('000300'!E1561,-计算结果!B$19,0,1,1)),"卖",K1560)),"买"),""))</f>
        <v>买</v>
      </c>
      <c r="L1561" s="4" t="str">
        <f t="shared" ca="1" si="73"/>
        <v/>
      </c>
      <c r="M1561" s="3">
        <f ca="1">IF(K1560="买",E1561/E1560-1,0)-IF(L1561=1,计算结果!B$17,0)</f>
        <v>1.4612583464812534E-3</v>
      </c>
      <c r="N1561" s="2">
        <f t="shared" ca="1" si="74"/>
        <v>1.6524607560142792</v>
      </c>
      <c r="O1561" s="3">
        <f ca="1">1-N1561/MAX(N$2:N1561)</f>
        <v>0.5482663839673716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2">
        <v>54581</v>
      </c>
      <c r="J1562" s="32">
        <f ca="1">IF(ROW()&gt;计算结果!B$18+1,AVERAGE(OFFSET(I1562,0,0,-计算结果!B$18,1)),AVERAGE(OFFSET(I1562,0,0,-ROW(),1)))</f>
        <v>55874.981818181819</v>
      </c>
      <c r="K1562" t="str">
        <f ca="1">IF(计算结果!B$20=1,IF(I1562&gt;J1562,"买","卖"),IF(计算结果!B$20=2,IF(ROW()&gt;计算结果!B$19+1,IF(AND(I1562&gt;OFFSET(I1562,-计算结果!B$19,0,1,1),'000300'!E1562&lt;OFFSET('000300'!E1562,-计算结果!B$19,0,1,1)),"买",IF(AND(I1562&lt;OFFSET(I1562,-计算结果!B$19,0,1,1),'000300'!E1562&gt;OFFSET('000300'!E1562,-计算结果!B$19,0,1,1)),"卖",K1561)),"买"),""))</f>
        <v>买</v>
      </c>
      <c r="L1562" s="4" t="str">
        <f t="shared" ca="1" si="73"/>
        <v/>
      </c>
      <c r="M1562" s="3">
        <f ca="1">IF(K1561="买",E1562/E1561-1,0)-IF(L1562=1,计算结果!B$17,0)</f>
        <v>-1.8865604174629902E-2</v>
      </c>
      <c r="N1562" s="2">
        <f t="shared" ca="1" si="74"/>
        <v>1.6212860854772042</v>
      </c>
      <c r="O1562" s="3">
        <f ca="1">1-N1562/MAX(N$2:N1562)</f>
        <v>0.55678861155981729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2">
        <v>54696</v>
      </c>
      <c r="J1563" s="32">
        <f ca="1">IF(ROW()&gt;计算结果!B$18+1,AVERAGE(OFFSET(I1563,0,0,-计算结果!B$18,1)),AVERAGE(OFFSET(I1563,0,0,-ROW(),1)))</f>
        <v>55858.218181818185</v>
      </c>
      <c r="K1563" t="str">
        <f ca="1">IF(计算结果!B$20=1,IF(I1563&gt;J1563,"买","卖"),IF(计算结果!B$20=2,IF(ROW()&gt;计算结果!B$19+1,IF(AND(I1563&gt;OFFSET(I1563,-计算结果!B$19,0,1,1),'000300'!E1563&lt;OFFSET('000300'!E1563,-计算结果!B$19,0,1,1)),"买",IF(AND(I1563&lt;OFFSET(I1563,-计算结果!B$19,0,1,1),'000300'!E1563&gt;OFFSET('000300'!E1563,-计算结果!B$19,0,1,1)),"卖",K1562)),"买"),""))</f>
        <v>买</v>
      </c>
      <c r="L1563" s="4" t="str">
        <f t="shared" ca="1" si="73"/>
        <v/>
      </c>
      <c r="M1563" s="3">
        <f ca="1">IF(K1562="买",E1563/E1562-1,0)-IF(L1563=1,计算结果!B$17,0)</f>
        <v>3.4012107497229938E-3</v>
      </c>
      <c r="N1563" s="2">
        <f t="shared" ca="1" si="74"/>
        <v>1.6268004211395055</v>
      </c>
      <c r="O1563" s="3">
        <f ca="1">1-N1563/MAX(N$2:N1563)</f>
        <v>0.55528115622105489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2">
        <v>54451</v>
      </c>
      <c r="J1564" s="32">
        <f ca="1">IF(ROW()&gt;计算结果!B$18+1,AVERAGE(OFFSET(I1564,0,0,-计算结果!B$18,1)),AVERAGE(OFFSET(I1564,0,0,-ROW(),1)))</f>
        <v>55836.818181818184</v>
      </c>
      <c r="K1564" t="str">
        <f ca="1">IF(计算结果!B$20=1,IF(I1564&gt;J1564,"买","卖"),IF(计算结果!B$20=2,IF(ROW()&gt;计算结果!B$19+1,IF(AND(I1564&gt;OFFSET(I1564,-计算结果!B$19,0,1,1),'000300'!E1564&lt;OFFSET('000300'!E1564,-计算结果!B$19,0,1,1)),"买",IF(AND(I1564&lt;OFFSET(I1564,-计算结果!B$19,0,1,1),'000300'!E1564&gt;OFFSET('000300'!E1564,-计算结果!B$19,0,1,1)),"卖",K1563)),"买"),""))</f>
        <v>买</v>
      </c>
      <c r="L1564" s="4" t="str">
        <f t="shared" ca="1" si="73"/>
        <v/>
      </c>
      <c r="M1564" s="3">
        <f ca="1">IF(K1563="买",E1564/E1563-1,0)-IF(L1564=1,计算结果!B$17,0)</f>
        <v>-3.9096129888281927E-3</v>
      </c>
      <c r="N1564" s="2">
        <f t="shared" ca="1" si="74"/>
        <v>1.6204402610827873</v>
      </c>
      <c r="O1564" s="3">
        <f ca="1">1-N1564/MAX(N$2:N1564)</f>
        <v>0.5570198347890698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2">
        <v>55216</v>
      </c>
      <c r="J1565" s="32">
        <f ca="1">IF(ROW()&gt;计算结果!B$18+1,AVERAGE(OFFSET(I1565,0,0,-计算结果!B$18,1)),AVERAGE(OFFSET(I1565,0,0,-ROW(),1)))</f>
        <v>55816.818181818184</v>
      </c>
      <c r="K1565" t="str">
        <f ca="1">IF(计算结果!B$20=1,IF(I1565&gt;J1565,"买","卖"),IF(计算结果!B$20=2,IF(ROW()&gt;计算结果!B$19+1,IF(AND(I1565&gt;OFFSET(I1565,-计算结果!B$19,0,1,1),'000300'!E1565&lt;OFFSET('000300'!E1565,-计算结果!B$19,0,1,1)),"买",IF(AND(I1565&lt;OFFSET(I1565,-计算结果!B$19,0,1,1),'000300'!E1565&gt;OFFSET('000300'!E1565,-计算结果!B$19,0,1,1)),"卖",K1564)),"买"),""))</f>
        <v>买</v>
      </c>
      <c r="L1565" s="4" t="str">
        <f t="shared" ca="1" si="73"/>
        <v/>
      </c>
      <c r="M1565" s="3">
        <f ca="1">IF(K1564="买",E1565/E1564-1,0)-IF(L1565=1,计算结果!B$17,0)</f>
        <v>1.4645719999322182E-2</v>
      </c>
      <c r="N1565" s="2">
        <f t="shared" ca="1" si="74"/>
        <v>1.6441727754222344</v>
      </c>
      <c r="O1565" s="3">
        <f ca="1">1-N1565/MAX(N$2:N1565)</f>
        <v>0.55053207132413706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2">
        <v>54652</v>
      </c>
      <c r="J1566" s="32">
        <f ca="1">IF(ROW()&gt;计算结果!B$18+1,AVERAGE(OFFSET(I1566,0,0,-计算结果!B$18,1)),AVERAGE(OFFSET(I1566,0,0,-ROW(),1)))</f>
        <v>55788.290909090909</v>
      </c>
      <c r="K1566" t="str">
        <f ca="1">IF(计算结果!B$20=1,IF(I1566&gt;J1566,"买","卖"),IF(计算结果!B$20=2,IF(ROW()&gt;计算结果!B$19+1,IF(AND(I1566&gt;OFFSET(I1566,-计算结果!B$19,0,1,1),'000300'!E1566&lt;OFFSET('000300'!E1566,-计算结果!B$19,0,1,1)),"买",IF(AND(I1566&lt;OFFSET(I1566,-计算结果!B$19,0,1,1),'000300'!E1566&gt;OFFSET('000300'!E1566,-计算结果!B$19,0,1,1)),"卖",K1565)),"买"),""))</f>
        <v>买</v>
      </c>
      <c r="L1566" s="4" t="str">
        <f t="shared" ca="1" si="73"/>
        <v/>
      </c>
      <c r="M1566" s="3">
        <f ca="1">IF(K1565="买",E1566/E1565-1,0)-IF(L1566=1,计算结果!B$17,0)</f>
        <v>-1.0168495036010694E-2</v>
      </c>
      <c r="N1566" s="2">
        <f t="shared" ca="1" si="74"/>
        <v>1.6274540127170094</v>
      </c>
      <c r="O1566" s="3">
        <f ca="1">1-N1566/MAX(N$2:N1566)</f>
        <v>0.55510248372572357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2">
        <v>53877</v>
      </c>
      <c r="J1567" s="32">
        <f ca="1">IF(ROW()&gt;计算结果!B$18+1,AVERAGE(OFFSET(I1567,0,0,-计算结果!B$18,1)),AVERAGE(OFFSET(I1567,0,0,-ROW(),1)))</f>
        <v>55738.69090909091</v>
      </c>
      <c r="K1567" t="str">
        <f ca="1">IF(计算结果!B$20=1,IF(I1567&gt;J1567,"买","卖"),IF(计算结果!B$20=2,IF(ROW()&gt;计算结果!B$19+1,IF(AND(I1567&gt;OFFSET(I1567,-计算结果!B$19,0,1,1),'000300'!E1567&lt;OFFSET('000300'!E1567,-计算结果!B$19,0,1,1)),"买",IF(AND(I1567&lt;OFFSET(I1567,-计算结果!B$19,0,1,1),'000300'!E1567&gt;OFFSET('000300'!E1567,-计算结果!B$19,0,1,1)),"卖",K1566)),"买"),""))</f>
        <v>买</v>
      </c>
      <c r="L1567" s="4" t="str">
        <f t="shared" ca="1" si="73"/>
        <v/>
      </c>
      <c r="M1567" s="3">
        <f ca="1">IF(K1566="买",E1567/E1566-1,0)-IF(L1567=1,计算结果!B$17,0)</f>
        <v>-1.5368935446421372E-2</v>
      </c>
      <c r="N1567" s="2">
        <f t="shared" ca="1" si="74"/>
        <v>1.6024417770535422</v>
      </c>
      <c r="O1567" s="3">
        <f ca="1">1-N1567/MAX(N$2:N1567)</f>
        <v>0.56194008493361614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2">
        <v>53282</v>
      </c>
      <c r="J1568" s="32">
        <f ca="1">IF(ROW()&gt;计算结果!B$18+1,AVERAGE(OFFSET(I1568,0,0,-计算结果!B$18,1)),AVERAGE(OFFSET(I1568,0,0,-ROW(),1)))</f>
        <v>55678.036363636362</v>
      </c>
      <c r="K1568" t="str">
        <f ca="1">IF(计算结果!B$20=1,IF(I1568&gt;J1568,"买","卖"),IF(计算结果!B$20=2,IF(ROW()&gt;计算结果!B$19+1,IF(AND(I1568&gt;OFFSET(I1568,-计算结果!B$19,0,1,1),'000300'!E1568&lt;OFFSET('000300'!E1568,-计算结果!B$19,0,1,1)),"买",IF(AND(I1568&lt;OFFSET(I1568,-计算结果!B$19,0,1,1),'000300'!E1568&gt;OFFSET('000300'!E1568,-计算结果!B$19,0,1,1)),"卖",K1567)),"买"),""))</f>
        <v>买</v>
      </c>
      <c r="L1568" s="4" t="str">
        <f t="shared" ca="1" si="73"/>
        <v/>
      </c>
      <c r="M1568" s="3">
        <f ca="1">IF(K1567="买",E1568/E1567-1,0)-IF(L1568=1,计算结果!B$17,0)</f>
        <v>-8.7127002515784424E-3</v>
      </c>
      <c r="N1568" s="2">
        <f t="shared" ca="1" si="74"/>
        <v>1.5884801821794681</v>
      </c>
      <c r="O1568" s="3">
        <f ca="1">1-N1568/MAX(N$2:N1568)</f>
        <v>0.56575676966582145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2">
        <v>52891</v>
      </c>
      <c r="J1569" s="32">
        <f ca="1">IF(ROW()&gt;计算结果!B$18+1,AVERAGE(OFFSET(I1569,0,0,-计算结果!B$18,1)),AVERAGE(OFFSET(I1569,0,0,-ROW(),1)))</f>
        <v>55618.072727272731</v>
      </c>
      <c r="K1569" t="str">
        <f ca="1">IF(计算结果!B$20=1,IF(I1569&gt;J1569,"买","卖"),IF(计算结果!B$20=2,IF(ROW()&gt;计算结果!B$19+1,IF(AND(I1569&gt;OFFSET(I1569,-计算结果!B$19,0,1,1),'000300'!E1569&lt;OFFSET('000300'!E1569,-计算结果!B$19,0,1,1)),"买",IF(AND(I1569&lt;OFFSET(I1569,-计算结果!B$19,0,1,1),'000300'!E1569&gt;OFFSET('000300'!E1569,-计算结果!B$19,0,1,1)),"卖",K1568)),"买"),""))</f>
        <v>买</v>
      </c>
      <c r="L1569" s="4" t="str">
        <f t="shared" ca="1" si="73"/>
        <v/>
      </c>
      <c r="M1569" s="3">
        <f ca="1">IF(K1568="买",E1569/E1568-1,0)-IF(L1569=1,计算结果!B$17,0)</f>
        <v>-5.9678579331710058E-3</v>
      </c>
      <c r="N1569" s="2">
        <f t="shared" ca="1" si="74"/>
        <v>1.5790003581225633</v>
      </c>
      <c r="O1569" s="3">
        <f ca="1">1-N1569/MAX(N$2:N1569)</f>
        <v>0.56834827157289713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2">
        <v>53623</v>
      </c>
      <c r="J1570" s="32">
        <f ca="1">IF(ROW()&gt;计算结果!B$18+1,AVERAGE(OFFSET(I1570,0,0,-计算结果!B$18,1)),AVERAGE(OFFSET(I1570,0,0,-ROW(),1)))</f>
        <v>55576.163636363635</v>
      </c>
      <c r="K1570" t="str">
        <f ca="1">IF(计算结果!B$20=1,IF(I1570&gt;J1570,"买","卖"),IF(计算结果!B$20=2,IF(ROW()&gt;计算结果!B$19+1,IF(AND(I1570&gt;OFFSET(I1570,-计算结果!B$19,0,1,1),'000300'!E1570&lt;OFFSET('000300'!E1570,-计算结果!B$19,0,1,1)),"买",IF(AND(I1570&lt;OFFSET(I1570,-计算结果!B$19,0,1,1),'000300'!E1570&gt;OFFSET('000300'!E1570,-计算结果!B$19,0,1,1)),"卖",K1569)),"买"),""))</f>
        <v>买</v>
      </c>
      <c r="L1570" s="4" t="str">
        <f t="shared" ca="1" si="73"/>
        <v/>
      </c>
      <c r="M1570" s="3">
        <f ca="1">IF(K1569="买",E1570/E1569-1,0)-IF(L1570=1,计算结果!B$17,0)</f>
        <v>1.1885630804549852E-2</v>
      </c>
      <c r="N1570" s="2">
        <f t="shared" ca="1" si="74"/>
        <v>1.5977677734194602</v>
      </c>
      <c r="O1570" s="3">
        <f ca="1">1-N1570/MAX(N$2:N1570)</f>
        <v>0.56321781849266661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2">
        <v>53436</v>
      </c>
      <c r="J1571" s="32">
        <f ca="1">IF(ROW()&gt;计算结果!B$18+1,AVERAGE(OFFSET(I1571,0,0,-计算结果!B$18,1)),AVERAGE(OFFSET(I1571,0,0,-ROW(),1)))</f>
        <v>55538.763636363634</v>
      </c>
      <c r="K1571" t="str">
        <f ca="1">IF(计算结果!B$20=1,IF(I1571&gt;J1571,"买","卖"),IF(计算结果!B$20=2,IF(ROW()&gt;计算结果!B$19+1,IF(AND(I1571&gt;OFFSET(I1571,-计算结果!B$19,0,1,1),'000300'!E1571&lt;OFFSET('000300'!E1571,-计算结果!B$19,0,1,1)),"买",IF(AND(I1571&lt;OFFSET(I1571,-计算结果!B$19,0,1,1),'000300'!E1571&gt;OFFSET('000300'!E1571,-计算结果!B$19,0,1,1)),"卖",K1570)),"买"),""))</f>
        <v>买</v>
      </c>
      <c r="L1571" s="4" t="str">
        <f t="shared" ca="1" si="73"/>
        <v/>
      </c>
      <c r="M1571" s="3">
        <f ca="1">IF(K1570="买",E1571/E1570-1,0)-IF(L1571=1,计算结果!B$17,0)</f>
        <v>-1.6843871065330696E-4</v>
      </c>
      <c r="N1571" s="2">
        <f t="shared" ca="1" si="74"/>
        <v>1.597498647475782</v>
      </c>
      <c r="O1571" s="3">
        <f ca="1">1-N1571/MAX(N$2:N1571)</f>
        <v>0.56329138952015612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2">
        <v>54284</v>
      </c>
      <c r="J1572" s="32">
        <f ca="1">IF(ROW()&gt;计算结果!B$18+1,AVERAGE(OFFSET(I1572,0,0,-计算结果!B$18,1)),AVERAGE(OFFSET(I1572,0,0,-ROW(),1)))</f>
        <v>55504.800000000003</v>
      </c>
      <c r="K1572" t="str">
        <f ca="1">IF(计算结果!B$20=1,IF(I1572&gt;J1572,"买","卖"),IF(计算结果!B$20=2,IF(ROW()&gt;计算结果!B$19+1,IF(AND(I1572&gt;OFFSET(I1572,-计算结果!B$19,0,1,1),'000300'!E1572&lt;OFFSET('000300'!E1572,-计算结果!B$19,0,1,1)),"买",IF(AND(I1572&lt;OFFSET(I1572,-计算结果!B$19,0,1,1),'000300'!E1572&gt;OFFSET('000300'!E1572,-计算结果!B$19,0,1,1)),"卖",K1571)),"买"),""))</f>
        <v>买</v>
      </c>
      <c r="L1572" s="4" t="str">
        <f t="shared" ca="1" si="73"/>
        <v/>
      </c>
      <c r="M1572" s="3">
        <f ca="1">IF(K1571="买",E1572/E1571-1,0)-IF(L1572=1,计算结果!B$17,0)</f>
        <v>1.6863899222300915E-2</v>
      </c>
      <c r="N1572" s="2">
        <f t="shared" ca="1" si="74"/>
        <v>1.6244387036745755</v>
      </c>
      <c r="O1572" s="3">
        <f ca="1">1-N1572/MAX(N$2:N1572)</f>
        <v>0.55592677952351299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2">
        <v>55165</v>
      </c>
      <c r="J1573" s="32">
        <f ca="1">IF(ROW()&gt;计算结果!B$18+1,AVERAGE(OFFSET(I1573,0,0,-计算结果!B$18,1)),AVERAGE(OFFSET(I1573,0,0,-ROW(),1)))</f>
        <v>55483.199999999997</v>
      </c>
      <c r="K1573" t="str">
        <f ca="1">IF(计算结果!B$20=1,IF(I1573&gt;J1573,"买","卖"),IF(计算结果!B$20=2,IF(ROW()&gt;计算结果!B$19+1,IF(AND(I1573&gt;OFFSET(I1573,-计算结果!B$19,0,1,1),'000300'!E1573&lt;OFFSET('000300'!E1573,-计算结果!B$19,0,1,1)),"买",IF(AND(I1573&lt;OFFSET(I1573,-计算结果!B$19,0,1,1),'000300'!E1573&gt;OFFSET('000300'!E1573,-计算结果!B$19,0,1,1)),"卖",K1572)),"买"),""))</f>
        <v>买</v>
      </c>
      <c r="L1573" s="4" t="str">
        <f t="shared" ca="1" si="73"/>
        <v/>
      </c>
      <c r="M1573" s="3">
        <f ca="1">IF(K1572="买",E1573/E1572-1,0)-IF(L1573=1,计算结果!B$17,0)</f>
        <v>2.3613501350743471E-2</v>
      </c>
      <c r="N1573" s="2">
        <f t="shared" ca="1" si="74"/>
        <v>1.662797389197995</v>
      </c>
      <c r="O1573" s="3">
        <f ca="1">1-N1573/MAX(N$2:N1573)</f>
        <v>0.54544065593196245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2">
        <v>55730</v>
      </c>
      <c r="J1574" s="32">
        <f ca="1">IF(ROW()&gt;计算结果!B$18+1,AVERAGE(OFFSET(I1574,0,0,-计算结果!B$18,1)),AVERAGE(OFFSET(I1574,0,0,-ROW(),1)))</f>
        <v>55467.163636363635</v>
      </c>
      <c r="K1574" t="str">
        <f ca="1">IF(计算结果!B$20=1,IF(I1574&gt;J1574,"买","卖"),IF(计算结果!B$20=2,IF(ROW()&gt;计算结果!B$19+1,IF(AND(I1574&gt;OFFSET(I1574,-计算结果!B$19,0,1,1),'000300'!E1574&lt;OFFSET('000300'!E1574,-计算结果!B$19,0,1,1)),"买",IF(AND(I1574&lt;OFFSET(I1574,-计算结果!B$19,0,1,1),'000300'!E1574&gt;OFFSET('000300'!E1574,-计算结果!B$19,0,1,1)),"卖",K1573)),"买"),""))</f>
        <v>买</v>
      </c>
      <c r="L1574" s="4" t="str">
        <f t="shared" ca="1" si="73"/>
        <v/>
      </c>
      <c r="M1574" s="3">
        <f ca="1">IF(K1573="买",E1574/E1573-1,0)-IF(L1574=1,计算结果!B$17,0)</f>
        <v>2.9793854274360321E-3</v>
      </c>
      <c r="N1574" s="2">
        <f t="shared" ca="1" si="74"/>
        <v>1.6677515035081503</v>
      </c>
      <c r="O1574" s="3">
        <f ca="1">1-N1574/MAX(N$2:N1574)</f>
        <v>0.54408634844634129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2">
        <v>55742</v>
      </c>
      <c r="J1575" s="32">
        <f ca="1">IF(ROW()&gt;计算结果!B$18+1,AVERAGE(OFFSET(I1575,0,0,-计算结果!B$18,1)),AVERAGE(OFFSET(I1575,0,0,-ROW(),1)))</f>
        <v>55443.109090909093</v>
      </c>
      <c r="K1575" t="str">
        <f ca="1">IF(计算结果!B$20=1,IF(I1575&gt;J1575,"买","卖"),IF(计算结果!B$20=2,IF(ROW()&gt;计算结果!B$19+1,IF(AND(I1575&gt;OFFSET(I1575,-计算结果!B$19,0,1,1),'000300'!E1575&lt;OFFSET('000300'!E1575,-计算结果!B$19,0,1,1)),"买",IF(AND(I1575&lt;OFFSET(I1575,-计算结果!B$19,0,1,1),'000300'!E1575&gt;OFFSET('000300'!E1575,-计算结果!B$19,0,1,1)),"卖",K1574)),"买"),""))</f>
        <v>买</v>
      </c>
      <c r="L1575" s="4" t="str">
        <f t="shared" ca="1" si="73"/>
        <v/>
      </c>
      <c r="M1575" s="3">
        <f ca="1">IF(K1574="买",E1575/E1574-1,0)-IF(L1575=1,计算结果!B$17,0)</f>
        <v>1.7256766859103934E-3</v>
      </c>
      <c r="N1575" s="2">
        <f t="shared" ca="1" si="74"/>
        <v>1.6706295033956462</v>
      </c>
      <c r="O1575" s="3">
        <f ca="1">1-N1575/MAX(N$2:N1575)</f>
        <v>0.54329958888706686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2">
        <v>55068</v>
      </c>
      <c r="J1576" s="32">
        <f ca="1">IF(ROW()&gt;计算结果!B$18+1,AVERAGE(OFFSET(I1576,0,0,-计算结果!B$18,1)),AVERAGE(OFFSET(I1576,0,0,-ROW(),1)))</f>
        <v>55413.69090909091</v>
      </c>
      <c r="K1576" t="str">
        <f ca="1">IF(计算结果!B$20=1,IF(I1576&gt;J1576,"买","卖"),IF(计算结果!B$20=2,IF(ROW()&gt;计算结果!B$19+1,IF(AND(I1576&gt;OFFSET(I1576,-计算结果!B$19,0,1,1),'000300'!E1576&lt;OFFSET('000300'!E1576,-计算结果!B$19,0,1,1)),"买",IF(AND(I1576&lt;OFFSET(I1576,-计算结果!B$19,0,1,1),'000300'!E1576&gt;OFFSET('000300'!E1576,-计算结果!B$19,0,1,1)),"卖",K1575)),"买"),""))</f>
        <v>买</v>
      </c>
      <c r="L1576" s="4" t="str">
        <f t="shared" ca="1" si="73"/>
        <v/>
      </c>
      <c r="M1576" s="3">
        <f ca="1">IF(K1575="买",E1576/E1575-1,0)-IF(L1576=1,计算结果!B$17,0)</f>
        <v>-1.3663277148201813E-2</v>
      </c>
      <c r="N1576" s="2">
        <f t="shared" ca="1" si="74"/>
        <v>1.6478032294787888</v>
      </c>
      <c r="O1576" s="3">
        <f ca="1">1-N1576/MAX(N$2:N1576)</f>
        <v>0.54953961317780053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2">
        <v>55895</v>
      </c>
      <c r="J1577" s="32">
        <f ca="1">IF(ROW()&gt;计算结果!B$18+1,AVERAGE(OFFSET(I1577,0,0,-计算结果!B$18,1)),AVERAGE(OFFSET(I1577,0,0,-ROW(),1)))</f>
        <v>55398.163636363635</v>
      </c>
      <c r="K1577" t="str">
        <f ca="1">IF(计算结果!B$20=1,IF(I1577&gt;J1577,"买","卖"),IF(计算结果!B$20=2,IF(ROW()&gt;计算结果!B$19+1,IF(AND(I1577&gt;OFFSET(I1577,-计算结果!B$19,0,1,1),'000300'!E1577&lt;OFFSET('000300'!E1577,-计算结果!B$19,0,1,1)),"买",IF(AND(I1577&lt;OFFSET(I1577,-计算结果!B$19,0,1,1),'000300'!E1577&gt;OFFSET('000300'!E1577,-计算结果!B$19,0,1,1)),"卖",K1576)),"买"),""))</f>
        <v>买</v>
      </c>
      <c r="L1577" s="4" t="str">
        <f t="shared" ca="1" si="73"/>
        <v/>
      </c>
      <c r="M1577" s="3">
        <f ca="1">IF(K1576="买",E1577/E1576-1,0)-IF(L1577=1,计算结果!B$17,0)</f>
        <v>1.4639170447008132E-2</v>
      </c>
      <c r="N1577" s="2">
        <f t="shared" ca="1" si="74"/>
        <v>1.6719257018182592</v>
      </c>
      <c r="O1577" s="3">
        <f ca="1">1-N1577/MAX(N$2:N1577)</f>
        <v>0.54294524679548517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2">
        <v>56121</v>
      </c>
      <c r="J1578" s="32">
        <f ca="1">IF(ROW()&gt;计算结果!B$18+1,AVERAGE(OFFSET(I1578,0,0,-计算结果!B$18,1)),AVERAGE(OFFSET(I1578,0,0,-ROW(),1)))</f>
        <v>55377.418181818182</v>
      </c>
      <c r="K1578" t="str">
        <f ca="1">IF(计算结果!B$20=1,IF(I1578&gt;J1578,"买","卖"),IF(计算结果!B$20=2,IF(ROW()&gt;计算结果!B$19+1,IF(AND(I1578&gt;OFFSET(I1578,-计算结果!B$19,0,1,1),'000300'!E1578&lt;OFFSET('000300'!E1578,-计算结果!B$19,0,1,1)),"买",IF(AND(I1578&lt;OFFSET(I1578,-计算结果!B$19,0,1,1),'000300'!E1578&gt;OFFSET('000300'!E1578,-计算结果!B$19,0,1,1)),"卖",K1577)),"买"),""))</f>
        <v>买</v>
      </c>
      <c r="L1578" s="4" t="str">
        <f t="shared" ca="1" si="73"/>
        <v/>
      </c>
      <c r="M1578" s="3">
        <f ca="1">IF(K1577="买",E1578/E1577-1,0)-IF(L1578=1,计算结果!B$17,0)</f>
        <v>1.8593405582620903E-3</v>
      </c>
      <c r="N1578" s="2">
        <f t="shared" ca="1" si="74"/>
        <v>1.6750343810860506</v>
      </c>
      <c r="O1578" s="3">
        <f ca="1">1-N1578/MAX(N$2:N1578)</f>
        <v>0.54209542635550556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2">
        <v>57050</v>
      </c>
      <c r="J1579" s="32">
        <f ca="1">IF(ROW()&gt;计算结果!B$18+1,AVERAGE(OFFSET(I1579,0,0,-计算结果!B$18,1)),AVERAGE(OFFSET(I1579,0,0,-ROW(),1)))</f>
        <v>55378.63636363636</v>
      </c>
      <c r="K1579" t="str">
        <f ca="1">IF(计算结果!B$20=1,IF(I1579&gt;J1579,"买","卖"),IF(计算结果!B$20=2,IF(ROW()&gt;计算结果!B$19+1,IF(AND(I1579&gt;OFFSET(I1579,-计算结果!B$19,0,1,1),'000300'!E1579&lt;OFFSET('000300'!E1579,-计算结果!B$19,0,1,1)),"买",IF(AND(I1579&lt;OFFSET(I1579,-计算结果!B$19,0,1,1),'000300'!E1579&gt;OFFSET('000300'!E1579,-计算结果!B$19,0,1,1)),"卖",K1578)),"买"),""))</f>
        <v>买</v>
      </c>
      <c r="L1579" s="4" t="str">
        <f t="shared" ca="1" si="73"/>
        <v/>
      </c>
      <c r="M1579" s="3">
        <f ca="1">IF(K1578="买",E1579/E1578-1,0)-IF(L1579=1,计算结果!B$17,0)</f>
        <v>2.3683908517091679E-2</v>
      </c>
      <c r="N1579" s="2">
        <f t="shared" ca="1" si="74"/>
        <v>1.7147057421306759</v>
      </c>
      <c r="O1579" s="3">
        <f ca="1">1-N1579/MAX(N$2:N1579)</f>
        <v>0.53125045632375145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2">
        <v>57279</v>
      </c>
      <c r="J1580" s="32">
        <f ca="1">IF(ROW()&gt;计算结果!B$18+1,AVERAGE(OFFSET(I1580,0,0,-计算结果!B$18,1)),AVERAGE(OFFSET(I1580,0,0,-ROW(),1)))</f>
        <v>55384.381818181821</v>
      </c>
      <c r="K1580" t="str">
        <f ca="1">IF(计算结果!B$20=1,IF(I1580&gt;J1580,"买","卖"),IF(计算结果!B$20=2,IF(ROW()&gt;计算结果!B$19+1,IF(AND(I1580&gt;OFFSET(I1580,-计算结果!B$19,0,1,1),'000300'!E1580&lt;OFFSET('000300'!E1580,-计算结果!B$19,0,1,1)),"买",IF(AND(I1580&lt;OFFSET(I1580,-计算结果!B$19,0,1,1),'000300'!E1580&gt;OFFSET('000300'!E1580,-计算结果!B$19,0,1,1)),"卖",K1579)),"买"),""))</f>
        <v>买</v>
      </c>
      <c r="L1580" s="4" t="str">
        <f t="shared" ca="1" si="73"/>
        <v/>
      </c>
      <c r="M1580" s="3">
        <f ca="1">IF(K1579="买",E1580/E1579-1,0)-IF(L1580=1,计算结果!B$17,0)</f>
        <v>1.6656096451606039E-4</v>
      </c>
      <c r="N1580" s="2">
        <f t="shared" ca="1" si="74"/>
        <v>1.7149913451729464</v>
      </c>
      <c r="O1580" s="3">
        <f ca="1">1-N1580/MAX(N$2:N1580)</f>
        <v>0.5311723809476403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2">
        <v>57177</v>
      </c>
      <c r="J1581" s="32">
        <f ca="1">IF(ROW()&gt;计算结果!B$18+1,AVERAGE(OFFSET(I1581,0,0,-计算结果!B$18,1)),AVERAGE(OFFSET(I1581,0,0,-ROW(),1)))</f>
        <v>55386.418181818182</v>
      </c>
      <c r="K1581" t="str">
        <f ca="1">IF(计算结果!B$20=1,IF(I1581&gt;J1581,"买","卖"),IF(计算结果!B$20=2,IF(ROW()&gt;计算结果!B$19+1,IF(AND(I1581&gt;OFFSET(I1581,-计算结果!B$19,0,1,1),'000300'!E1581&lt;OFFSET('000300'!E1581,-计算结果!B$19,0,1,1)),"买",IF(AND(I1581&lt;OFFSET(I1581,-计算结果!B$19,0,1,1),'000300'!E1581&gt;OFFSET('000300'!E1581,-计算结果!B$19,0,1,1)),"卖",K1580)),"买"),""))</f>
        <v>买</v>
      </c>
      <c r="L1581" s="4" t="str">
        <f t="shared" ca="1" si="73"/>
        <v/>
      </c>
      <c r="M1581" s="3">
        <f ca="1">IF(K1580="买",E1581/E1580-1,0)-IF(L1581=1,计算结果!B$17,0)</f>
        <v>-2.815052041633348E-3</v>
      </c>
      <c r="N1581" s="2">
        <f t="shared" ca="1" si="74"/>
        <v>1.7101635552853338</v>
      </c>
      <c r="O1581" s="3">
        <f ca="1">1-N1581/MAX(N$2:N1581)</f>
        <v>0.53249215509382775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2">
        <v>56970</v>
      </c>
      <c r="J1582" s="32">
        <f ca="1">IF(ROW()&gt;计算结果!B$18+1,AVERAGE(OFFSET(I1582,0,0,-计算结果!B$18,1)),AVERAGE(OFFSET(I1582,0,0,-ROW(),1)))</f>
        <v>55392.854545454546</v>
      </c>
      <c r="K1582" t="str">
        <f ca="1">IF(计算结果!B$20=1,IF(I1582&gt;J1582,"买","卖"),IF(计算结果!B$20=2,IF(ROW()&gt;计算结果!B$19+1,IF(AND(I1582&gt;OFFSET(I1582,-计算结果!B$19,0,1,1),'000300'!E1582&lt;OFFSET('000300'!E1582,-计算结果!B$19,0,1,1)),"买",IF(AND(I1582&lt;OFFSET(I1582,-计算结果!B$19,0,1,1),'000300'!E1582&gt;OFFSET('000300'!E1582,-计算结果!B$19,0,1,1)),"卖",K1581)),"买"),""))</f>
        <v>买</v>
      </c>
      <c r="L1582" s="4" t="str">
        <f t="shared" ca="1" si="73"/>
        <v/>
      </c>
      <c r="M1582" s="3">
        <f ca="1">IF(K1581="买",E1582/E1581-1,0)-IF(L1582=1,计算结果!B$17,0)</f>
        <v>-3.8635582632936538E-3</v>
      </c>
      <c r="N1582" s="2">
        <f t="shared" ca="1" si="74"/>
        <v>1.7035562387497276</v>
      </c>
      <c r="O1582" s="3">
        <f ca="1">1-N1582/MAX(N$2:N1582)</f>
        <v>0.53429839889116959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72"/>
        <v>2.418044414639775E-3</v>
      </c>
      <c r="H1583" s="3">
        <f>1-E1583/MAX(E$2:E1583)</f>
        <v>0.47097597495405974</v>
      </c>
      <c r="I1583" s="32">
        <v>56866</v>
      </c>
      <c r="J1583" s="32">
        <f ca="1">IF(ROW()&gt;计算结果!B$18+1,AVERAGE(OFFSET(I1583,0,0,-计算结果!B$18,1)),AVERAGE(OFFSET(I1583,0,0,-ROW(),1)))</f>
        <v>55392.454545454544</v>
      </c>
      <c r="K1583" t="str">
        <f ca="1">IF(计算结果!B$20=1,IF(I1583&gt;J1583,"买","卖"),IF(计算结果!B$20=2,IF(ROW()&gt;计算结果!B$19+1,IF(AND(I1583&gt;OFFSET(I1583,-计算结果!B$19,0,1,1),'000300'!E1583&lt;OFFSET('000300'!E1583,-计算结果!B$19,0,1,1)),"买",IF(AND(I1583&lt;OFFSET(I1583,-计算结果!B$19,0,1,1),'000300'!E1583&gt;OFFSET('000300'!E1583,-计算结果!B$19,0,1,1)),"卖",K1582)),"买"),""))</f>
        <v>买</v>
      </c>
      <c r="L1583" s="4" t="str">
        <f t="shared" ca="1" si="73"/>
        <v/>
      </c>
      <c r="M1583" s="3">
        <f ca="1">IF(K1582="买",E1583/E1582-1,0)-IF(L1583=1,计算结果!B$17,0)</f>
        <v>2.418044414639775E-3</v>
      </c>
      <c r="N1583" s="2">
        <f t="shared" ca="1" si="74"/>
        <v>1.7076755133978612</v>
      </c>
      <c r="O1583" s="3">
        <f ca="1">1-N1583/MAX(N$2:N1583)</f>
        <v>0.53317231173571955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2">
        <v>57248</v>
      </c>
      <c r="J1584" s="32">
        <f ca="1">IF(ROW()&gt;计算结果!B$18+1,AVERAGE(OFFSET(I1584,0,0,-计算结果!B$18,1)),AVERAGE(OFFSET(I1584,0,0,-ROW(),1)))</f>
        <v>55393.345454545452</v>
      </c>
      <c r="K1584" t="str">
        <f ca="1">IF(计算结果!B$20=1,IF(I1584&gt;J1584,"买","卖"),IF(计算结果!B$20=2,IF(ROW()&gt;计算结果!B$19+1,IF(AND(I1584&gt;OFFSET(I1584,-计算结果!B$19,0,1,1),'000300'!E1584&lt;OFFSET('000300'!E1584,-计算结果!B$19,0,1,1)),"买",IF(AND(I1584&lt;OFFSET(I1584,-计算结果!B$19,0,1,1),'000300'!E1584&gt;OFFSET('000300'!E1584,-计算结果!B$19,0,1,1)),"卖",K1583)),"买"),""))</f>
        <v>买</v>
      </c>
      <c r="L1584" s="4" t="str">
        <f t="shared" ca="1" si="73"/>
        <v/>
      </c>
      <c r="M1584" s="3">
        <f ca="1">IF(K1583="买",E1584/E1583-1,0)-IF(L1584=1,计算结果!B$17,0)</f>
        <v>1.2961616889342054E-3</v>
      </c>
      <c r="N1584" s="2">
        <f t="shared" ca="1" si="74"/>
        <v>1.7098889369754586</v>
      </c>
      <c r="O1584" s="3">
        <f ca="1">1-N1584/MAX(N$2:N1584)</f>
        <v>0.53256722757085773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72"/>
        <v>-1.80842281760627E-2</v>
      </c>
      <c r="H1585" s="3">
        <f>1-E1585/MAX(E$2:E1585)</f>
        <v>0.47986966582726465</v>
      </c>
      <c r="I1585" s="32">
        <v>56578</v>
      </c>
      <c r="J1585" s="32">
        <f ca="1">IF(ROW()&gt;计算结果!B$18+1,AVERAGE(OFFSET(I1585,0,0,-计算结果!B$18,1)),AVERAGE(OFFSET(I1585,0,0,-ROW(),1)))</f>
        <v>55386.272727272728</v>
      </c>
      <c r="K1585" t="str">
        <f ca="1">IF(计算结果!B$20=1,IF(I1585&gt;J1585,"买","卖"),IF(计算结果!B$20=2,IF(ROW()&gt;计算结果!B$19+1,IF(AND(I1585&gt;OFFSET(I1585,-计算结果!B$19,0,1,1),'000300'!E1585&lt;OFFSET('000300'!E1585,-计算结果!B$19,0,1,1)),"买",IF(AND(I1585&lt;OFFSET(I1585,-计算结果!B$19,0,1,1),'000300'!E1585&gt;OFFSET('000300'!E1585,-计算结果!B$19,0,1,1)),"卖",K1584)),"买"),""))</f>
        <v>买</v>
      </c>
      <c r="L1585" s="4" t="str">
        <f t="shared" ca="1" si="73"/>
        <v/>
      </c>
      <c r="M1585" s="3">
        <f ca="1">IF(K1584="买",E1585/E1584-1,0)-IF(L1585=1,计算结果!B$17,0)</f>
        <v>-1.80842281760627E-2</v>
      </c>
      <c r="N1585" s="2">
        <f t="shared" ca="1" si="74"/>
        <v>1.6789669152834692</v>
      </c>
      <c r="O1585" s="3">
        <f ca="1">1-N1585/MAX(N$2:N1585)</f>
        <v>0.54102038848443579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2">
        <v>57486</v>
      </c>
      <c r="J1586" s="32">
        <f ca="1">IF(ROW()&gt;计算结果!B$18+1,AVERAGE(OFFSET(I1586,0,0,-计算结果!B$18,1)),AVERAGE(OFFSET(I1586,0,0,-ROW(),1)))</f>
        <v>55406.30909090909</v>
      </c>
      <c r="K1586" t="str">
        <f ca="1">IF(计算结果!B$20=1,IF(I1586&gt;J1586,"买","卖"),IF(计算结果!B$20=2,IF(ROW()&gt;计算结果!B$19+1,IF(AND(I1586&gt;OFFSET(I1586,-计算结果!B$19,0,1,1),'000300'!E1586&lt;OFFSET('000300'!E1586,-计算结果!B$19,0,1,1)),"买",IF(AND(I1586&lt;OFFSET(I1586,-计算结果!B$19,0,1,1),'000300'!E1586&gt;OFFSET('000300'!E1586,-计算结果!B$19,0,1,1)),"卖",K1585)),"买"),""))</f>
        <v>买</v>
      </c>
      <c r="L1586" s="4" t="str">
        <f t="shared" ca="1" si="73"/>
        <v/>
      </c>
      <c r="M1586" s="3">
        <f ca="1">IF(K1585="买",E1586/E1585-1,0)-IF(L1586=1,计算结果!B$17,0)</f>
        <v>1.6140481728281308E-2</v>
      </c>
      <c r="N1586" s="2">
        <f t="shared" ca="1" si="74"/>
        <v>1.7060662501019908</v>
      </c>
      <c r="O1586" s="3">
        <f ca="1">1-N1586/MAX(N$2:N1586)</f>
        <v>0.53361223645111533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72"/>
        <v>3.058350100603624E-3</v>
      </c>
      <c r="H1587" s="3">
        <f>1-E1587/MAX(E$2:E1587)</f>
        <v>0.46985809569182602</v>
      </c>
      <c r="I1587" s="32">
        <v>57885</v>
      </c>
      <c r="J1587" s="32">
        <f ca="1">IF(ROW()&gt;计算结果!B$18+1,AVERAGE(OFFSET(I1587,0,0,-计算结果!B$18,1)),AVERAGE(OFFSET(I1587,0,0,-ROW(),1)))</f>
        <v>55441.781818181815</v>
      </c>
      <c r="K1587" t="str">
        <f ca="1">IF(计算结果!B$20=1,IF(I1587&gt;J1587,"买","卖"),IF(计算结果!B$20=2,IF(ROW()&gt;计算结果!B$19+1,IF(AND(I1587&gt;OFFSET(I1587,-计算结果!B$19,0,1,1),'000300'!E1587&lt;OFFSET('000300'!E1587,-计算结果!B$19,0,1,1)),"买",IF(AND(I1587&lt;OFFSET(I1587,-计算结果!B$19,0,1,1),'000300'!E1587&gt;OFFSET('000300'!E1587,-计算结果!B$19,0,1,1)),"卖",K1586)),"买"),""))</f>
        <v>买</v>
      </c>
      <c r="L1587" s="4" t="str">
        <f t="shared" ca="1" si="73"/>
        <v/>
      </c>
      <c r="M1587" s="3">
        <f ca="1">IF(K1586="买",E1587/E1586-1,0)-IF(L1587=1,计算结果!B$17,0)</f>
        <v>3.058350100603624E-3</v>
      </c>
      <c r="N1587" s="2">
        <f t="shared" ca="1" si="74"/>
        <v>1.7112839979896266</v>
      </c>
      <c r="O1587" s="3">
        <f ca="1">1-N1587/MAX(N$2:N1587)</f>
        <v>0.53218585938754526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2">
        <v>58136</v>
      </c>
      <c r="J1588" s="32">
        <f ca="1">IF(ROW()&gt;计算结果!B$18+1,AVERAGE(OFFSET(I1588,0,0,-计算结果!B$18,1)),AVERAGE(OFFSET(I1588,0,0,-ROW(),1)))</f>
        <v>55489.36363636364</v>
      </c>
      <c r="K1588" t="str">
        <f ca="1">IF(计算结果!B$20=1,IF(I1588&gt;J1588,"买","卖"),IF(计算结果!B$20=2,IF(ROW()&gt;计算结果!B$19+1,IF(AND(I1588&gt;OFFSET(I1588,-计算结果!B$19,0,1,1),'000300'!E1588&lt;OFFSET('000300'!E1588,-计算结果!B$19,0,1,1)),"买",IF(AND(I1588&lt;OFFSET(I1588,-计算结果!B$19,0,1,1),'000300'!E1588&gt;OFFSET('000300'!E1588,-计算结果!B$19,0,1,1)),"卖",K1587)),"买"),""))</f>
        <v>买</v>
      </c>
      <c r="L1588" s="4" t="str">
        <f t="shared" ca="1" si="73"/>
        <v/>
      </c>
      <c r="M1588" s="3">
        <f ca="1">IF(K1587="买",E1588/E1587-1,0)-IF(L1588=1,计算结果!B$17,0)</f>
        <v>4.2172831581481773E-3</v>
      </c>
      <c r="N1588" s="2">
        <f t="shared" ca="1" si="74"/>
        <v>1.7185009671731568</v>
      </c>
      <c r="O1588" s="3">
        <f ca="1">1-N1588/MAX(N$2:N1588)</f>
        <v>0.53021295469119667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2">
        <v>58132</v>
      </c>
      <c r="J1589" s="32">
        <f ca="1">IF(ROW()&gt;计算结果!B$18+1,AVERAGE(OFFSET(I1589,0,0,-计算结果!B$18,1)),AVERAGE(OFFSET(I1589,0,0,-ROW(),1)))</f>
        <v>55550.818181818184</v>
      </c>
      <c r="K1589" t="str">
        <f ca="1">IF(计算结果!B$20=1,IF(I1589&gt;J1589,"买","卖"),IF(计算结果!B$20=2,IF(ROW()&gt;计算结果!B$19+1,IF(AND(I1589&gt;OFFSET(I1589,-计算结果!B$19,0,1,1),'000300'!E1589&lt;OFFSET('000300'!E1589,-计算结果!B$19,0,1,1)),"买",IF(AND(I1589&lt;OFFSET(I1589,-计算结果!B$19,0,1,1),'000300'!E1589&gt;OFFSET('000300'!E1589,-计算结果!B$19,0,1,1)),"卖",K1588)),"买"),""))</f>
        <v>买</v>
      </c>
      <c r="L1589" s="4" t="str">
        <f t="shared" ca="1" si="73"/>
        <v/>
      </c>
      <c r="M1589" s="3">
        <f ca="1">IF(K1588="买",E1589/E1588-1,0)-IF(L1589=1,计算结果!B$17,0)</f>
        <v>-2.0102975815704527E-3</v>
      </c>
      <c r="N1589" s="2">
        <f t="shared" ca="1" si="74"/>
        <v>1.7150462688349222</v>
      </c>
      <c r="O1589" s="3">
        <f ca="1">1-N1589/MAX(N$2:N1589)</f>
        <v>0.53115736645223421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2">
        <v>57652</v>
      </c>
      <c r="J1590" s="32">
        <f ca="1">IF(ROW()&gt;计算结果!B$18+1,AVERAGE(OFFSET(I1590,0,0,-计算结果!B$18,1)),AVERAGE(OFFSET(I1590,0,0,-ROW(),1)))</f>
        <v>55591.381818181821</v>
      </c>
      <c r="K1590" t="str">
        <f ca="1">IF(计算结果!B$20=1,IF(I1590&gt;J1590,"买","卖"),IF(计算结果!B$20=2,IF(ROW()&gt;计算结果!B$19+1,IF(AND(I1590&gt;OFFSET(I1590,-计算结果!B$19,0,1,1),'000300'!E1590&lt;OFFSET('000300'!E1590,-计算结果!B$19,0,1,1)),"买",IF(AND(I1590&lt;OFFSET(I1590,-计算结果!B$19,0,1,1),'000300'!E1590&gt;OFFSET('000300'!E1590,-计算结果!B$19,0,1,1)),"卖",K1589)),"买"),""))</f>
        <v>买</v>
      </c>
      <c r="L1590" s="4" t="str">
        <f t="shared" ca="1" si="73"/>
        <v/>
      </c>
      <c r="M1590" s="3">
        <f ca="1">IF(K1589="买",E1590/E1589-1,0)-IF(L1590=1,计算结果!B$17,0)</f>
        <v>-8.7971562159737671E-3</v>
      </c>
      <c r="N1590" s="2">
        <f t="shared" ca="1" si="74"/>
        <v>1.6999587388903583</v>
      </c>
      <c r="O1590" s="3">
        <f ca="1">1-N1590/MAX(N$2:N1590)</f>
        <v>0.53528184834026238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2">
        <v>57600</v>
      </c>
      <c r="J1591" s="32">
        <f ca="1">IF(ROW()&gt;计算结果!B$18+1,AVERAGE(OFFSET(I1591,0,0,-计算结果!B$18,1)),AVERAGE(OFFSET(I1591,0,0,-ROW(),1)))</f>
        <v>55618.490909090906</v>
      </c>
      <c r="K1591" t="str">
        <f ca="1">IF(计算结果!B$20=1,IF(I1591&gt;J1591,"买","卖"),IF(计算结果!B$20=2,IF(ROW()&gt;计算结果!B$19+1,IF(AND(I1591&gt;OFFSET(I1591,-计算结果!B$19,0,1,1),'000300'!E1591&lt;OFFSET('000300'!E1591,-计算结果!B$19,0,1,1)),"买",IF(AND(I1591&lt;OFFSET(I1591,-计算结果!B$19,0,1,1),'000300'!E1591&gt;OFFSET('000300'!E1591,-计算结果!B$19,0,1,1)),"卖",K1590)),"买"),""))</f>
        <v>买</v>
      </c>
      <c r="L1591" s="4" t="str">
        <f t="shared" ca="1" si="73"/>
        <v/>
      </c>
      <c r="M1591" s="3">
        <f ca="1">IF(K1590="买",E1591/E1590-1,0)-IF(L1591=1,计算结果!B$17,0)</f>
        <v>-1.1501940144679201E-3</v>
      </c>
      <c r="N1591" s="2">
        <f t="shared" ca="1" si="74"/>
        <v>1.6980034565240443</v>
      </c>
      <c r="O1591" s="3">
        <f ca="1">1-N1591/MAX(N$2:N1591)</f>
        <v>0.53581636437671598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2">
        <v>56985</v>
      </c>
      <c r="J1592" s="32">
        <f ca="1">IF(ROW()&gt;计算结果!B$18+1,AVERAGE(OFFSET(I1592,0,0,-计算结果!B$18,1)),AVERAGE(OFFSET(I1592,0,0,-ROW(),1)))</f>
        <v>55647.036363636362</v>
      </c>
      <c r="K1592" t="str">
        <f ca="1">IF(计算结果!B$20=1,IF(I1592&gt;J1592,"买","卖"),IF(计算结果!B$20=2,IF(ROW()&gt;计算结果!B$19+1,IF(AND(I1592&gt;OFFSET(I1592,-计算结果!B$19,0,1,1),'000300'!E1592&lt;OFFSET('000300'!E1592,-计算结果!B$19,0,1,1)),"买",IF(AND(I1592&lt;OFFSET(I1592,-计算结果!B$19,0,1,1),'000300'!E1592&gt;OFFSET('000300'!E1592,-计算结果!B$19,0,1,1)),"卖",K1591)),"买"),""))</f>
        <v>买</v>
      </c>
      <c r="L1592" s="4" t="str">
        <f t="shared" ca="1" si="73"/>
        <v/>
      </c>
      <c r="M1592" s="3">
        <f ca="1">IF(K1591="买",E1592/E1591-1,0)-IF(L1592=1,计算结果!B$17,0)</f>
        <v>-1.0489815854080708E-2</v>
      </c>
      <c r="N1592" s="2">
        <f t="shared" ca="1" si="74"/>
        <v>1.6801917129455146</v>
      </c>
      <c r="O1592" s="3">
        <f ca="1">1-N1592/MAX(N$2:N1592)</f>
        <v>0.54068556523688194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2">
        <v>57223</v>
      </c>
      <c r="J1593" s="32">
        <f ca="1">IF(ROW()&gt;计算结果!B$18+1,AVERAGE(OFFSET(I1593,0,0,-计算结果!B$18,1)),AVERAGE(OFFSET(I1593,0,0,-ROW(),1)))</f>
        <v>55675.472727272725</v>
      </c>
      <c r="K1593" t="str">
        <f ca="1">IF(计算结果!B$20=1,IF(I1593&gt;J1593,"买","卖"),IF(计算结果!B$20=2,IF(ROW()&gt;计算结果!B$19+1,IF(AND(I1593&gt;OFFSET(I1593,-计算结果!B$19,0,1,1),'000300'!E1593&lt;OFFSET('000300'!E1593,-计算结果!B$19,0,1,1)),"买",IF(AND(I1593&lt;OFFSET(I1593,-计算结果!B$19,0,1,1),'000300'!E1593&gt;OFFSET('000300'!E1593,-计算结果!B$19,0,1,1)),"卖",K1592)),"买"),""))</f>
        <v>买</v>
      </c>
      <c r="L1593" s="4" t="str">
        <f t="shared" ca="1" si="73"/>
        <v/>
      </c>
      <c r="M1593" s="3">
        <f ca="1">IF(K1592="买",E1593/E1592-1,0)-IF(L1593=1,计算结果!B$17,0)</f>
        <v>2.8929699196504899E-3</v>
      </c>
      <c r="N1593" s="2">
        <f t="shared" ca="1" si="74"/>
        <v>1.685052457030312</v>
      </c>
      <c r="O1593" s="3">
        <f ca="1">1-N1593/MAX(N$2:N1593)</f>
        <v>0.53935678239345097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2">
        <v>56337</v>
      </c>
      <c r="J1594" s="32">
        <f ca="1">IF(ROW()&gt;计算结果!B$18+1,AVERAGE(OFFSET(I1594,0,0,-计算结果!B$18,1)),AVERAGE(OFFSET(I1594,0,0,-ROW(),1)))</f>
        <v>55684.872727272726</v>
      </c>
      <c r="K1594" t="str">
        <f ca="1">IF(计算结果!B$20=1,IF(I1594&gt;J1594,"买","卖"),IF(计算结果!B$20=2,IF(ROW()&gt;计算结果!B$19+1,IF(AND(I1594&gt;OFFSET(I1594,-计算结果!B$19,0,1,1),'000300'!E1594&lt;OFFSET('000300'!E1594,-计算结果!B$19,0,1,1)),"买",IF(AND(I1594&lt;OFFSET(I1594,-计算结果!B$19,0,1,1),'000300'!E1594&gt;OFFSET('000300'!E1594,-计算结果!B$19,0,1,1)),"卖",K1593)),"买"),""))</f>
        <v>买</v>
      </c>
      <c r="L1594" s="4" t="str">
        <f t="shared" ca="1" si="73"/>
        <v/>
      </c>
      <c r="M1594" s="3">
        <f ca="1">IF(K1593="买",E1594/E1593-1,0)-IF(L1594=1,计算结果!B$17,0)</f>
        <v>-3.2496846469512564E-2</v>
      </c>
      <c r="N1594" s="2">
        <f t="shared" ca="1" si="74"/>
        <v>1.6302935660411231</v>
      </c>
      <c r="O1594" s="3">
        <f ca="1">1-N1594/MAX(N$2:N1594)</f>
        <v>0.55432623431323325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72"/>
        <v>3.1937580222956008E-3</v>
      </c>
      <c r="H1595" s="3">
        <f>1-E1595/MAX(E$2:E1595)</f>
        <v>0.4933352616892398</v>
      </c>
      <c r="I1595" s="32">
        <v>56648</v>
      </c>
      <c r="J1595" s="32">
        <f ca="1">IF(ROW()&gt;计算结果!B$18+1,AVERAGE(OFFSET(I1595,0,0,-计算结果!B$18,1)),AVERAGE(OFFSET(I1595,0,0,-ROW(),1)))</f>
        <v>55692.272727272728</v>
      </c>
      <c r="K1595" t="str">
        <f ca="1">IF(计算结果!B$20=1,IF(I1595&gt;J1595,"买","卖"),IF(计算结果!B$20=2,IF(ROW()&gt;计算结果!B$19+1,IF(AND(I1595&gt;OFFSET(I1595,-计算结果!B$19,0,1,1),'000300'!E1595&lt;OFFSET('000300'!E1595,-计算结果!B$19,0,1,1)),"买",IF(AND(I1595&lt;OFFSET(I1595,-计算结果!B$19,0,1,1),'000300'!E1595&gt;OFFSET('000300'!E1595,-计算结果!B$19,0,1,1)),"卖",K1594)),"买"),""))</f>
        <v>买</v>
      </c>
      <c r="L1595" s="4" t="str">
        <f t="shared" ca="1" si="73"/>
        <v/>
      </c>
      <c r="M1595" s="3">
        <f ca="1">IF(K1594="买",E1595/E1594-1,0)-IF(L1595=1,计算结果!B$17,0)</f>
        <v>3.1937580222956008E-3</v>
      </c>
      <c r="N1595" s="2">
        <f t="shared" ca="1" si="74"/>
        <v>1.6355003291963639</v>
      </c>
      <c r="O1595" s="3">
        <f ca="1">1-N1595/MAX(N$2:N1595)</f>
        <v>0.55290286014874446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2">
        <v>57372</v>
      </c>
      <c r="J1596" s="32">
        <f ca="1">IF(ROW()&gt;计算结果!B$18+1,AVERAGE(OFFSET(I1596,0,0,-计算结果!B$18,1)),AVERAGE(OFFSET(I1596,0,0,-ROW(),1)))</f>
        <v>55707.6</v>
      </c>
      <c r="K1596" t="str">
        <f ca="1">IF(计算结果!B$20=1,IF(I1596&gt;J1596,"买","卖"),IF(计算结果!B$20=2,IF(ROW()&gt;计算结果!B$19+1,IF(AND(I1596&gt;OFFSET(I1596,-计算结果!B$19,0,1,1),'000300'!E1596&lt;OFFSET('000300'!E1596,-计算结果!B$19,0,1,1)),"买",IF(AND(I1596&lt;OFFSET(I1596,-计算结果!B$19,0,1,1),'000300'!E1596&gt;OFFSET('000300'!E1596,-计算结果!B$19,0,1,1)),"卖",K1595)),"买"),""))</f>
        <v>买</v>
      </c>
      <c r="L1596" s="4" t="str">
        <f t="shared" ca="1" si="73"/>
        <v/>
      </c>
      <c r="M1596" s="3">
        <f ca="1">IF(K1595="买",E1596/E1595-1,0)-IF(L1596=1,计算结果!B$17,0)</f>
        <v>7.4821090950611957E-3</v>
      </c>
      <c r="N1596" s="2">
        <f t="shared" ca="1" si="74"/>
        <v>1.6477373210844195</v>
      </c>
      <c r="O1596" s="3">
        <f ca="1">1-N1596/MAX(N$2:N1596)</f>
        <v>0.54955763057228757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2">
        <v>56964</v>
      </c>
      <c r="J1597" s="32">
        <f ca="1">IF(ROW()&gt;计算结果!B$18+1,AVERAGE(OFFSET(I1597,0,0,-计算结果!B$18,1)),AVERAGE(OFFSET(I1597,0,0,-ROW(),1)))</f>
        <v>55715.199999999997</v>
      </c>
      <c r="K1597" t="str">
        <f ca="1">IF(计算结果!B$20=1,IF(I1597&gt;J1597,"买","卖"),IF(计算结果!B$20=2,IF(ROW()&gt;计算结果!B$19+1,IF(AND(I1597&gt;OFFSET(I1597,-计算结果!B$19,0,1,1),'000300'!E1597&lt;OFFSET('000300'!E1597,-计算结果!B$19,0,1,1)),"买",IF(AND(I1597&lt;OFFSET(I1597,-计算结果!B$19,0,1,1),'000300'!E1597&gt;OFFSET('000300'!E1597,-计算结果!B$19,0,1,1)),"卖",K1596)),"买"),""))</f>
        <v>买</v>
      </c>
      <c r="L1597" s="4" t="str">
        <f t="shared" ca="1" si="73"/>
        <v/>
      </c>
      <c r="M1597" s="3">
        <f ca="1">IF(K1596="买",E1597/E1596-1,0)-IF(L1597=1,计算结果!B$17,0)</f>
        <v>-6.3498941684305699E-3</v>
      </c>
      <c r="N1597" s="2">
        <f t="shared" ca="1" si="74"/>
        <v>1.6372743634781601</v>
      </c>
      <c r="O1597" s="3">
        <f ca="1">1-N1597/MAX(N$2:N1597)</f>
        <v>0.55241789194713053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2">
        <v>56575</v>
      </c>
      <c r="J1598" s="32">
        <f ca="1">IF(ROW()&gt;计算结果!B$18+1,AVERAGE(OFFSET(I1598,0,0,-计算结果!B$18,1)),AVERAGE(OFFSET(I1598,0,0,-ROW(),1)))</f>
        <v>55726.400000000001</v>
      </c>
      <c r="K1598" t="str">
        <f ca="1">IF(计算结果!B$20=1,IF(I1598&gt;J1598,"买","卖"),IF(计算结果!B$20=2,IF(ROW()&gt;计算结果!B$19+1,IF(AND(I1598&gt;OFFSET(I1598,-计算结果!B$19,0,1,1),'000300'!E1598&lt;OFFSET('000300'!E1598,-计算结果!B$19,0,1,1)),"买",IF(AND(I1598&lt;OFFSET(I1598,-计算结果!B$19,0,1,1),'000300'!E1598&gt;OFFSET('000300'!E1598,-计算结果!B$19,0,1,1)),"卖",K1597)),"买"),""))</f>
        <v>买</v>
      </c>
      <c r="L1598" s="4" t="str">
        <f t="shared" ca="1" si="73"/>
        <v/>
      </c>
      <c r="M1598" s="3">
        <f ca="1">IF(K1597="买",E1598/E1597-1,0)-IF(L1598=1,计算结果!B$17,0)</f>
        <v>-2.9922844682992444E-3</v>
      </c>
      <c r="N1598" s="2">
        <f t="shared" ca="1" si="74"/>
        <v>1.6323751728299798</v>
      </c>
      <c r="O1598" s="3">
        <f ca="1">1-N1598/MAX(N$2:N1598)</f>
        <v>0.55375718493734594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2">
        <v>56825</v>
      </c>
      <c r="J1599" s="32">
        <f ca="1">IF(ROW()&gt;计算结果!B$18+1,AVERAGE(OFFSET(I1599,0,0,-计算结果!B$18,1)),AVERAGE(OFFSET(I1599,0,0,-ROW(),1)))</f>
        <v>55733.181818181816</v>
      </c>
      <c r="K1599" t="str">
        <f ca="1">IF(计算结果!B$20=1,IF(I1599&gt;J1599,"买","卖"),IF(计算结果!B$20=2,IF(ROW()&gt;计算结果!B$19+1,IF(AND(I1599&gt;OFFSET(I1599,-计算结果!B$19,0,1,1),'000300'!E1599&lt;OFFSET('000300'!E1599,-计算结果!B$19,0,1,1)),"买",IF(AND(I1599&lt;OFFSET(I1599,-计算结果!B$19,0,1,1),'000300'!E1599&gt;OFFSET('000300'!E1599,-计算结果!B$19,0,1,1)),"卖",K1598)),"买"),""))</f>
        <v>买</v>
      </c>
      <c r="L1599" s="4" t="str">
        <f t="shared" ca="1" si="73"/>
        <v/>
      </c>
      <c r="M1599" s="3">
        <f ca="1">IF(K1598="买",E1599/E1598-1,0)-IF(L1599=1,计算结果!B$17,0)</f>
        <v>1.8976608974186071E-3</v>
      </c>
      <c r="N1599" s="2">
        <f t="shared" ca="1" si="74"/>
        <v>1.6354728673653762</v>
      </c>
      <c r="O1599" s="3">
        <f ca="1">1-N1599/MAX(N$2:N1599)</f>
        <v>0.5529103673964475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2">
        <v>56385</v>
      </c>
      <c r="J1600" s="32">
        <f ca="1">IF(ROW()&gt;计算结果!B$18+1,AVERAGE(OFFSET(I1600,0,0,-计算结果!B$18,1)),AVERAGE(OFFSET(I1600,0,0,-ROW(),1)))</f>
        <v>55735.654545454548</v>
      </c>
      <c r="K1600" t="str">
        <f ca="1">IF(计算结果!B$20=1,IF(I1600&gt;J1600,"买","卖"),IF(计算结果!B$20=2,IF(ROW()&gt;计算结果!B$19+1,IF(AND(I1600&gt;OFFSET(I1600,-计算结果!B$19,0,1,1),'000300'!E1600&lt;OFFSET('000300'!E1600,-计算结果!B$19,0,1,1)),"买",IF(AND(I1600&lt;OFFSET(I1600,-计算结果!B$19,0,1,1),'000300'!E1600&gt;OFFSET('000300'!E1600,-计算结果!B$19,0,1,1)),"卖",K1599)),"买"),""))</f>
        <v>买</v>
      </c>
      <c r="L1600" s="4" t="str">
        <f t="shared" ca="1" si="73"/>
        <v/>
      </c>
      <c r="M1600" s="3">
        <f ca="1">IF(K1599="买",E1600/E1599-1,0)-IF(L1600=1,计算结果!B$17,0)</f>
        <v>-7.1665569630454673E-3</v>
      </c>
      <c r="N1600" s="2">
        <f t="shared" ca="1" si="74"/>
        <v>1.623752157899887</v>
      </c>
      <c r="O1600" s="3">
        <f ca="1">1-N1600/MAX(N$2:N1600)</f>
        <v>0.55611446071608794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2">
        <v>56355</v>
      </c>
      <c r="J1601" s="32">
        <f ca="1">IF(ROW()&gt;计算结果!B$18+1,AVERAGE(OFFSET(I1601,0,0,-计算结果!B$18,1)),AVERAGE(OFFSET(I1601,0,0,-ROW(),1)))</f>
        <v>55738.963636363638</v>
      </c>
      <c r="K1601" t="str">
        <f ca="1">IF(计算结果!B$20=1,IF(I1601&gt;J1601,"买","卖"),IF(计算结果!B$20=2,IF(ROW()&gt;计算结果!B$19+1,IF(AND(I1601&gt;OFFSET(I1601,-计算结果!B$19,0,1,1),'000300'!E1601&lt;OFFSET('000300'!E1601,-计算结果!B$19,0,1,1)),"买",IF(AND(I1601&lt;OFFSET(I1601,-计算结果!B$19,0,1,1),'000300'!E1601&gt;OFFSET('000300'!E1601,-计算结果!B$19,0,1,1)),"卖",K1600)),"买"),""))</f>
        <v>买</v>
      </c>
      <c r="L1601" s="4" t="str">
        <f t="shared" ca="1" si="73"/>
        <v/>
      </c>
      <c r="M1601" s="3">
        <f ca="1">IF(K1600="买",E1601/E1600-1,0)-IF(L1601=1,计算结果!B$17,0)</f>
        <v>-5.1075978054249127E-4</v>
      </c>
      <c r="N1601" s="2">
        <f t="shared" ca="1" si="74"/>
        <v>1.6229228106040627</v>
      </c>
      <c r="O1601" s="3">
        <f ca="1">1-N1601/MAX(N$2:N1601)</f>
        <v>0.55634117959671847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2">
        <v>56671</v>
      </c>
      <c r="J1602" s="32">
        <f ca="1">IF(ROW()&gt;计算结果!B$18+1,AVERAGE(OFFSET(I1602,0,0,-计算结果!B$18,1)),AVERAGE(OFFSET(I1602,0,0,-ROW(),1)))</f>
        <v>55739.763636363634</v>
      </c>
      <c r="K1602" t="str">
        <f ca="1">IF(计算结果!B$20=1,IF(I1602&gt;J1602,"买","卖"),IF(计算结果!B$20=2,IF(ROW()&gt;计算结果!B$19+1,IF(AND(I1602&gt;OFFSET(I1602,-计算结果!B$19,0,1,1),'000300'!E1602&lt;OFFSET('000300'!E1602,-计算结果!B$19,0,1,1)),"买",IF(AND(I1602&lt;OFFSET(I1602,-计算结果!B$19,0,1,1),'000300'!E1602&gt;OFFSET('000300'!E1602,-计算结果!B$19,0,1,1)),"卖",K1601)),"买"),""))</f>
        <v>买</v>
      </c>
      <c r="L1602" s="4" t="str">
        <f t="shared" ca="1" si="73"/>
        <v/>
      </c>
      <c r="M1602" s="3">
        <f ca="1">IF(K1601="买",E1602/E1601-1,0)-IF(L1602=1,计算结果!B$17,0)</f>
        <v>1.8410285393266612E-3</v>
      </c>
      <c r="N1602" s="2">
        <f t="shared" ca="1" si="74"/>
        <v>1.6259106578155091</v>
      </c>
      <c r="O1602" s="3">
        <f ca="1">1-N1602/MAX(N$2:N1602)</f>
        <v>0.55552439104663209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2">
        <v>55929</v>
      </c>
      <c r="J1603" s="32">
        <f ca="1">IF(ROW()&gt;计算结果!B$18+1,AVERAGE(OFFSET(I1603,0,0,-计算结果!B$18,1)),AVERAGE(OFFSET(I1603,0,0,-ROW(),1)))</f>
        <v>55733.854545454546</v>
      </c>
      <c r="K1603" t="str">
        <f ca="1">IF(计算结果!B$20=1,IF(I1603&gt;J1603,"买","卖"),IF(计算结果!B$20=2,IF(ROW()&gt;计算结果!B$19+1,IF(AND(I1603&gt;OFFSET(I1603,-计算结果!B$19,0,1,1),'000300'!E1603&lt;OFFSET('000300'!E1603,-计算结果!B$19,0,1,1)),"买",IF(AND(I1603&lt;OFFSET(I1603,-计算结果!B$19,0,1,1),'000300'!E1603&gt;OFFSET('000300'!E1603,-计算结果!B$19,0,1,1)),"卖",K1602)),"买"),""))</f>
        <v>买</v>
      </c>
      <c r="L1603" s="4" t="str">
        <f t="shared" ca="1" si="73"/>
        <v/>
      </c>
      <c r="M1603" s="3">
        <f ca="1">IF(K1602="买",E1603/E1602-1,0)-IF(L1603=1,计算结果!B$17,0)</f>
        <v>-2.1244396701696755E-2</v>
      </c>
      <c r="N1603" s="2">
        <f t="shared" ca="1" si="74"/>
        <v>1.5913691667993597</v>
      </c>
      <c r="O1603" s="3">
        <f ca="1">1-N1603/MAX(N$2:N1603)</f>
        <v>0.56496700720746562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2">
        <v>55082</v>
      </c>
      <c r="J1604" s="32">
        <f ca="1">IF(ROW()&gt;计算结果!B$18+1,AVERAGE(OFFSET(I1604,0,0,-计算结果!B$18,1)),AVERAGE(OFFSET(I1604,0,0,-ROW(),1)))</f>
        <v>55715.345454545452</v>
      </c>
      <c r="K1604" t="str">
        <f ca="1">IF(计算结果!B$20=1,IF(I1604&gt;J1604,"买","卖"),IF(计算结果!B$20=2,IF(ROW()&gt;计算结果!B$19+1,IF(AND(I1604&gt;OFFSET(I1604,-计算结果!B$19,0,1,1),'000300'!E1604&lt;OFFSET('000300'!E1604,-计算结果!B$19,0,1,1)),"买",IF(AND(I1604&lt;OFFSET(I1604,-计算结果!B$19,0,1,1),'000300'!E1604&gt;OFFSET('000300'!E1604,-计算结果!B$19,0,1,1)),"卖",K1603)),"买"),""))</f>
        <v>买</v>
      </c>
      <c r="L1604" s="4" t="str">
        <f t="shared" ref="L1604:L1667" ca="1" si="76">IF(K1603&lt;&gt;K1604,1,"")</f>
        <v/>
      </c>
      <c r="M1604" s="3">
        <f ca="1">IF(K1603="买",E1604/E1603-1,0)-IF(L1604=1,计算结果!B$17,0)</f>
        <v>-3.5728337624507334E-2</v>
      </c>
      <c r="N1604" s="2">
        <f t="shared" ref="N1604:N1667" ca="1" si="77">IFERROR(N1603*(1+M1604),N1603)</f>
        <v>1.5345121919227211</v>
      </c>
      <c r="O1604" s="3">
        <f ca="1">1-N1604/MAX(N$2:N1604)</f>
        <v>0.58051001285175718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2">
        <v>54825</v>
      </c>
      <c r="J1605" s="32">
        <f ca="1">IF(ROW()&gt;计算结果!B$18+1,AVERAGE(OFFSET(I1605,0,0,-计算结果!B$18,1)),AVERAGE(OFFSET(I1605,0,0,-ROW(),1)))</f>
        <v>55707.436363636363</v>
      </c>
      <c r="K1605" t="str">
        <f ca="1">IF(计算结果!B$20=1,IF(I1605&gt;J1605,"买","卖"),IF(计算结果!B$20=2,IF(ROW()&gt;计算结果!B$19+1,IF(AND(I1605&gt;OFFSET(I1605,-计算结果!B$19,0,1,1),'000300'!E1605&lt;OFFSET('000300'!E1605,-计算结果!B$19,0,1,1)),"买",IF(AND(I1605&lt;OFFSET(I1605,-计算结果!B$19,0,1,1),'000300'!E1605&gt;OFFSET('000300'!E1605,-计算结果!B$19,0,1,1)),"卖",K1604)),"买"),""))</f>
        <v>买</v>
      </c>
      <c r="L1605" s="4" t="str">
        <f t="shared" ca="1" si="76"/>
        <v/>
      </c>
      <c r="M1605" s="3">
        <f ca="1">IF(K1604="买",E1605/E1604-1,0)-IF(L1605=1,计算结果!B$17,0)</f>
        <v>1.5354880274884852E-3</v>
      </c>
      <c r="N1605" s="2">
        <f t="shared" ca="1" si="77"/>
        <v>1.5368684170214535</v>
      </c>
      <c r="O1605" s="3">
        <f ca="1">1-N1605/MAX(N$2:N1605)</f>
        <v>0.57986589099883978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2">
        <v>55553</v>
      </c>
      <c r="J1606" s="32">
        <f ca="1">IF(ROW()&gt;计算结果!B$18+1,AVERAGE(OFFSET(I1606,0,0,-计算结果!B$18,1)),AVERAGE(OFFSET(I1606,0,0,-ROW(),1)))</f>
        <v>55713.30909090909</v>
      </c>
      <c r="K1606" t="str">
        <f ca="1">IF(计算结果!B$20=1,IF(I1606&gt;J1606,"买","卖"),IF(计算结果!B$20=2,IF(ROW()&gt;计算结果!B$19+1,IF(AND(I1606&gt;OFFSET(I1606,-计算结果!B$19,0,1,1),'000300'!E1606&lt;OFFSET('000300'!E1606,-计算结果!B$19,0,1,1)),"买",IF(AND(I1606&lt;OFFSET(I1606,-计算结果!B$19,0,1,1),'000300'!E1606&gt;OFFSET('000300'!E1606,-计算结果!B$19,0,1,1)),"卖",K1605)),"买"),""))</f>
        <v>买</v>
      </c>
      <c r="L1606" s="4" t="str">
        <f t="shared" ca="1" si="76"/>
        <v/>
      </c>
      <c r="M1606" s="3">
        <f ca="1">IF(K1605="买",E1606/E1605-1,0)-IF(L1606=1,计算结果!B$17,0)</f>
        <v>9.2667045482972554E-3</v>
      </c>
      <c r="N1606" s="2">
        <f t="shared" ca="1" si="77"/>
        <v>1.5511101225716006</v>
      </c>
      <c r="O1606" s="3">
        <f ca="1">1-N1606/MAX(N$2:N1606)</f>
        <v>0.57597263234006391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75"/>
        <v>1.5155163378326675E-2</v>
      </c>
      <c r="H1607" s="3">
        <f>1-E1607/MAX(E$2:E1607)</f>
        <v>0.5121962839447356</v>
      </c>
      <c r="I1607" s="32">
        <v>56337</v>
      </c>
      <c r="J1607" s="32">
        <f ca="1">IF(ROW()&gt;计算结果!B$18+1,AVERAGE(OFFSET(I1607,0,0,-计算结果!B$18,1)),AVERAGE(OFFSET(I1607,0,0,-ROW(),1)))</f>
        <v>55742.63636363636</v>
      </c>
      <c r="K1607" t="str">
        <f ca="1">IF(计算结果!B$20=1,IF(I1607&gt;J1607,"买","卖"),IF(计算结果!B$20=2,IF(ROW()&gt;计算结果!B$19+1,IF(AND(I1607&gt;OFFSET(I1607,-计算结果!B$19,0,1,1),'000300'!E1607&lt;OFFSET('000300'!E1607,-计算结果!B$19,0,1,1)),"买",IF(AND(I1607&lt;OFFSET(I1607,-计算结果!B$19,0,1,1),'000300'!E1607&gt;OFFSET('000300'!E1607,-计算结果!B$19,0,1,1)),"卖",K1606)),"买"),""))</f>
        <v>买</v>
      </c>
      <c r="L1607" s="4" t="str">
        <f t="shared" ca="1" si="76"/>
        <v/>
      </c>
      <c r="M1607" s="3">
        <f ca="1">IF(K1606="买",E1607/E1606-1,0)-IF(L1607=1,计算结果!B$17,0)</f>
        <v>1.5155163378326675E-2</v>
      </c>
      <c r="N1607" s="2">
        <f t="shared" ca="1" si="77"/>
        <v>1.5746174498969496</v>
      </c>
      <c r="O1607" s="3">
        <f ca="1">1-N1607/MAX(N$2:N1607)</f>
        <v>0.56954642830629576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2">
        <v>56856</v>
      </c>
      <c r="J1608" s="32">
        <f ca="1">IF(ROW()&gt;计算结果!B$18+1,AVERAGE(OFFSET(I1608,0,0,-计算结果!B$18,1)),AVERAGE(OFFSET(I1608,0,0,-ROW(),1)))</f>
        <v>55786.509090909094</v>
      </c>
      <c r="K1608" t="str">
        <f ca="1">IF(计算结果!B$20=1,IF(I1608&gt;J1608,"买","卖"),IF(计算结果!B$20=2,IF(ROW()&gt;计算结果!B$19+1,IF(AND(I1608&gt;OFFSET(I1608,-计算结果!B$19,0,1,1),'000300'!E1608&lt;OFFSET('000300'!E1608,-计算结果!B$19,0,1,1)),"买",IF(AND(I1608&lt;OFFSET(I1608,-计算结果!B$19,0,1,1),'000300'!E1608&gt;OFFSET('000300'!E1608,-计算结果!B$19,0,1,1)),"卖",K1607)),"买"),""))</f>
        <v>买</v>
      </c>
      <c r="L1608" s="4" t="str">
        <f t="shared" ca="1" si="76"/>
        <v/>
      </c>
      <c r="M1608" s="3">
        <f ca="1">IF(K1607="买",E1608/E1607-1,0)-IF(L1608=1,计算结果!B$17,0)</f>
        <v>2.9474139494649609E-3</v>
      </c>
      <c r="N1608" s="2">
        <f t="shared" ca="1" si="77"/>
        <v>1.5792584993338468</v>
      </c>
      <c r="O1608" s="3">
        <f ca="1">1-N1608/MAX(N$2:N1608)</f>
        <v>0.5682777034444888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2">
        <v>57609</v>
      </c>
      <c r="J1609" s="32">
        <f ca="1">IF(ROW()&gt;计算结果!B$18+1,AVERAGE(OFFSET(I1609,0,0,-计算结果!B$18,1)),AVERAGE(OFFSET(I1609,0,0,-ROW(),1)))</f>
        <v>55855.945454545457</v>
      </c>
      <c r="K1609" t="str">
        <f ca="1">IF(计算结果!B$20=1,IF(I1609&gt;J1609,"买","卖"),IF(计算结果!B$20=2,IF(ROW()&gt;计算结果!B$19+1,IF(AND(I1609&gt;OFFSET(I1609,-计算结果!B$19,0,1,1),'000300'!E1609&lt;OFFSET('000300'!E1609,-计算结果!B$19,0,1,1)),"买",IF(AND(I1609&lt;OFFSET(I1609,-计算结果!B$19,0,1,1),'000300'!E1609&gt;OFFSET('000300'!E1609,-计算结果!B$19,0,1,1)),"卖",K1608)),"买"),""))</f>
        <v>买</v>
      </c>
      <c r="L1609" s="4" t="str">
        <f t="shared" ca="1" si="76"/>
        <v/>
      </c>
      <c r="M1609" s="3">
        <f ca="1">IF(K1608="买",E1609/E1608-1,0)-IF(L1609=1,计算结果!B$17,0)</f>
        <v>1.4784184296281921E-2</v>
      </c>
      <c r="N1609" s="2">
        <f t="shared" ca="1" si="77"/>
        <v>1.602606548039468</v>
      </c>
      <c r="O1609" s="3">
        <f ca="1">1-N1609/MAX(N$2:N1609)</f>
        <v>0.56189504144739799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2">
        <v>57107</v>
      </c>
      <c r="J1610" s="32">
        <f ca="1">IF(ROW()&gt;计算结果!B$18+1,AVERAGE(OFFSET(I1610,0,0,-计算结果!B$18,1)),AVERAGE(OFFSET(I1610,0,0,-ROW(),1)))</f>
        <v>55926.945454545457</v>
      </c>
      <c r="K1610" t="str">
        <f ca="1">IF(计算结果!B$20=1,IF(I1610&gt;J1610,"买","卖"),IF(计算结果!B$20=2,IF(ROW()&gt;计算结果!B$19+1,IF(AND(I1610&gt;OFFSET(I1610,-计算结果!B$19,0,1,1),'000300'!E1610&lt;OFFSET('000300'!E1610,-计算结果!B$19,0,1,1)),"买",IF(AND(I1610&lt;OFFSET(I1610,-计算结果!B$19,0,1,1),'000300'!E1610&gt;OFFSET('000300'!E1610,-计算结果!B$19,0,1,1)),"卖",K1609)),"买"),""))</f>
        <v>买</v>
      </c>
      <c r="L1610" s="4" t="str">
        <f t="shared" ca="1" si="76"/>
        <v/>
      </c>
      <c r="M1610" s="3">
        <f ca="1">IF(K1609="买",E1610/E1609-1,0)-IF(L1610=1,计算结果!B$17,0)</f>
        <v>-6.9571058439690248E-3</v>
      </c>
      <c r="N1610" s="2">
        <f t="shared" ca="1" si="77"/>
        <v>1.5914570446585197</v>
      </c>
      <c r="O1610" s="3">
        <f ca="1">1-N1610/MAX(N$2:N1610)</f>
        <v>0.56494298401481613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2">
        <v>56848</v>
      </c>
      <c r="J1611" s="32">
        <f ca="1">IF(ROW()&gt;计算结果!B$18+1,AVERAGE(OFFSET(I1611,0,0,-计算结果!B$18,1)),AVERAGE(OFFSET(I1611,0,0,-ROW(),1)))</f>
        <v>55978.545454545456</v>
      </c>
      <c r="K1611" t="str">
        <f ca="1">IF(计算结果!B$20=1,IF(I1611&gt;J1611,"买","卖"),IF(计算结果!B$20=2,IF(ROW()&gt;计算结果!B$19+1,IF(AND(I1611&gt;OFFSET(I1611,-计算结果!B$19,0,1,1),'000300'!E1611&lt;OFFSET('000300'!E1611,-计算结果!B$19,0,1,1)),"买",IF(AND(I1611&lt;OFFSET(I1611,-计算结果!B$19,0,1,1),'000300'!E1611&gt;OFFSET('000300'!E1611,-计算结果!B$19,0,1,1)),"卖",K1610)),"买"),""))</f>
        <v>买</v>
      </c>
      <c r="L1611" s="4" t="str">
        <f t="shared" ca="1" si="76"/>
        <v/>
      </c>
      <c r="M1611" s="3">
        <f ca="1">IF(K1610="买",E1611/E1610-1,0)-IF(L1611=1,计算结果!B$17,0)</f>
        <v>-3.9929872514303799E-3</v>
      </c>
      <c r="N1611" s="2">
        <f t="shared" ca="1" si="77"/>
        <v>1.585102376967999</v>
      </c>
      <c r="O1611" s="3">
        <f ca="1">1-N1611/MAX(N$2:N1611)</f>
        <v>0.56668016113329034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2">
        <v>56096</v>
      </c>
      <c r="J1612" s="32">
        <f ca="1">IF(ROW()&gt;计算结果!B$18+1,AVERAGE(OFFSET(I1612,0,0,-计算结果!B$18,1)),AVERAGE(OFFSET(I1612,0,0,-ROW(),1)))</f>
        <v>56008.436363636363</v>
      </c>
      <c r="K1612" t="str">
        <f ca="1">IF(计算结果!B$20=1,IF(I1612&gt;J1612,"买","卖"),IF(计算结果!B$20=2,IF(ROW()&gt;计算结果!B$19+1,IF(AND(I1612&gt;OFFSET(I1612,-计算结果!B$19,0,1,1),'000300'!E1612&lt;OFFSET('000300'!E1612,-计算结果!B$19,0,1,1)),"买",IF(AND(I1612&lt;OFFSET(I1612,-计算结果!B$19,0,1,1),'000300'!E1612&gt;OFFSET('000300'!E1612,-计算结果!B$19,0,1,1)),"卖",K1611)),"买"),""))</f>
        <v>买</v>
      </c>
      <c r="L1612" s="4" t="str">
        <f t="shared" ca="1" si="76"/>
        <v/>
      </c>
      <c r="M1612" s="3">
        <f ca="1">IF(K1611="买",E1612/E1611-1,0)-IF(L1612=1,计算结果!B$17,0)</f>
        <v>-1.7934795790728431E-2</v>
      </c>
      <c r="N1612" s="2">
        <f t="shared" ca="1" si="77"/>
        <v>1.5566738895296797</v>
      </c>
      <c r="O1612" s="3">
        <f ca="1">1-N1612/MAX(N$2:N1612)</f>
        <v>0.57445166395543612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2">
        <v>55590</v>
      </c>
      <c r="J1613" s="32">
        <f ca="1">IF(ROW()&gt;计算结果!B$18+1,AVERAGE(OFFSET(I1613,0,0,-计算结果!B$18,1)),AVERAGE(OFFSET(I1613,0,0,-ROW(),1)))</f>
        <v>56040.018181818181</v>
      </c>
      <c r="K1613" t="str">
        <f ca="1">IF(计算结果!B$20=1,IF(I1613&gt;J1613,"买","卖"),IF(计算结果!B$20=2,IF(ROW()&gt;计算结果!B$19+1,IF(AND(I1613&gt;OFFSET(I1613,-计算结果!B$19,0,1,1),'000300'!E1613&lt;OFFSET('000300'!E1613,-计算结果!B$19,0,1,1)),"买",IF(AND(I1613&lt;OFFSET(I1613,-计算结果!B$19,0,1,1),'000300'!E1613&gt;OFFSET('000300'!E1613,-计算结果!B$19,0,1,1)),"卖",K1612)),"买"),""))</f>
        <v>买</v>
      </c>
      <c r="L1613" s="4" t="str">
        <f t="shared" ca="1" si="76"/>
        <v/>
      </c>
      <c r="M1613" s="3">
        <f ca="1">IF(K1612="买",E1613/E1612-1,0)-IF(L1613=1,计算结果!B$17,0)</f>
        <v>-9.3816706359707291E-3</v>
      </c>
      <c r="N1613" s="2">
        <f t="shared" ca="1" si="77"/>
        <v>1.5420696878104967</v>
      </c>
      <c r="O1613" s="3">
        <f ca="1">1-N1613/MAX(N$2:N1613)</f>
        <v>0.57844401828389158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2">
        <v>55285</v>
      </c>
      <c r="J1614" s="32">
        <f ca="1">IF(ROW()&gt;计算结果!B$18+1,AVERAGE(OFFSET(I1614,0,0,-计算结果!B$18,1)),AVERAGE(OFFSET(I1614,0,0,-ROW(),1)))</f>
        <v>56051.236363636366</v>
      </c>
      <c r="K1614" t="str">
        <f ca="1">IF(计算结果!B$20=1,IF(I1614&gt;J1614,"买","卖"),IF(计算结果!B$20=2,IF(ROW()&gt;计算结果!B$19+1,IF(AND(I1614&gt;OFFSET(I1614,-计算结果!B$19,0,1,1),'000300'!E1614&lt;OFFSET('000300'!E1614,-计算结果!B$19,0,1,1)),"买",IF(AND(I1614&lt;OFFSET(I1614,-计算结果!B$19,0,1,1),'000300'!E1614&gt;OFFSET('000300'!E1614,-计算结果!B$19,0,1,1)),"卖",K1613)),"买"),""))</f>
        <v>买</v>
      </c>
      <c r="L1614" s="4" t="str">
        <f t="shared" ca="1" si="76"/>
        <v/>
      </c>
      <c r="M1614" s="3">
        <f ca="1">IF(K1613="买",E1614/E1613-1,0)-IF(L1614=1,计算结果!B$17,0)</f>
        <v>-1.0638752555508835E-2</v>
      </c>
      <c r="N1614" s="2">
        <f t="shared" ca="1" si="77"/>
        <v>1.52566398997853</v>
      </c>
      <c r="O1614" s="3">
        <f ca="1">1-N1614/MAX(N$2:N1614)</f>
        <v>0.5829288480616639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2">
        <v>56134</v>
      </c>
      <c r="J1615" s="32">
        <f ca="1">IF(ROW()&gt;计算结果!B$18+1,AVERAGE(OFFSET(I1615,0,0,-计算结果!B$18,1)),AVERAGE(OFFSET(I1615,0,0,-ROW(),1)))</f>
        <v>56067.745454545453</v>
      </c>
      <c r="K1615" t="str">
        <f ca="1">IF(计算结果!B$20=1,IF(I1615&gt;J1615,"买","卖"),IF(计算结果!B$20=2,IF(ROW()&gt;计算结果!B$19+1,IF(AND(I1615&gt;OFFSET(I1615,-计算结果!B$19,0,1,1),'000300'!E1615&lt;OFFSET('000300'!E1615,-计算结果!B$19,0,1,1)),"买",IF(AND(I1615&lt;OFFSET(I1615,-计算结果!B$19,0,1,1),'000300'!E1615&gt;OFFSET('000300'!E1615,-计算结果!B$19,0,1,1)),"卖",K1614)),"买"),""))</f>
        <v>买</v>
      </c>
      <c r="L1615" s="4" t="str">
        <f t="shared" ca="1" si="76"/>
        <v/>
      </c>
      <c r="M1615" s="3">
        <f ca="1">IF(K1614="买",E1615/E1614-1,0)-IF(L1615=1,计算结果!B$17,0)</f>
        <v>1.5555531555661251E-2</v>
      </c>
      <c r="N1615" s="2">
        <f t="shared" ca="1" si="77"/>
        <v>1.5493965043179772</v>
      </c>
      <c r="O1615" s="3">
        <f ca="1">1-N1615/MAX(N$2:N1615)</f>
        <v>0.57644108459673116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2">
        <v>55846</v>
      </c>
      <c r="J1616" s="32">
        <f ca="1">IF(ROW()&gt;计算结果!B$18+1,AVERAGE(OFFSET(I1616,0,0,-计算结果!B$18,1)),AVERAGE(OFFSET(I1616,0,0,-ROW(),1)))</f>
        <v>56076.472727272725</v>
      </c>
      <c r="K1616" t="str">
        <f ca="1">IF(计算结果!B$20=1,IF(I1616&gt;J1616,"买","卖"),IF(计算结果!B$20=2,IF(ROW()&gt;计算结果!B$19+1,IF(AND(I1616&gt;OFFSET(I1616,-计算结果!B$19,0,1,1),'000300'!E1616&lt;OFFSET('000300'!E1616,-计算结果!B$19,0,1,1)),"买",IF(AND(I1616&lt;OFFSET(I1616,-计算结果!B$19,0,1,1),'000300'!E1616&gt;OFFSET('000300'!E1616,-计算结果!B$19,0,1,1)),"卖",K1615)),"买"),""))</f>
        <v>买</v>
      </c>
      <c r="L1616" s="4" t="str">
        <f t="shared" ca="1" si="76"/>
        <v/>
      </c>
      <c r="M1616" s="3">
        <f ca="1">IF(K1615="买",E1616/E1615-1,0)-IF(L1616=1,计算结果!B$17,0)</f>
        <v>-3.8922367954625781E-3</v>
      </c>
      <c r="N1616" s="2">
        <f t="shared" ca="1" si="77"/>
        <v>1.5433658862331097</v>
      </c>
      <c r="O1616" s="3">
        <f ca="1">1-N1616/MAX(N$2:N1616)</f>
        <v>0.57808967619231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2">
        <v>56711</v>
      </c>
      <c r="J1617" s="32">
        <f ca="1">IF(ROW()&gt;计算结果!B$18+1,AVERAGE(OFFSET(I1617,0,0,-计算结果!B$18,1)),AVERAGE(OFFSET(I1617,0,0,-ROW(),1)))</f>
        <v>56115.199999999997</v>
      </c>
      <c r="K1617" t="str">
        <f ca="1">IF(计算结果!B$20=1,IF(I1617&gt;J1617,"买","卖"),IF(计算结果!B$20=2,IF(ROW()&gt;计算结果!B$19+1,IF(AND(I1617&gt;OFFSET(I1617,-计算结果!B$19,0,1,1),'000300'!E1617&lt;OFFSET('000300'!E1617,-计算结果!B$19,0,1,1)),"买",IF(AND(I1617&lt;OFFSET(I1617,-计算结果!B$19,0,1,1),'000300'!E1617&gt;OFFSET('000300'!E1617,-计算结果!B$19,0,1,1)),"卖",K1616)),"买"),""))</f>
        <v>买</v>
      </c>
      <c r="L1617" s="4" t="str">
        <f t="shared" ca="1" si="76"/>
        <v/>
      </c>
      <c r="M1617" s="3">
        <f ca="1">IF(K1616="买",E1617/E1616-1,0)-IF(L1617=1,计算结果!B$17,0)</f>
        <v>3.3387662721261924E-2</v>
      </c>
      <c r="N1617" s="2">
        <f t="shared" ca="1" si="77"/>
        <v>1.5948952658981623</v>
      </c>
      <c r="O1617" s="3">
        <f ca="1">1-N1617/MAX(N$2:N1617)</f>
        <v>0.56400307660240034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2">
        <v>56696</v>
      </c>
      <c r="J1618" s="32">
        <f ca="1">IF(ROW()&gt;计算结果!B$18+1,AVERAGE(OFFSET(I1618,0,0,-计算结果!B$18,1)),AVERAGE(OFFSET(I1618,0,0,-ROW(),1)))</f>
        <v>56151.563636363637</v>
      </c>
      <c r="K1618" t="str">
        <f ca="1">IF(计算结果!B$20=1,IF(I1618&gt;J1618,"买","卖"),IF(计算结果!B$20=2,IF(ROW()&gt;计算结果!B$19+1,IF(AND(I1618&gt;OFFSET(I1618,-计算结果!B$19,0,1,1),'000300'!E1618&lt;OFFSET('000300'!E1618,-计算结果!B$19,0,1,1)),"买",IF(AND(I1618&lt;OFFSET(I1618,-计算结果!B$19,0,1,1),'000300'!E1618&gt;OFFSET('000300'!E1618,-计算结果!B$19,0,1,1)),"卖",K1617)),"买"),""))</f>
        <v>买</v>
      </c>
      <c r="L1618" s="4" t="str">
        <f t="shared" ca="1" si="76"/>
        <v/>
      </c>
      <c r="M1618" s="3">
        <f ca="1">IF(K1617="买",E1618/E1617-1,0)-IF(L1618=1,计算结果!B$17,0)</f>
        <v>-9.0225356768980358E-4</v>
      </c>
      <c r="N1618" s="2">
        <f t="shared" ca="1" si="77"/>
        <v>1.593456265954414</v>
      </c>
      <c r="O1618" s="3">
        <f ca="1">1-N1618/MAX(N$2:N1618)</f>
        <v>0.56439645638203761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2">
        <v>56189</v>
      </c>
      <c r="J1619" s="32">
        <f ca="1">IF(ROW()&gt;计算结果!B$18+1,AVERAGE(OFFSET(I1619,0,0,-计算结果!B$18,1)),AVERAGE(OFFSET(I1619,0,0,-ROW(),1)))</f>
        <v>56183.163636363635</v>
      </c>
      <c r="K1619" t="str">
        <f ca="1">IF(计算结果!B$20=1,IF(I1619&gt;J1619,"买","卖"),IF(计算结果!B$20=2,IF(ROW()&gt;计算结果!B$19+1,IF(AND(I1619&gt;OFFSET(I1619,-计算结果!B$19,0,1,1),'000300'!E1619&lt;OFFSET('000300'!E1619,-计算结果!B$19,0,1,1)),"买",IF(AND(I1619&lt;OFFSET(I1619,-计算结果!B$19,0,1,1),'000300'!E1619&gt;OFFSET('000300'!E1619,-计算结果!B$19,0,1,1)),"卖",K1618)),"买"),""))</f>
        <v>买</v>
      </c>
      <c r="L1619" s="4" t="str">
        <f t="shared" ca="1" si="76"/>
        <v/>
      </c>
      <c r="M1619" s="3">
        <f ca="1">IF(K1618="买",E1619/E1618-1,0)-IF(L1619=1,计算结果!B$17,0)</f>
        <v>-1.6686083785441896E-2</v>
      </c>
      <c r="N1619" s="2">
        <f t="shared" ca="1" si="77"/>
        <v>1.5668677211922613</v>
      </c>
      <c r="O1619" s="3">
        <f ca="1">1-N1619/MAX(N$2:N1619)</f>
        <v>0.57166497360808233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2">
        <v>55688</v>
      </c>
      <c r="J1620" s="32">
        <f ca="1">IF(ROW()&gt;计算结果!B$18+1,AVERAGE(OFFSET(I1620,0,0,-计算结果!B$18,1)),AVERAGE(OFFSET(I1620,0,0,-ROW(),1)))</f>
        <v>56191.745454545453</v>
      </c>
      <c r="K1620" t="str">
        <f ca="1">IF(计算结果!B$20=1,IF(I1620&gt;J1620,"买","卖"),IF(计算结果!B$20=2,IF(ROW()&gt;计算结果!B$19+1,IF(AND(I1620&gt;OFFSET(I1620,-计算结果!B$19,0,1,1),'000300'!E1620&lt;OFFSET('000300'!E1620,-计算结果!B$19,0,1,1)),"买",IF(AND(I1620&lt;OFFSET(I1620,-计算结果!B$19,0,1,1),'000300'!E1620&gt;OFFSET('000300'!E1620,-计算结果!B$19,0,1,1)),"卖",K1619)),"买"),""))</f>
        <v>买</v>
      </c>
      <c r="L1620" s="4" t="str">
        <f t="shared" ca="1" si="76"/>
        <v/>
      </c>
      <c r="M1620" s="3">
        <f ca="1">IF(K1619="买",E1620/E1619-1,0)-IF(L1620=1,计算结果!B$17,0)</f>
        <v>-3.8803846032509082E-3</v>
      </c>
      <c r="N1620" s="2">
        <f t="shared" ca="1" si="77"/>
        <v>1.560787671811616</v>
      </c>
      <c r="O1620" s="3">
        <f ca="1">1-N1620/MAX(N$2:N1620)</f>
        <v>0.57332707824952656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2">
        <v>55544</v>
      </c>
      <c r="J1621" s="32">
        <f ca="1">IF(ROW()&gt;计算结果!B$18+1,AVERAGE(OFFSET(I1621,0,0,-计算结果!B$18,1)),AVERAGE(OFFSET(I1621,0,0,-ROW(),1)))</f>
        <v>56207.963636363638</v>
      </c>
      <c r="K1621" t="str">
        <f ca="1">IF(计算结果!B$20=1,IF(I1621&gt;J1621,"买","卖"),IF(计算结果!B$20=2,IF(ROW()&gt;计算结果!B$19+1,IF(AND(I1621&gt;OFFSET(I1621,-计算结果!B$19,0,1,1),'000300'!E1621&lt;OFFSET('000300'!E1621,-计算结果!B$19,0,1,1)),"买",IF(AND(I1621&lt;OFFSET(I1621,-计算结果!B$19,0,1,1),'000300'!E1621&gt;OFFSET('000300'!E1621,-计算结果!B$19,0,1,1)),"卖",K1620)),"买"),""))</f>
        <v>买</v>
      </c>
      <c r="L1621" s="4" t="str">
        <f t="shared" ca="1" si="76"/>
        <v/>
      </c>
      <c r="M1621" s="3">
        <f ca="1">IF(K1620="买",E1621/E1620-1,0)-IF(L1621=1,计算结果!B$17,0)</f>
        <v>1.7735612688003499E-3</v>
      </c>
      <c r="N1621" s="2">
        <f t="shared" ca="1" si="77"/>
        <v>1.5635558243751622</v>
      </c>
      <c r="O1621" s="3">
        <f ca="1">1-N1621/MAX(N$2:N1621)</f>
        <v>0.57257034768106407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75"/>
        <v>-4.29959462972207E-3</v>
      </c>
      <c r="H1622" s="3">
        <f>1-E1622/MAX(E$2:E1622)</f>
        <v>0.51770571020213707</v>
      </c>
      <c r="I1622" s="32">
        <v>55150</v>
      </c>
      <c r="J1622" s="32">
        <f ca="1">IF(ROW()&gt;计算结果!B$18+1,AVERAGE(OFFSET(I1622,0,0,-计算结果!B$18,1)),AVERAGE(OFFSET(I1622,0,0,-ROW(),1)))</f>
        <v>56231.109090909093</v>
      </c>
      <c r="K1622" t="str">
        <f ca="1">IF(计算结果!B$20=1,IF(I1622&gt;J1622,"买","卖"),IF(计算结果!B$20=2,IF(ROW()&gt;计算结果!B$19+1,IF(AND(I1622&gt;OFFSET(I1622,-计算结果!B$19,0,1,1),'000300'!E1622&lt;OFFSET('000300'!E1622,-计算结果!B$19,0,1,1)),"买",IF(AND(I1622&lt;OFFSET(I1622,-计算结果!B$19,0,1,1),'000300'!E1622&gt;OFFSET('000300'!E1622,-计算结果!B$19,0,1,1)),"卖",K1621)),"买"),""))</f>
        <v>买</v>
      </c>
      <c r="L1622" s="4" t="str">
        <f t="shared" ca="1" si="76"/>
        <v/>
      </c>
      <c r="M1622" s="3">
        <f ca="1">IF(K1621="买",E1622/E1621-1,0)-IF(L1622=1,计算结果!B$17,0)</f>
        <v>-4.29959462972207E-3</v>
      </c>
      <c r="N1622" s="2">
        <f t="shared" ca="1" si="77"/>
        <v>1.5568331681494081</v>
      </c>
      <c r="O1622" s="3">
        <f ca="1">1-N1622/MAX(N$2:N1622)</f>
        <v>0.57440812191875856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2">
        <v>54494</v>
      </c>
      <c r="J1623" s="32">
        <f ca="1">IF(ROW()&gt;计算结果!B$18+1,AVERAGE(OFFSET(I1623,0,0,-计算结果!B$18,1)),AVERAGE(OFFSET(I1623,0,0,-ROW(),1)))</f>
        <v>56253.145454545454</v>
      </c>
      <c r="K1623" t="str">
        <f ca="1">IF(计算结果!B$20=1,IF(I1623&gt;J1623,"买","卖"),IF(计算结果!B$20=2,IF(ROW()&gt;计算结果!B$19+1,IF(AND(I1623&gt;OFFSET(I1623,-计算结果!B$19,0,1,1),'000300'!E1623&lt;OFFSET('000300'!E1623,-计算结果!B$19,0,1,1)),"买",IF(AND(I1623&lt;OFFSET(I1623,-计算结果!B$19,0,1,1),'000300'!E1623&gt;OFFSET('000300'!E1623,-计算结果!B$19,0,1,1)),"卖",K1622)),"买"),""))</f>
        <v>卖</v>
      </c>
      <c r="L1623" s="4">
        <f t="shared" ca="1" si="76"/>
        <v>1</v>
      </c>
      <c r="M1623" s="3">
        <f ca="1">IF(K1622="买",E1623/E1622-1,0)-IF(L1623=1,计算结果!B$17,0)</f>
        <v>-1.0827153612226303E-2</v>
      </c>
      <c r="N1623" s="2">
        <f t="shared" ca="1" si="77"/>
        <v>1.5399770962892454</v>
      </c>
      <c r="O1623" s="3">
        <f ca="1">1-N1623/MAX(N$2:N1623)</f>
        <v>0.57901607055886006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2">
        <v>53712</v>
      </c>
      <c r="J1624" s="32">
        <f ca="1">IF(ROW()&gt;计算结果!B$18+1,AVERAGE(OFFSET(I1624,0,0,-计算结果!B$18,1)),AVERAGE(OFFSET(I1624,0,0,-ROW(),1)))</f>
        <v>56268.072727272731</v>
      </c>
      <c r="K1624" t="str">
        <f ca="1">IF(计算结果!B$20=1,IF(I1624&gt;J1624,"买","卖"),IF(计算结果!B$20=2,IF(ROW()&gt;计算结果!B$19+1,IF(AND(I1624&gt;OFFSET(I1624,-计算结果!B$19,0,1,1),'000300'!E1624&lt;OFFSET('000300'!E1624,-计算结果!B$19,0,1,1)),"买",IF(AND(I1624&lt;OFFSET(I1624,-计算结果!B$19,0,1,1),'000300'!E1624&gt;OFFSET('000300'!E1624,-计算结果!B$19,0,1,1)),"卖",K1623)),"买"),""))</f>
        <v>卖</v>
      </c>
      <c r="L1624" s="4" t="str">
        <f t="shared" ca="1" si="76"/>
        <v/>
      </c>
      <c r="M1624" s="3">
        <f ca="1">IF(K1623="买",E1624/E1623-1,0)-IF(L1624=1,计算结果!B$17,0)</f>
        <v>0</v>
      </c>
      <c r="N1624" s="2">
        <f t="shared" ca="1" si="77"/>
        <v>1.5399770962892454</v>
      </c>
      <c r="O1624" s="3">
        <f ca="1">1-N1624/MAX(N$2:N1624)</f>
        <v>0.57901607055886006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2">
        <v>53498</v>
      </c>
      <c r="J1625" s="32">
        <f ca="1">IF(ROW()&gt;计算结果!B$18+1,AVERAGE(OFFSET(I1625,0,0,-计算结果!B$18,1)),AVERAGE(OFFSET(I1625,0,0,-ROW(),1)))</f>
        <v>56265.8</v>
      </c>
      <c r="K1625" t="str">
        <f ca="1">IF(计算结果!B$20=1,IF(I1625&gt;J1625,"买","卖"),IF(计算结果!B$20=2,IF(ROW()&gt;计算结果!B$19+1,IF(AND(I1625&gt;OFFSET(I1625,-计算结果!B$19,0,1,1),'000300'!E1625&lt;OFFSET('000300'!E1625,-计算结果!B$19,0,1,1)),"买",IF(AND(I1625&lt;OFFSET(I1625,-计算结果!B$19,0,1,1),'000300'!E1625&gt;OFFSET('000300'!E1625,-计算结果!B$19,0,1,1)),"卖",K1624)),"买"),""))</f>
        <v>卖</v>
      </c>
      <c r="L1625" s="4" t="str">
        <f t="shared" ca="1" si="76"/>
        <v/>
      </c>
      <c r="M1625" s="3">
        <f ca="1">IF(K1624="买",E1625/E1624-1,0)-IF(L1625=1,计算结果!B$17,0)</f>
        <v>0</v>
      </c>
      <c r="N1625" s="2">
        <f t="shared" ca="1" si="77"/>
        <v>1.5399770962892454</v>
      </c>
      <c r="O1625" s="3">
        <f ca="1">1-N1625/MAX(N$2:N1625)</f>
        <v>0.57901607055886006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2">
        <v>54427</v>
      </c>
      <c r="J1626" s="32">
        <f ca="1">IF(ROW()&gt;计算结果!B$18+1,AVERAGE(OFFSET(I1626,0,0,-计算结果!B$18,1)),AVERAGE(OFFSET(I1626,0,0,-ROW(),1)))</f>
        <v>56283.818181818184</v>
      </c>
      <c r="K1626" t="str">
        <f ca="1">IF(计算结果!B$20=1,IF(I1626&gt;J1626,"买","卖"),IF(计算结果!B$20=2,IF(ROW()&gt;计算结果!B$19+1,IF(AND(I1626&gt;OFFSET(I1626,-计算结果!B$19,0,1,1),'000300'!E1626&lt;OFFSET('000300'!E1626,-计算结果!B$19,0,1,1)),"买",IF(AND(I1626&lt;OFFSET(I1626,-计算结果!B$19,0,1,1),'000300'!E1626&gt;OFFSET('000300'!E1626,-计算结果!B$19,0,1,1)),"卖",K1625)),"买"),""))</f>
        <v>卖</v>
      </c>
      <c r="L1626" s="4" t="str">
        <f t="shared" ca="1" si="76"/>
        <v/>
      </c>
      <c r="M1626" s="3">
        <f ca="1">IF(K1625="买",E1626/E1625-1,0)-IF(L1626=1,计算结果!B$17,0)</f>
        <v>0</v>
      </c>
      <c r="N1626" s="2">
        <f t="shared" ca="1" si="77"/>
        <v>1.5399770962892454</v>
      </c>
      <c r="O1626" s="3">
        <f ca="1">1-N1626/MAX(N$2:N1626)</f>
        <v>0.57901607055886006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2">
        <v>53817</v>
      </c>
      <c r="J1627" s="32">
        <f ca="1">IF(ROW()&gt;计算结果!B$18+1,AVERAGE(OFFSET(I1627,0,0,-计算结果!B$18,1)),AVERAGE(OFFSET(I1627,0,0,-ROW(),1)))</f>
        <v>56275.327272727271</v>
      </c>
      <c r="K1627" t="str">
        <f ca="1">IF(计算结果!B$20=1,IF(I1627&gt;J1627,"买","卖"),IF(计算结果!B$20=2,IF(ROW()&gt;计算结果!B$19+1,IF(AND(I1627&gt;OFFSET(I1627,-计算结果!B$19,0,1,1),'000300'!E1627&lt;OFFSET('000300'!E1627,-计算结果!B$19,0,1,1)),"买",IF(AND(I1627&lt;OFFSET(I1627,-计算结果!B$19,0,1,1),'000300'!E1627&gt;OFFSET('000300'!E1627,-计算结果!B$19,0,1,1)),"卖",K1626)),"买"),""))</f>
        <v>卖</v>
      </c>
      <c r="L1627" s="4" t="str">
        <f t="shared" ca="1" si="76"/>
        <v/>
      </c>
      <c r="M1627" s="3">
        <f ca="1">IF(K1626="买",E1627/E1626-1,0)-IF(L1627=1,计算结果!B$17,0)</f>
        <v>0</v>
      </c>
      <c r="N1627" s="2">
        <f t="shared" ca="1" si="77"/>
        <v>1.5399770962892454</v>
      </c>
      <c r="O1627" s="3">
        <f ca="1">1-N1627/MAX(N$2:N1627)</f>
        <v>0.57901607055886006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2">
        <v>53670</v>
      </c>
      <c r="J1628" s="32">
        <f ca="1">IF(ROW()&gt;计算结果!B$18+1,AVERAGE(OFFSET(I1628,0,0,-计算结果!B$18,1)),AVERAGE(OFFSET(I1628,0,0,-ROW(),1)))</f>
        <v>56248.145454545454</v>
      </c>
      <c r="K1628" t="str">
        <f ca="1">IF(计算结果!B$20=1,IF(I1628&gt;J1628,"买","卖"),IF(计算结果!B$20=2,IF(ROW()&gt;计算结果!B$19+1,IF(AND(I1628&gt;OFFSET(I1628,-计算结果!B$19,0,1,1),'000300'!E1628&lt;OFFSET('000300'!E1628,-计算结果!B$19,0,1,1)),"买",IF(AND(I1628&lt;OFFSET(I1628,-计算结果!B$19,0,1,1),'000300'!E1628&gt;OFFSET('000300'!E1628,-计算结果!B$19,0,1,1)),"卖",K1627)),"买"),""))</f>
        <v>卖</v>
      </c>
      <c r="L1628" s="4" t="str">
        <f t="shared" ca="1" si="76"/>
        <v/>
      </c>
      <c r="M1628" s="3">
        <f ca="1">IF(K1627="买",E1628/E1627-1,0)-IF(L1628=1,计算结果!B$17,0)</f>
        <v>0</v>
      </c>
      <c r="N1628" s="2">
        <f t="shared" ca="1" si="77"/>
        <v>1.5399770962892454</v>
      </c>
      <c r="O1628" s="3">
        <f ca="1">1-N1628/MAX(N$2:N1628)</f>
        <v>0.57901607055886006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2">
        <v>53023</v>
      </c>
      <c r="J1629" s="32">
        <f ca="1">IF(ROW()&gt;计算结果!B$18+1,AVERAGE(OFFSET(I1629,0,0,-计算结果!B$18,1)),AVERAGE(OFFSET(I1629,0,0,-ROW(),1)))</f>
        <v>56198.927272727269</v>
      </c>
      <c r="K1629" t="str">
        <f ca="1">IF(计算结果!B$20=1,IF(I1629&gt;J1629,"买","卖"),IF(计算结果!B$20=2,IF(ROW()&gt;计算结果!B$19+1,IF(AND(I1629&gt;OFFSET(I1629,-计算结果!B$19,0,1,1),'000300'!E1629&lt;OFFSET('000300'!E1629,-计算结果!B$19,0,1,1)),"买",IF(AND(I1629&lt;OFFSET(I1629,-计算结果!B$19,0,1,1),'000300'!E1629&gt;OFFSET('000300'!E1629,-计算结果!B$19,0,1,1)),"卖",K1628)),"买"),""))</f>
        <v>卖</v>
      </c>
      <c r="L1629" s="4" t="str">
        <f t="shared" ca="1" si="76"/>
        <v/>
      </c>
      <c r="M1629" s="3">
        <f ca="1">IF(K1628="买",E1629/E1628-1,0)-IF(L1629=1,计算结果!B$17,0)</f>
        <v>0</v>
      </c>
      <c r="N1629" s="2">
        <f t="shared" ca="1" si="77"/>
        <v>1.5399770962892454</v>
      </c>
      <c r="O1629" s="3">
        <f ca="1">1-N1629/MAX(N$2:N1629)</f>
        <v>0.57901607055886006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2">
        <v>53708</v>
      </c>
      <c r="J1630" s="32">
        <f ca="1">IF(ROW()&gt;计算结果!B$18+1,AVERAGE(OFFSET(I1630,0,0,-计算结果!B$18,1)),AVERAGE(OFFSET(I1630,0,0,-ROW(),1)))</f>
        <v>56161.945454545457</v>
      </c>
      <c r="K1630" t="str">
        <f ca="1">IF(计算结果!B$20=1,IF(I1630&gt;J1630,"买","卖"),IF(计算结果!B$20=2,IF(ROW()&gt;计算结果!B$19+1,IF(AND(I1630&gt;OFFSET(I1630,-计算结果!B$19,0,1,1),'000300'!E1630&lt;OFFSET('000300'!E1630,-计算结果!B$19,0,1,1)),"买",IF(AND(I1630&lt;OFFSET(I1630,-计算结果!B$19,0,1,1),'000300'!E1630&gt;OFFSET('000300'!E1630,-计算结果!B$19,0,1,1)),"卖",K1629)),"买"),""))</f>
        <v>卖</v>
      </c>
      <c r="L1630" s="4" t="str">
        <f t="shared" ca="1" si="76"/>
        <v/>
      </c>
      <c r="M1630" s="3">
        <f ca="1">IF(K1629="买",E1630/E1629-1,0)-IF(L1630=1,计算结果!B$17,0)</f>
        <v>0</v>
      </c>
      <c r="N1630" s="2">
        <f t="shared" ca="1" si="77"/>
        <v>1.5399770962892454</v>
      </c>
      <c r="O1630" s="3">
        <f ca="1">1-N1630/MAX(N$2:N1630)</f>
        <v>0.57901607055886006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75"/>
        <v>-1.48548722883457E-3</v>
      </c>
      <c r="H1631" s="3">
        <f>1-E1631/MAX(E$2:E1631)</f>
        <v>0.53565473354658677</v>
      </c>
      <c r="I1631" s="32">
        <v>53587</v>
      </c>
      <c r="J1631" s="32">
        <f ca="1">IF(ROW()&gt;计算结果!B$18+1,AVERAGE(OFFSET(I1631,0,0,-计算结果!B$18,1)),AVERAGE(OFFSET(I1631,0,0,-ROW(),1)))</f>
        <v>56135.018181818181</v>
      </c>
      <c r="K1631" t="str">
        <f ca="1">IF(计算结果!B$20=1,IF(I1631&gt;J1631,"买","卖"),IF(计算结果!B$20=2,IF(ROW()&gt;计算结果!B$19+1,IF(AND(I1631&gt;OFFSET(I1631,-计算结果!B$19,0,1,1),'000300'!E1631&lt;OFFSET('000300'!E1631,-计算结果!B$19,0,1,1)),"买",IF(AND(I1631&lt;OFFSET(I1631,-计算结果!B$19,0,1,1),'000300'!E1631&gt;OFFSET('000300'!E1631,-计算结果!B$19,0,1,1)),"卖",K1630)),"买"),""))</f>
        <v>卖</v>
      </c>
      <c r="L1631" s="4" t="str">
        <f t="shared" ca="1" si="76"/>
        <v/>
      </c>
      <c r="M1631" s="3">
        <f ca="1">IF(K1630="买",E1631/E1630-1,0)-IF(L1631=1,计算结果!B$17,0)</f>
        <v>0</v>
      </c>
      <c r="N1631" s="2">
        <f t="shared" ca="1" si="77"/>
        <v>1.5399770962892454</v>
      </c>
      <c r="O1631" s="3">
        <f ca="1">1-N1631/MAX(N$2:N1631)</f>
        <v>0.57901607055886006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2">
        <v>53506</v>
      </c>
      <c r="J1632" s="32">
        <f ca="1">IF(ROW()&gt;计算结果!B$18+1,AVERAGE(OFFSET(I1632,0,0,-计算结果!B$18,1)),AVERAGE(OFFSET(I1632,0,0,-ROW(),1)))</f>
        <v>56091.581818181818</v>
      </c>
      <c r="K1632" t="str">
        <f ca="1">IF(计算结果!B$20=1,IF(I1632&gt;J1632,"买","卖"),IF(计算结果!B$20=2,IF(ROW()&gt;计算结果!B$19+1,IF(AND(I1632&gt;OFFSET(I1632,-计算结果!B$19,0,1,1),'000300'!E1632&lt;OFFSET('000300'!E1632,-计算结果!B$19,0,1,1)),"买",IF(AND(I1632&lt;OFFSET(I1632,-计算结果!B$19,0,1,1),'000300'!E1632&gt;OFFSET('000300'!E1632,-计算结果!B$19,0,1,1)),"卖",K1631)),"买"),""))</f>
        <v>卖</v>
      </c>
      <c r="L1632" s="4" t="str">
        <f t="shared" ca="1" si="76"/>
        <v/>
      </c>
      <c r="M1632" s="3">
        <f ca="1">IF(K1631="买",E1632/E1631-1,0)-IF(L1632=1,计算结果!B$17,0)</f>
        <v>0</v>
      </c>
      <c r="N1632" s="2">
        <f t="shared" ca="1" si="77"/>
        <v>1.5399770962892454</v>
      </c>
      <c r="O1632" s="3">
        <f ca="1">1-N1632/MAX(N$2:N1632)</f>
        <v>0.57901607055886006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2">
        <v>52732</v>
      </c>
      <c r="J1633" s="32">
        <f ca="1">IF(ROW()&gt;计算结果!B$18+1,AVERAGE(OFFSET(I1633,0,0,-计算结果!B$18,1)),AVERAGE(OFFSET(I1633,0,0,-ROW(),1)))</f>
        <v>56029.963636363638</v>
      </c>
      <c r="K1633" t="str">
        <f ca="1">IF(计算结果!B$20=1,IF(I1633&gt;J1633,"买","卖"),IF(计算结果!B$20=2,IF(ROW()&gt;计算结果!B$19+1,IF(AND(I1633&gt;OFFSET(I1633,-计算结果!B$19,0,1,1),'000300'!E1633&lt;OFFSET('000300'!E1633,-计算结果!B$19,0,1,1)),"买",IF(AND(I1633&lt;OFFSET(I1633,-计算结果!B$19,0,1,1),'000300'!E1633&gt;OFFSET('000300'!E1633,-计算结果!B$19,0,1,1)),"卖",K1632)),"买"),""))</f>
        <v>卖</v>
      </c>
      <c r="L1633" s="4" t="str">
        <f t="shared" ca="1" si="76"/>
        <v/>
      </c>
      <c r="M1633" s="3">
        <f ca="1">IF(K1632="买",E1633/E1632-1,0)-IF(L1633=1,计算结果!B$17,0)</f>
        <v>0</v>
      </c>
      <c r="N1633" s="2">
        <f t="shared" ca="1" si="77"/>
        <v>1.5399770962892454</v>
      </c>
      <c r="O1633" s="3">
        <f ca="1">1-N1633/MAX(N$2:N1633)</f>
        <v>0.57901607055886006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75"/>
        <v>3.948836810026668E-3</v>
      </c>
      <c r="H1634" s="3">
        <f>1-E1634/MAX(E$2:E1634)</f>
        <v>0.54232457632886411</v>
      </c>
      <c r="I1634" s="32">
        <v>53143</v>
      </c>
      <c r="J1634" s="32">
        <f ca="1">IF(ROW()&gt;计算结果!B$18+1,AVERAGE(OFFSET(I1634,0,0,-计算结果!B$18,1)),AVERAGE(OFFSET(I1634,0,0,-ROW(),1)))</f>
        <v>55958.927272727269</v>
      </c>
      <c r="K1634" t="str">
        <f ca="1">IF(计算结果!B$20=1,IF(I1634&gt;J1634,"买","卖"),IF(计算结果!B$20=2,IF(ROW()&gt;计算结果!B$19+1,IF(AND(I1634&gt;OFFSET(I1634,-计算结果!B$19,0,1,1),'000300'!E1634&lt;OFFSET('000300'!E1634,-计算结果!B$19,0,1,1)),"买",IF(AND(I1634&lt;OFFSET(I1634,-计算结果!B$19,0,1,1),'000300'!E1634&gt;OFFSET('000300'!E1634,-计算结果!B$19,0,1,1)),"卖",K1633)),"买"),""))</f>
        <v>卖</v>
      </c>
      <c r="L1634" s="4" t="str">
        <f t="shared" ca="1" si="76"/>
        <v/>
      </c>
      <c r="M1634" s="3">
        <f ca="1">IF(K1633="买",E1634/E1633-1,0)-IF(L1634=1,计算结果!B$17,0)</f>
        <v>0</v>
      </c>
      <c r="N1634" s="2">
        <f t="shared" ca="1" si="77"/>
        <v>1.5399770962892454</v>
      </c>
      <c r="O1634" s="3">
        <f ca="1">1-N1634/MAX(N$2:N1634)</f>
        <v>0.57901607055886006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2">
        <v>54101</v>
      </c>
      <c r="J1635" s="32">
        <f ca="1">IF(ROW()&gt;计算结果!B$18+1,AVERAGE(OFFSET(I1635,0,0,-计算结果!B$18,1)),AVERAGE(OFFSET(I1635,0,0,-ROW(),1)))</f>
        <v>55901.145454545454</v>
      </c>
      <c r="K1635" t="str">
        <f ca="1">IF(计算结果!B$20=1,IF(I1635&gt;J1635,"买","卖"),IF(计算结果!B$20=2,IF(ROW()&gt;计算结果!B$19+1,IF(AND(I1635&gt;OFFSET(I1635,-计算结果!B$19,0,1,1),'000300'!E1635&lt;OFFSET('000300'!E1635,-计算结果!B$19,0,1,1)),"买",IF(AND(I1635&lt;OFFSET(I1635,-计算结果!B$19,0,1,1),'000300'!E1635&gt;OFFSET('000300'!E1635,-计算结果!B$19,0,1,1)),"卖",K1634)),"买"),""))</f>
        <v>卖</v>
      </c>
      <c r="L1635" s="4" t="str">
        <f t="shared" ca="1" si="76"/>
        <v/>
      </c>
      <c r="M1635" s="3">
        <f ca="1">IF(K1634="买",E1635/E1634-1,0)-IF(L1635=1,计算结果!B$17,0)</f>
        <v>0</v>
      </c>
      <c r="N1635" s="2">
        <f t="shared" ca="1" si="77"/>
        <v>1.5399770962892454</v>
      </c>
      <c r="O1635" s="3">
        <f ca="1">1-N1635/MAX(N$2:N1635)</f>
        <v>0.57901607055886006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2">
        <v>53232</v>
      </c>
      <c r="J1636" s="32">
        <f ca="1">IF(ROW()&gt;计算结果!B$18+1,AVERAGE(OFFSET(I1636,0,0,-计算结果!B$18,1)),AVERAGE(OFFSET(I1636,0,0,-ROW(),1)))</f>
        <v>55829.418181818182</v>
      </c>
      <c r="K1636" t="str">
        <f ca="1">IF(计算结果!B$20=1,IF(I1636&gt;J1636,"买","卖"),IF(计算结果!B$20=2,IF(ROW()&gt;计算结果!B$19+1,IF(AND(I1636&gt;OFFSET(I1636,-计算结果!B$19,0,1,1),'000300'!E1636&lt;OFFSET('000300'!E1636,-计算结果!B$19,0,1,1)),"买",IF(AND(I1636&lt;OFFSET(I1636,-计算结果!B$19,0,1,1),'000300'!E1636&gt;OFFSET('000300'!E1636,-计算结果!B$19,0,1,1)),"卖",K1635)),"买"),""))</f>
        <v>卖</v>
      </c>
      <c r="L1636" s="4" t="str">
        <f t="shared" ca="1" si="76"/>
        <v/>
      </c>
      <c r="M1636" s="3">
        <f ca="1">IF(K1635="买",E1636/E1635-1,0)-IF(L1636=1,计算结果!B$17,0)</f>
        <v>0</v>
      </c>
      <c r="N1636" s="2">
        <f t="shared" ca="1" si="77"/>
        <v>1.5399770962892454</v>
      </c>
      <c r="O1636" s="3">
        <f ca="1">1-N1636/MAX(N$2:N1636)</f>
        <v>0.57901607055886006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2">
        <v>52849</v>
      </c>
      <c r="J1637" s="32">
        <f ca="1">IF(ROW()&gt;计算结果!B$18+1,AVERAGE(OFFSET(I1637,0,0,-计算结果!B$18,1)),AVERAGE(OFFSET(I1637,0,0,-ROW(),1)))</f>
        <v>55754.490909090906</v>
      </c>
      <c r="K1637" t="str">
        <f ca="1">IF(计算结果!B$20=1,IF(I1637&gt;J1637,"买","卖"),IF(计算结果!B$20=2,IF(ROW()&gt;计算结果!B$19+1,IF(AND(I1637&gt;OFFSET(I1637,-计算结果!B$19,0,1,1),'000300'!E1637&lt;OFFSET('000300'!E1637,-计算结果!B$19,0,1,1)),"买",IF(AND(I1637&lt;OFFSET(I1637,-计算结果!B$19,0,1,1),'000300'!E1637&gt;OFFSET('000300'!E1637,-计算结果!B$19,0,1,1)),"卖",K1636)),"买"),""))</f>
        <v>卖</v>
      </c>
      <c r="L1637" s="4" t="str">
        <f t="shared" ca="1" si="76"/>
        <v/>
      </c>
      <c r="M1637" s="3">
        <f ca="1">IF(K1636="买",E1637/E1636-1,0)-IF(L1637=1,计算结果!B$17,0)</f>
        <v>0</v>
      </c>
      <c r="N1637" s="2">
        <f t="shared" ca="1" si="77"/>
        <v>1.5399770962892454</v>
      </c>
      <c r="O1637" s="3">
        <f ca="1">1-N1637/MAX(N$2:N1637)</f>
        <v>0.57901607055886006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2">
        <v>52075</v>
      </c>
      <c r="J1638" s="32">
        <f ca="1">IF(ROW()&gt;计算结果!B$18+1,AVERAGE(OFFSET(I1638,0,0,-计算结果!B$18,1)),AVERAGE(OFFSET(I1638,0,0,-ROW(),1)))</f>
        <v>55667.381818181821</v>
      </c>
      <c r="K1638" t="str">
        <f ca="1">IF(计算结果!B$20=1,IF(I1638&gt;J1638,"买","卖"),IF(计算结果!B$20=2,IF(ROW()&gt;计算结果!B$19+1,IF(AND(I1638&gt;OFFSET(I1638,-计算结果!B$19,0,1,1),'000300'!E1638&lt;OFFSET('000300'!E1638,-计算结果!B$19,0,1,1)),"买",IF(AND(I1638&lt;OFFSET(I1638,-计算结果!B$19,0,1,1),'000300'!E1638&gt;OFFSET('000300'!E1638,-计算结果!B$19,0,1,1)),"卖",K1637)),"买"),""))</f>
        <v>卖</v>
      </c>
      <c r="L1638" s="4" t="str">
        <f t="shared" ca="1" si="76"/>
        <v/>
      </c>
      <c r="M1638" s="3">
        <f ca="1">IF(K1637="买",E1638/E1637-1,0)-IF(L1638=1,计算结果!B$17,0)</f>
        <v>0</v>
      </c>
      <c r="N1638" s="2">
        <f t="shared" ca="1" si="77"/>
        <v>1.5399770962892454</v>
      </c>
      <c r="O1638" s="3">
        <f ca="1">1-N1638/MAX(N$2:N1638)</f>
        <v>0.57901607055886006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2">
        <v>52574</v>
      </c>
      <c r="J1639" s="32">
        <f ca="1">IF(ROW()&gt;计算结果!B$18+1,AVERAGE(OFFSET(I1639,0,0,-计算结果!B$18,1)),AVERAGE(OFFSET(I1639,0,0,-ROW(),1)))</f>
        <v>55582.400000000001</v>
      </c>
      <c r="K1639" t="str">
        <f ca="1">IF(计算结果!B$20=1,IF(I1639&gt;J1639,"买","卖"),IF(计算结果!B$20=2,IF(ROW()&gt;计算结果!B$19+1,IF(AND(I1639&gt;OFFSET(I1639,-计算结果!B$19,0,1,1),'000300'!E1639&lt;OFFSET('000300'!E1639,-计算结果!B$19,0,1,1)),"买",IF(AND(I1639&lt;OFFSET(I1639,-计算结果!B$19,0,1,1),'000300'!E1639&gt;OFFSET('000300'!E1639,-计算结果!B$19,0,1,1)),"卖",K1638)),"买"),""))</f>
        <v>卖</v>
      </c>
      <c r="L1639" s="4" t="str">
        <f t="shared" ca="1" si="76"/>
        <v/>
      </c>
      <c r="M1639" s="3">
        <f ca="1">IF(K1638="买",E1639/E1638-1,0)-IF(L1639=1,计算结果!B$17,0)</f>
        <v>0</v>
      </c>
      <c r="N1639" s="2">
        <f t="shared" ca="1" si="77"/>
        <v>1.5399770962892454</v>
      </c>
      <c r="O1639" s="3">
        <f ca="1">1-N1639/MAX(N$2:N1639)</f>
        <v>0.57901607055886006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2">
        <v>51859</v>
      </c>
      <c r="J1640" s="32">
        <f ca="1">IF(ROW()&gt;计算结果!B$18+1,AVERAGE(OFFSET(I1640,0,0,-计算结果!B$18,1)),AVERAGE(OFFSET(I1640,0,0,-ROW(),1)))</f>
        <v>55496.6</v>
      </c>
      <c r="K1640" t="str">
        <f ca="1">IF(计算结果!B$20=1,IF(I1640&gt;J1640,"买","卖"),IF(计算结果!B$20=2,IF(ROW()&gt;计算结果!B$19+1,IF(AND(I1640&gt;OFFSET(I1640,-计算结果!B$19,0,1,1),'000300'!E1640&lt;OFFSET('000300'!E1640,-计算结果!B$19,0,1,1)),"买",IF(AND(I1640&lt;OFFSET(I1640,-计算结果!B$19,0,1,1),'000300'!E1640&gt;OFFSET('000300'!E1640,-计算结果!B$19,0,1,1)),"卖",K1639)),"买"),""))</f>
        <v>卖</v>
      </c>
      <c r="L1640" s="4" t="str">
        <f t="shared" ca="1" si="76"/>
        <v/>
      </c>
      <c r="M1640" s="3">
        <f ca="1">IF(K1639="买",E1640/E1639-1,0)-IF(L1640=1,计算结果!B$17,0)</f>
        <v>0</v>
      </c>
      <c r="N1640" s="2">
        <f t="shared" ca="1" si="77"/>
        <v>1.5399770962892454</v>
      </c>
      <c r="O1640" s="3">
        <f ca="1">1-N1640/MAX(N$2:N1640)</f>
        <v>0.57901607055886006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2">
        <v>51076</v>
      </c>
      <c r="J1641" s="32">
        <f ca="1">IF(ROW()&gt;计算结果!B$18+1,AVERAGE(OFFSET(I1641,0,0,-计算结果!B$18,1)),AVERAGE(OFFSET(I1641,0,0,-ROW(),1)))</f>
        <v>55380.054545454543</v>
      </c>
      <c r="K1641" t="str">
        <f ca="1">IF(计算结果!B$20=1,IF(I1641&gt;J1641,"买","卖"),IF(计算结果!B$20=2,IF(ROW()&gt;计算结果!B$19+1,IF(AND(I1641&gt;OFFSET(I1641,-计算结果!B$19,0,1,1),'000300'!E1641&lt;OFFSET('000300'!E1641,-计算结果!B$19,0,1,1)),"买",IF(AND(I1641&lt;OFFSET(I1641,-计算结果!B$19,0,1,1),'000300'!E1641&gt;OFFSET('000300'!E1641,-计算结果!B$19,0,1,1)),"卖",K1640)),"买"),""))</f>
        <v>卖</v>
      </c>
      <c r="L1641" s="4" t="str">
        <f t="shared" ca="1" si="76"/>
        <v/>
      </c>
      <c r="M1641" s="3">
        <f ca="1">IF(K1640="买",E1641/E1640-1,0)-IF(L1641=1,计算结果!B$17,0)</f>
        <v>0</v>
      </c>
      <c r="N1641" s="2">
        <f t="shared" ca="1" si="77"/>
        <v>1.5399770962892454</v>
      </c>
      <c r="O1641" s="3">
        <f ca="1">1-N1641/MAX(N$2:N1641)</f>
        <v>0.57901607055886006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2">
        <v>51009</v>
      </c>
      <c r="J1642" s="32">
        <f ca="1">IF(ROW()&gt;计算结果!B$18+1,AVERAGE(OFFSET(I1642,0,0,-计算结果!B$18,1)),AVERAGE(OFFSET(I1642,0,0,-ROW(),1)))</f>
        <v>55255.036363636362</v>
      </c>
      <c r="K1642" t="str">
        <f ca="1">IF(计算结果!B$20=1,IF(I1642&gt;J1642,"买","卖"),IF(计算结果!B$20=2,IF(ROW()&gt;计算结果!B$19+1,IF(AND(I1642&gt;OFFSET(I1642,-计算结果!B$19,0,1,1),'000300'!E1642&lt;OFFSET('000300'!E1642,-计算结果!B$19,0,1,1)),"买",IF(AND(I1642&lt;OFFSET(I1642,-计算结果!B$19,0,1,1),'000300'!E1642&gt;OFFSET('000300'!E1642,-计算结果!B$19,0,1,1)),"卖",K1641)),"买"),""))</f>
        <v>卖</v>
      </c>
      <c r="L1642" s="4" t="str">
        <f t="shared" ca="1" si="76"/>
        <v/>
      </c>
      <c r="M1642" s="3">
        <f ca="1">IF(K1641="买",E1642/E1641-1,0)-IF(L1642=1,计算结果!B$17,0)</f>
        <v>0</v>
      </c>
      <c r="N1642" s="2">
        <f t="shared" ca="1" si="77"/>
        <v>1.5399770962892454</v>
      </c>
      <c r="O1642" s="3">
        <f ca="1">1-N1642/MAX(N$2:N1642)</f>
        <v>0.57901607055886006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2">
        <v>50708</v>
      </c>
      <c r="J1643" s="32">
        <f ca="1">IF(ROW()&gt;计算结果!B$18+1,AVERAGE(OFFSET(I1643,0,0,-计算结果!B$18,1)),AVERAGE(OFFSET(I1643,0,0,-ROW(),1)))</f>
        <v>55119.981818181819</v>
      </c>
      <c r="K1643" t="str">
        <f ca="1">IF(计算结果!B$20=1,IF(I1643&gt;J1643,"买","卖"),IF(计算结果!B$20=2,IF(ROW()&gt;计算结果!B$19+1,IF(AND(I1643&gt;OFFSET(I1643,-计算结果!B$19,0,1,1),'000300'!E1643&lt;OFFSET('000300'!E1643,-计算结果!B$19,0,1,1)),"买",IF(AND(I1643&lt;OFFSET(I1643,-计算结果!B$19,0,1,1),'000300'!E1643&gt;OFFSET('000300'!E1643,-计算结果!B$19,0,1,1)),"卖",K1642)),"买"),""))</f>
        <v>卖</v>
      </c>
      <c r="L1643" s="4" t="str">
        <f t="shared" ca="1" si="76"/>
        <v/>
      </c>
      <c r="M1643" s="3">
        <f ca="1">IF(K1642="买",E1643/E1642-1,0)-IF(L1643=1,计算结果!B$17,0)</f>
        <v>0</v>
      </c>
      <c r="N1643" s="2">
        <f t="shared" ca="1" si="77"/>
        <v>1.5399770962892454</v>
      </c>
      <c r="O1643" s="3">
        <f ca="1">1-N1643/MAX(N$2:N1643)</f>
        <v>0.57901607055886006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2">
        <v>50791</v>
      </c>
      <c r="J1644" s="32">
        <f ca="1">IF(ROW()&gt;计算结果!B$18+1,AVERAGE(OFFSET(I1644,0,0,-计算结果!B$18,1)),AVERAGE(OFFSET(I1644,0,0,-ROW(),1)))</f>
        <v>54986.509090909094</v>
      </c>
      <c r="K1644" t="str">
        <f ca="1">IF(计算结果!B$20=1,IF(I1644&gt;J1644,"买","卖"),IF(计算结果!B$20=2,IF(ROW()&gt;计算结果!B$19+1,IF(AND(I1644&gt;OFFSET(I1644,-计算结果!B$19,0,1,1),'000300'!E1644&lt;OFFSET('000300'!E1644,-计算结果!B$19,0,1,1)),"买",IF(AND(I1644&lt;OFFSET(I1644,-计算结果!B$19,0,1,1),'000300'!E1644&gt;OFFSET('000300'!E1644,-计算结果!B$19,0,1,1)),"卖",K1643)),"买"),""))</f>
        <v>卖</v>
      </c>
      <c r="L1644" s="4" t="str">
        <f t="shared" ca="1" si="76"/>
        <v/>
      </c>
      <c r="M1644" s="3">
        <f ca="1">IF(K1643="买",E1644/E1643-1,0)-IF(L1644=1,计算结果!B$17,0)</f>
        <v>0</v>
      </c>
      <c r="N1644" s="2">
        <f t="shared" ca="1" si="77"/>
        <v>1.5399770962892454</v>
      </c>
      <c r="O1644" s="3">
        <f ca="1">1-N1644/MAX(N$2:N1644)</f>
        <v>0.57901607055886006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2">
        <v>51748</v>
      </c>
      <c r="J1645" s="32">
        <f ca="1">IF(ROW()&gt;计算结果!B$18+1,AVERAGE(OFFSET(I1645,0,0,-计算结果!B$18,1)),AVERAGE(OFFSET(I1645,0,0,-ROW(),1)))</f>
        <v>54879.163636363635</v>
      </c>
      <c r="K1645" t="str">
        <f ca="1">IF(计算结果!B$20=1,IF(I1645&gt;J1645,"买","卖"),IF(计算结果!B$20=2,IF(ROW()&gt;计算结果!B$19+1,IF(AND(I1645&gt;OFFSET(I1645,-计算结果!B$19,0,1,1),'000300'!E1645&lt;OFFSET('000300'!E1645,-计算结果!B$19,0,1,1)),"买",IF(AND(I1645&lt;OFFSET(I1645,-计算结果!B$19,0,1,1),'000300'!E1645&gt;OFFSET('000300'!E1645,-计算结果!B$19,0,1,1)),"卖",K1644)),"买"),""))</f>
        <v>卖</v>
      </c>
      <c r="L1645" s="4" t="str">
        <f t="shared" ca="1" si="76"/>
        <v/>
      </c>
      <c r="M1645" s="3">
        <f ca="1">IF(K1644="买",E1645/E1644-1,0)-IF(L1645=1,计算结果!B$17,0)</f>
        <v>0</v>
      </c>
      <c r="N1645" s="2">
        <f t="shared" ca="1" si="77"/>
        <v>1.5399770962892454</v>
      </c>
      <c r="O1645" s="3">
        <f ca="1">1-N1645/MAX(N$2:N1645)</f>
        <v>0.57901607055886006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75"/>
        <v>6.7454135724980269E-3</v>
      </c>
      <c r="H1646" s="3">
        <f>1-E1646/MAX(E$2:E1646)</f>
        <v>0.5469611379568502</v>
      </c>
      <c r="I1646" s="32">
        <v>52416</v>
      </c>
      <c r="J1646" s="32">
        <f ca="1">IF(ROW()&gt;计算结果!B$18+1,AVERAGE(OFFSET(I1646,0,0,-计算结果!B$18,1)),AVERAGE(OFFSET(I1646,0,0,-ROW(),1)))</f>
        <v>54784.909090909088</v>
      </c>
      <c r="K1646" t="str">
        <f ca="1">IF(计算结果!B$20=1,IF(I1646&gt;J1646,"买","卖"),IF(计算结果!B$20=2,IF(ROW()&gt;计算结果!B$19+1,IF(AND(I1646&gt;OFFSET(I1646,-计算结果!B$19,0,1,1),'000300'!E1646&lt;OFFSET('000300'!E1646,-计算结果!B$19,0,1,1)),"买",IF(AND(I1646&lt;OFFSET(I1646,-计算结果!B$19,0,1,1),'000300'!E1646&gt;OFFSET('000300'!E1646,-计算结果!B$19,0,1,1)),"卖",K1645)),"买"),""))</f>
        <v>卖</v>
      </c>
      <c r="L1646" s="4" t="str">
        <f t="shared" ca="1" si="76"/>
        <v/>
      </c>
      <c r="M1646" s="3">
        <f ca="1">IF(K1645="买",E1646/E1645-1,0)-IF(L1646=1,计算结果!B$17,0)</f>
        <v>0</v>
      </c>
      <c r="N1646" s="2">
        <f t="shared" ca="1" si="77"/>
        <v>1.5399770962892454</v>
      </c>
      <c r="O1646" s="3">
        <f ca="1">1-N1646/MAX(N$2:N1646)</f>
        <v>0.57901607055886006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75"/>
        <v>-3.31255164125277E-3</v>
      </c>
      <c r="H1647" s="3">
        <f>1-E1647/MAX(E$2:E1647)</f>
        <v>0.54846185258286262</v>
      </c>
      <c r="I1647" s="32">
        <v>52008</v>
      </c>
      <c r="J1647" s="32">
        <f ca="1">IF(ROW()&gt;计算结果!B$18+1,AVERAGE(OFFSET(I1647,0,0,-计算结果!B$18,1)),AVERAGE(OFFSET(I1647,0,0,-ROW(),1)))</f>
        <v>54694.418181818182</v>
      </c>
      <c r="K1647" t="str">
        <f ca="1">IF(计算结果!B$20=1,IF(I1647&gt;J1647,"买","卖"),IF(计算结果!B$20=2,IF(ROW()&gt;计算结果!B$19+1,IF(AND(I1647&gt;OFFSET(I1647,-计算结果!B$19,0,1,1),'000300'!E1647&lt;OFFSET('000300'!E1647,-计算结果!B$19,0,1,1)),"买",IF(AND(I1647&lt;OFFSET(I1647,-计算结果!B$19,0,1,1),'000300'!E1647&gt;OFFSET('000300'!E1647,-计算结果!B$19,0,1,1)),"卖",K1646)),"买"),""))</f>
        <v>卖</v>
      </c>
      <c r="L1647" s="4" t="str">
        <f t="shared" ca="1" si="76"/>
        <v/>
      </c>
      <c r="M1647" s="3">
        <f ca="1">IF(K1646="买",E1647/E1646-1,0)-IF(L1647=1,计算结果!B$17,0)</f>
        <v>0</v>
      </c>
      <c r="N1647" s="2">
        <f t="shared" ca="1" si="77"/>
        <v>1.5399770962892454</v>
      </c>
      <c r="O1647" s="3">
        <f ca="1">1-N1647/MAX(N$2:N1647)</f>
        <v>0.57901607055886006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2">
        <v>52088</v>
      </c>
      <c r="J1648" s="32">
        <f ca="1">IF(ROW()&gt;计算结果!B$18+1,AVERAGE(OFFSET(I1648,0,0,-计算结果!B$18,1)),AVERAGE(OFFSET(I1648,0,0,-ROW(),1)))</f>
        <v>54601.054545454543</v>
      </c>
      <c r="K1648" t="str">
        <f ca="1">IF(计算结果!B$20=1,IF(I1648&gt;J1648,"买","卖"),IF(计算结果!B$20=2,IF(ROW()&gt;计算结果!B$19+1,IF(AND(I1648&gt;OFFSET(I1648,-计算结果!B$19,0,1,1),'000300'!E1648&lt;OFFSET('000300'!E1648,-计算结果!B$19,0,1,1)),"买",IF(AND(I1648&lt;OFFSET(I1648,-计算结果!B$19,0,1,1),'000300'!E1648&gt;OFFSET('000300'!E1648,-计算结果!B$19,0,1,1)),"卖",K1647)),"买"),""))</f>
        <v>卖</v>
      </c>
      <c r="L1648" s="4" t="str">
        <f t="shared" ca="1" si="76"/>
        <v/>
      </c>
      <c r="M1648" s="3">
        <f ca="1">IF(K1647="买",E1648/E1647-1,0)-IF(L1648=1,计算结果!B$17,0)</f>
        <v>0</v>
      </c>
      <c r="N1648" s="2">
        <f t="shared" ca="1" si="77"/>
        <v>1.5399770962892454</v>
      </c>
      <c r="O1648" s="3">
        <f ca="1">1-N1648/MAX(N$2:N1648)</f>
        <v>0.57901607055886006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2">
        <v>51218</v>
      </c>
      <c r="J1649" s="32">
        <f ca="1">IF(ROW()&gt;计算结果!B$18+1,AVERAGE(OFFSET(I1649,0,0,-计算结果!B$18,1)),AVERAGE(OFFSET(I1649,0,0,-ROW(),1)))</f>
        <v>54507.981818181819</v>
      </c>
      <c r="K1649" t="str">
        <f ca="1">IF(计算结果!B$20=1,IF(I1649&gt;J1649,"买","卖"),IF(计算结果!B$20=2,IF(ROW()&gt;计算结果!B$19+1,IF(AND(I1649&gt;OFFSET(I1649,-计算结果!B$19,0,1,1),'000300'!E1649&lt;OFFSET('000300'!E1649,-计算结果!B$19,0,1,1)),"买",IF(AND(I1649&lt;OFFSET(I1649,-计算结果!B$19,0,1,1),'000300'!E1649&gt;OFFSET('000300'!E1649,-计算结果!B$19,0,1,1)),"卖",K1648)),"买"),""))</f>
        <v>卖</v>
      </c>
      <c r="L1649" s="4" t="str">
        <f t="shared" ca="1" si="76"/>
        <v/>
      </c>
      <c r="M1649" s="3">
        <f ca="1">IF(K1648="买",E1649/E1648-1,0)-IF(L1649=1,计算结果!B$17,0)</f>
        <v>0</v>
      </c>
      <c r="N1649" s="2">
        <f t="shared" ca="1" si="77"/>
        <v>1.5399770962892454</v>
      </c>
      <c r="O1649" s="3">
        <f ca="1">1-N1649/MAX(N$2:N1649)</f>
        <v>0.57901607055886006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2">
        <v>51004</v>
      </c>
      <c r="J1650" s="32">
        <f ca="1">IF(ROW()&gt;计算结果!B$18+1,AVERAGE(OFFSET(I1650,0,0,-计算结果!B$18,1)),AVERAGE(OFFSET(I1650,0,0,-ROW(),1)))</f>
        <v>54405.36363636364</v>
      </c>
      <c r="K1650" t="str">
        <f ca="1">IF(计算结果!B$20=1,IF(I1650&gt;J1650,"买","卖"),IF(计算结果!B$20=2,IF(ROW()&gt;计算结果!B$19+1,IF(AND(I1650&gt;OFFSET(I1650,-计算结果!B$19,0,1,1),'000300'!E1650&lt;OFFSET('000300'!E1650,-计算结果!B$19,0,1,1)),"买",IF(AND(I1650&lt;OFFSET(I1650,-计算结果!B$19,0,1,1),'000300'!E1650&gt;OFFSET('000300'!E1650,-计算结果!B$19,0,1,1)),"卖",K1649)),"买"),""))</f>
        <v>卖</v>
      </c>
      <c r="L1650" s="4" t="str">
        <f t="shared" ca="1" si="76"/>
        <v/>
      </c>
      <c r="M1650" s="3">
        <f ca="1">IF(K1649="买",E1650/E1649-1,0)-IF(L1650=1,计算结果!B$17,0)</f>
        <v>0</v>
      </c>
      <c r="N1650" s="2">
        <f t="shared" ca="1" si="77"/>
        <v>1.5399770962892454</v>
      </c>
      <c r="O1650" s="3">
        <f ca="1">1-N1650/MAX(N$2:N1650)</f>
        <v>0.57901607055886006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2">
        <v>50156</v>
      </c>
      <c r="J1651" s="32">
        <f ca="1">IF(ROW()&gt;计算结果!B$18+1,AVERAGE(OFFSET(I1651,0,0,-计算结果!B$18,1)),AVERAGE(OFFSET(I1651,0,0,-ROW(),1)))</f>
        <v>54274.163636363635</v>
      </c>
      <c r="K1651" t="str">
        <f ca="1">IF(计算结果!B$20=1,IF(I1651&gt;J1651,"买","卖"),IF(计算结果!B$20=2,IF(ROW()&gt;计算结果!B$19+1,IF(AND(I1651&gt;OFFSET(I1651,-计算结果!B$19,0,1,1),'000300'!E1651&lt;OFFSET('000300'!E1651,-计算结果!B$19,0,1,1)),"买",IF(AND(I1651&lt;OFFSET(I1651,-计算结果!B$19,0,1,1),'000300'!E1651&gt;OFFSET('000300'!E1651,-计算结果!B$19,0,1,1)),"卖",K1650)),"买"),""))</f>
        <v>卖</v>
      </c>
      <c r="L1651" s="4" t="str">
        <f t="shared" ca="1" si="76"/>
        <v/>
      </c>
      <c r="M1651" s="3">
        <f ca="1">IF(K1650="买",E1651/E1650-1,0)-IF(L1651=1,计算结果!B$17,0)</f>
        <v>0</v>
      </c>
      <c r="N1651" s="2">
        <f t="shared" ca="1" si="77"/>
        <v>1.5399770962892454</v>
      </c>
      <c r="O1651" s="3">
        <f ca="1">1-N1651/MAX(N$2:N1651)</f>
        <v>0.57901607055886006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2">
        <v>49632</v>
      </c>
      <c r="J1652" s="32">
        <f ca="1">IF(ROW()&gt;计算结果!B$18+1,AVERAGE(OFFSET(I1652,0,0,-计算结果!B$18,1)),AVERAGE(OFFSET(I1652,0,0,-ROW(),1)))</f>
        <v>54140.854545454546</v>
      </c>
      <c r="K1652" t="str">
        <f ca="1">IF(计算结果!B$20=1,IF(I1652&gt;J1652,"买","卖"),IF(计算结果!B$20=2,IF(ROW()&gt;计算结果!B$19+1,IF(AND(I1652&gt;OFFSET(I1652,-计算结果!B$19,0,1,1),'000300'!E1652&lt;OFFSET('000300'!E1652,-计算结果!B$19,0,1,1)),"买",IF(AND(I1652&lt;OFFSET(I1652,-计算结果!B$19,0,1,1),'000300'!E1652&gt;OFFSET('000300'!E1652,-计算结果!B$19,0,1,1)),"卖",K1651)),"买"),""))</f>
        <v>卖</v>
      </c>
      <c r="L1652" s="4" t="str">
        <f t="shared" ca="1" si="76"/>
        <v/>
      </c>
      <c r="M1652" s="3">
        <f ca="1">IF(K1651="买",E1652/E1651-1,0)-IF(L1652=1,计算结果!B$17,0)</f>
        <v>0</v>
      </c>
      <c r="N1652" s="2">
        <f t="shared" ca="1" si="77"/>
        <v>1.5399770962892454</v>
      </c>
      <c r="O1652" s="3">
        <f ca="1">1-N1652/MAX(N$2:N1652)</f>
        <v>0.57901607055886006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2">
        <v>50437</v>
      </c>
      <c r="J1653" s="32">
        <f ca="1">IF(ROW()&gt;计算结果!B$18+1,AVERAGE(OFFSET(I1653,0,0,-计算结果!B$18,1)),AVERAGE(OFFSET(I1653,0,0,-ROW(),1)))</f>
        <v>54029.254545454547</v>
      </c>
      <c r="K1653" t="str">
        <f ca="1">IF(计算结果!B$20=1,IF(I1653&gt;J1653,"买","卖"),IF(计算结果!B$20=2,IF(ROW()&gt;计算结果!B$19+1,IF(AND(I1653&gt;OFFSET(I1653,-计算结果!B$19,0,1,1),'000300'!E1653&lt;OFFSET('000300'!E1653,-计算结果!B$19,0,1,1)),"买",IF(AND(I1653&lt;OFFSET(I1653,-计算结果!B$19,0,1,1),'000300'!E1653&gt;OFFSET('000300'!E1653,-计算结果!B$19,0,1,1)),"卖",K1652)),"买"),""))</f>
        <v>卖</v>
      </c>
      <c r="L1653" s="4" t="str">
        <f t="shared" ca="1" si="76"/>
        <v/>
      </c>
      <c r="M1653" s="3">
        <f ca="1">IF(K1652="买",E1653/E1652-1,0)-IF(L1653=1,计算结果!B$17,0)</f>
        <v>0</v>
      </c>
      <c r="N1653" s="2">
        <f t="shared" ca="1" si="77"/>
        <v>1.5399770962892454</v>
      </c>
      <c r="O1653" s="3">
        <f ca="1">1-N1653/MAX(N$2:N1653)</f>
        <v>0.57901607055886006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2">
        <v>51370</v>
      </c>
      <c r="J1654" s="32">
        <f ca="1">IF(ROW()&gt;计算结果!B$18+1,AVERAGE(OFFSET(I1654,0,0,-计算结果!B$18,1)),AVERAGE(OFFSET(I1654,0,0,-ROW(),1)))</f>
        <v>53930.072727272731</v>
      </c>
      <c r="K1654" t="str">
        <f ca="1">IF(计算结果!B$20=1,IF(I1654&gt;J1654,"买","卖"),IF(计算结果!B$20=2,IF(ROW()&gt;计算结果!B$19+1,IF(AND(I1654&gt;OFFSET(I1654,-计算结果!B$19,0,1,1),'000300'!E1654&lt;OFFSET('000300'!E1654,-计算结果!B$19,0,1,1)),"买",IF(AND(I1654&lt;OFFSET(I1654,-计算结果!B$19,0,1,1),'000300'!E1654&gt;OFFSET('000300'!E1654,-计算结果!B$19,0,1,1)),"卖",K1653)),"买"),""))</f>
        <v>卖</v>
      </c>
      <c r="L1654" s="4" t="str">
        <f t="shared" ca="1" si="76"/>
        <v/>
      </c>
      <c r="M1654" s="3">
        <f ca="1">IF(K1653="买",E1654/E1653-1,0)-IF(L1654=1,计算结果!B$17,0)</f>
        <v>0</v>
      </c>
      <c r="N1654" s="2">
        <f t="shared" ca="1" si="77"/>
        <v>1.5399770962892454</v>
      </c>
      <c r="O1654" s="3">
        <f ca="1">1-N1654/MAX(N$2:N1654)</f>
        <v>0.57901607055886006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2">
        <v>51809</v>
      </c>
      <c r="J1655" s="32">
        <f ca="1">IF(ROW()&gt;计算结果!B$18+1,AVERAGE(OFFSET(I1655,0,0,-计算结果!B$18,1)),AVERAGE(OFFSET(I1655,0,0,-ROW(),1)))</f>
        <v>53846.872727272726</v>
      </c>
      <c r="K1655" t="str">
        <f ca="1">IF(计算结果!B$20=1,IF(I1655&gt;J1655,"买","卖"),IF(计算结果!B$20=2,IF(ROW()&gt;计算结果!B$19+1,IF(AND(I1655&gt;OFFSET(I1655,-计算结果!B$19,0,1,1),'000300'!E1655&lt;OFFSET('000300'!E1655,-计算结果!B$19,0,1,1)),"买",IF(AND(I1655&lt;OFFSET(I1655,-计算结果!B$19,0,1,1),'000300'!E1655&gt;OFFSET('000300'!E1655,-计算结果!B$19,0,1,1)),"卖",K1654)),"买"),""))</f>
        <v>卖</v>
      </c>
      <c r="L1655" s="4" t="str">
        <f t="shared" ca="1" si="76"/>
        <v/>
      </c>
      <c r="M1655" s="3">
        <f ca="1">IF(K1654="买",E1655/E1654-1,0)-IF(L1655=1,计算结果!B$17,0)</f>
        <v>0</v>
      </c>
      <c r="N1655" s="2">
        <f t="shared" ca="1" si="77"/>
        <v>1.5399770962892454</v>
      </c>
      <c r="O1655" s="3">
        <f ca="1">1-N1655/MAX(N$2:N1655)</f>
        <v>0.57901607055886006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2">
        <v>51892</v>
      </c>
      <c r="J1656" s="32">
        <f ca="1">IF(ROW()&gt;计算结果!B$18+1,AVERAGE(OFFSET(I1656,0,0,-计算结果!B$18,1)),AVERAGE(OFFSET(I1656,0,0,-ROW(),1)))</f>
        <v>53765.727272727272</v>
      </c>
      <c r="K1656" t="str">
        <f ca="1">IF(计算结果!B$20=1,IF(I1656&gt;J1656,"买","卖"),IF(计算结果!B$20=2,IF(ROW()&gt;计算结果!B$19+1,IF(AND(I1656&gt;OFFSET(I1656,-计算结果!B$19,0,1,1),'000300'!E1656&lt;OFFSET('000300'!E1656,-计算结果!B$19,0,1,1)),"买",IF(AND(I1656&lt;OFFSET(I1656,-计算结果!B$19,0,1,1),'000300'!E1656&gt;OFFSET('000300'!E1656,-计算结果!B$19,0,1,1)),"卖",K1655)),"买"),""))</f>
        <v>卖</v>
      </c>
      <c r="L1656" s="4" t="str">
        <f t="shared" ca="1" si="76"/>
        <v/>
      </c>
      <c r="M1656" s="3">
        <f ca="1">IF(K1655="买",E1656/E1655-1,0)-IF(L1656=1,计算结果!B$17,0)</f>
        <v>0</v>
      </c>
      <c r="N1656" s="2">
        <f t="shared" ca="1" si="77"/>
        <v>1.5399770962892454</v>
      </c>
      <c r="O1656" s="3">
        <f ca="1">1-N1656/MAX(N$2:N1656)</f>
        <v>0.57901607055886006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2">
        <v>52793</v>
      </c>
      <c r="J1657" s="32">
        <f ca="1">IF(ROW()&gt;计算结果!B$18+1,AVERAGE(OFFSET(I1657,0,0,-计算结果!B$18,1)),AVERAGE(OFFSET(I1657,0,0,-ROW(),1)))</f>
        <v>53695.218181818185</v>
      </c>
      <c r="K1657" t="str">
        <f ca="1">IF(计算结果!B$20=1,IF(I1657&gt;J1657,"买","卖"),IF(计算结果!B$20=2,IF(ROW()&gt;计算结果!B$19+1,IF(AND(I1657&gt;OFFSET(I1657,-计算结果!B$19,0,1,1),'000300'!E1657&lt;OFFSET('000300'!E1657,-计算结果!B$19,0,1,1)),"买",IF(AND(I1657&lt;OFFSET(I1657,-计算结果!B$19,0,1,1),'000300'!E1657&gt;OFFSET('000300'!E1657,-计算结果!B$19,0,1,1)),"卖",K1656)),"买"),""))</f>
        <v>卖</v>
      </c>
      <c r="L1657" s="4" t="str">
        <f t="shared" ca="1" si="76"/>
        <v/>
      </c>
      <c r="M1657" s="3">
        <f ca="1">IF(K1656="买",E1657/E1656-1,0)-IF(L1657=1,计算结果!B$17,0)</f>
        <v>0</v>
      </c>
      <c r="N1657" s="2">
        <f t="shared" ca="1" si="77"/>
        <v>1.5399770962892454</v>
      </c>
      <c r="O1657" s="3">
        <f ca="1">1-N1657/MAX(N$2:N1657)</f>
        <v>0.57901607055886006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2">
        <v>52825</v>
      </c>
      <c r="J1658" s="32">
        <f ca="1">IF(ROW()&gt;计算结果!B$18+1,AVERAGE(OFFSET(I1658,0,0,-计算结果!B$18,1)),AVERAGE(OFFSET(I1658,0,0,-ROW(),1)))</f>
        <v>53638.781818181815</v>
      </c>
      <c r="K1658" t="str">
        <f ca="1">IF(计算结果!B$20=1,IF(I1658&gt;J1658,"买","卖"),IF(计算结果!B$20=2,IF(ROW()&gt;计算结果!B$19+1,IF(AND(I1658&gt;OFFSET(I1658,-计算结果!B$19,0,1,1),'000300'!E1658&lt;OFFSET('000300'!E1658,-计算结果!B$19,0,1,1)),"买",IF(AND(I1658&lt;OFFSET(I1658,-计算结果!B$19,0,1,1),'000300'!E1658&gt;OFFSET('000300'!E1658,-计算结果!B$19,0,1,1)),"卖",K1657)),"买"),""))</f>
        <v>卖</v>
      </c>
      <c r="L1658" s="4" t="str">
        <f t="shared" ca="1" si="76"/>
        <v/>
      </c>
      <c r="M1658" s="3">
        <f ca="1">IF(K1657="买",E1658/E1657-1,0)-IF(L1658=1,计算结果!B$17,0)</f>
        <v>0</v>
      </c>
      <c r="N1658" s="2">
        <f t="shared" ca="1" si="77"/>
        <v>1.5399770962892454</v>
      </c>
      <c r="O1658" s="3">
        <f ca="1">1-N1658/MAX(N$2:N1658)</f>
        <v>0.57901607055886006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2">
        <v>52728</v>
      </c>
      <c r="J1659" s="32">
        <f ca="1">IF(ROW()&gt;计算结果!B$18+1,AVERAGE(OFFSET(I1659,0,0,-计算结果!B$18,1)),AVERAGE(OFFSET(I1659,0,0,-ROW(),1)))</f>
        <v>53595.981818181819</v>
      </c>
      <c r="K1659" t="str">
        <f ca="1">IF(计算结果!B$20=1,IF(I1659&gt;J1659,"买","卖"),IF(计算结果!B$20=2,IF(ROW()&gt;计算结果!B$19+1,IF(AND(I1659&gt;OFFSET(I1659,-计算结果!B$19,0,1,1),'000300'!E1659&lt;OFFSET('000300'!E1659,-计算结果!B$19,0,1,1)),"买",IF(AND(I1659&lt;OFFSET(I1659,-计算结果!B$19,0,1,1),'000300'!E1659&gt;OFFSET('000300'!E1659,-计算结果!B$19,0,1,1)),"卖",K1658)),"买"),""))</f>
        <v>卖</v>
      </c>
      <c r="L1659" s="4" t="str">
        <f t="shared" ca="1" si="76"/>
        <v/>
      </c>
      <c r="M1659" s="3">
        <f ca="1">IF(K1658="买",E1659/E1658-1,0)-IF(L1659=1,计算结果!B$17,0)</f>
        <v>0</v>
      </c>
      <c r="N1659" s="2">
        <f t="shared" ca="1" si="77"/>
        <v>1.5399770962892454</v>
      </c>
      <c r="O1659" s="3">
        <f ca="1">1-N1659/MAX(N$2:N1659)</f>
        <v>0.57901607055886006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2">
        <v>53468</v>
      </c>
      <c r="J1660" s="32">
        <f ca="1">IF(ROW()&gt;计算结果!B$18+1,AVERAGE(OFFSET(I1660,0,0,-计算结果!B$18,1)),AVERAGE(OFFSET(I1660,0,0,-ROW(),1)))</f>
        <v>53571.30909090909</v>
      </c>
      <c r="K1660" t="str">
        <f ca="1">IF(计算结果!B$20=1,IF(I1660&gt;J1660,"买","卖"),IF(计算结果!B$20=2,IF(ROW()&gt;计算结果!B$19+1,IF(AND(I1660&gt;OFFSET(I1660,-计算结果!B$19,0,1,1),'000300'!E1660&lt;OFFSET('000300'!E1660,-计算结果!B$19,0,1,1)),"买",IF(AND(I1660&lt;OFFSET(I1660,-计算结果!B$19,0,1,1),'000300'!E1660&gt;OFFSET('000300'!E1660,-计算结果!B$19,0,1,1)),"卖",K1659)),"买"),""))</f>
        <v>卖</v>
      </c>
      <c r="L1660" s="4" t="str">
        <f t="shared" ca="1" si="76"/>
        <v/>
      </c>
      <c r="M1660" s="3">
        <f ca="1">IF(K1659="买",E1660/E1659-1,0)-IF(L1660=1,计算结果!B$17,0)</f>
        <v>0</v>
      </c>
      <c r="N1660" s="2">
        <f t="shared" ca="1" si="77"/>
        <v>1.5399770962892454</v>
      </c>
      <c r="O1660" s="3">
        <f ca="1">1-N1660/MAX(N$2:N1660)</f>
        <v>0.57901607055886006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2">
        <v>53789</v>
      </c>
      <c r="J1661" s="32">
        <f ca="1">IF(ROW()&gt;计算结果!B$18+1,AVERAGE(OFFSET(I1661,0,0,-计算结果!B$18,1)),AVERAGE(OFFSET(I1661,0,0,-ROW(),1)))</f>
        <v>53539.236363636366</v>
      </c>
      <c r="K1661" t="str">
        <f ca="1">IF(计算结果!B$20=1,IF(I1661&gt;J1661,"买","卖"),IF(计算结果!B$20=2,IF(ROW()&gt;计算结果!B$19+1,IF(AND(I1661&gt;OFFSET(I1661,-计算结果!B$19,0,1,1),'000300'!E1661&lt;OFFSET('000300'!E1661,-计算结果!B$19,0,1,1)),"买",IF(AND(I1661&lt;OFFSET(I1661,-计算结果!B$19,0,1,1),'000300'!E1661&gt;OFFSET('000300'!E1661,-计算结果!B$19,0,1,1)),"卖",K1660)),"买"),""))</f>
        <v>卖</v>
      </c>
      <c r="L1661" s="4" t="str">
        <f t="shared" ca="1" si="76"/>
        <v/>
      </c>
      <c r="M1661" s="3">
        <f ca="1">IF(K1660="买",E1661/E1660-1,0)-IF(L1661=1,计算结果!B$17,0)</f>
        <v>0</v>
      </c>
      <c r="N1661" s="2">
        <f t="shared" ca="1" si="77"/>
        <v>1.5399770962892454</v>
      </c>
      <c r="O1661" s="3">
        <f ca="1">1-N1661/MAX(N$2:N1661)</f>
        <v>0.57901607055886006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2">
        <v>54287</v>
      </c>
      <c r="J1662" s="32">
        <f ca="1">IF(ROW()&gt;计算结果!B$18+1,AVERAGE(OFFSET(I1662,0,0,-计算结果!B$18,1)),AVERAGE(OFFSET(I1662,0,0,-ROW(),1)))</f>
        <v>53501.963636363638</v>
      </c>
      <c r="K1662" t="str">
        <f ca="1">IF(计算结果!B$20=1,IF(I1662&gt;J1662,"买","卖"),IF(计算结果!B$20=2,IF(ROW()&gt;计算结果!B$19+1,IF(AND(I1662&gt;OFFSET(I1662,-计算结果!B$19,0,1,1),'000300'!E1662&lt;OFFSET('000300'!E1662,-计算结果!B$19,0,1,1)),"买",IF(AND(I1662&lt;OFFSET(I1662,-计算结果!B$19,0,1,1),'000300'!E1662&gt;OFFSET('000300'!E1662,-计算结果!B$19,0,1,1)),"卖",K1661)),"买"),""))</f>
        <v>卖</v>
      </c>
      <c r="L1662" s="4" t="str">
        <f t="shared" ca="1" si="76"/>
        <v/>
      </c>
      <c r="M1662" s="3">
        <f ca="1">IF(K1661="买",E1662/E1661-1,0)-IF(L1662=1,计算结果!B$17,0)</f>
        <v>0</v>
      </c>
      <c r="N1662" s="2">
        <f t="shared" ca="1" si="77"/>
        <v>1.5399770962892454</v>
      </c>
      <c r="O1662" s="3">
        <f ca="1">1-N1662/MAX(N$2:N1662)</f>
        <v>0.57901607055886006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2">
        <v>53958</v>
      </c>
      <c r="J1663" s="32">
        <f ca="1">IF(ROW()&gt;计算结果!B$18+1,AVERAGE(OFFSET(I1663,0,0,-计算结果!B$18,1)),AVERAGE(OFFSET(I1663,0,0,-ROW(),1)))</f>
        <v>53449.272727272728</v>
      </c>
      <c r="K1663" t="str">
        <f ca="1">IF(计算结果!B$20=1,IF(I1663&gt;J1663,"买","卖"),IF(计算结果!B$20=2,IF(ROW()&gt;计算结果!B$19+1,IF(AND(I1663&gt;OFFSET(I1663,-计算结果!B$19,0,1,1),'000300'!E1663&lt;OFFSET('000300'!E1663,-计算结果!B$19,0,1,1)),"买",IF(AND(I1663&lt;OFFSET(I1663,-计算结果!B$19,0,1,1),'000300'!E1663&gt;OFFSET('000300'!E1663,-计算结果!B$19,0,1,1)),"卖",K1662)),"买"),""))</f>
        <v>卖</v>
      </c>
      <c r="L1663" s="4" t="str">
        <f t="shared" ca="1" si="76"/>
        <v/>
      </c>
      <c r="M1663" s="3">
        <f ca="1">IF(K1662="买",E1663/E1662-1,0)-IF(L1663=1,计算结果!B$17,0)</f>
        <v>0</v>
      </c>
      <c r="N1663" s="2">
        <f t="shared" ca="1" si="77"/>
        <v>1.5399770962892454</v>
      </c>
      <c r="O1663" s="3">
        <f ca="1">1-N1663/MAX(N$2:N1663)</f>
        <v>0.57901607055886006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2">
        <v>53403</v>
      </c>
      <c r="J1664" s="32">
        <f ca="1">IF(ROW()&gt;计算结果!B$18+1,AVERAGE(OFFSET(I1664,0,0,-计算结果!B$18,1)),AVERAGE(OFFSET(I1664,0,0,-ROW(),1)))</f>
        <v>53372.800000000003</v>
      </c>
      <c r="K1664" t="str">
        <f ca="1">IF(计算结果!B$20=1,IF(I1664&gt;J1664,"买","卖"),IF(计算结果!B$20=2,IF(ROW()&gt;计算结果!B$19+1,IF(AND(I1664&gt;OFFSET(I1664,-计算结果!B$19,0,1,1),'000300'!E1664&lt;OFFSET('000300'!E1664,-计算结果!B$19,0,1,1)),"买",IF(AND(I1664&lt;OFFSET(I1664,-计算结果!B$19,0,1,1),'000300'!E1664&gt;OFFSET('000300'!E1664,-计算结果!B$19,0,1,1)),"卖",K1663)),"买"),""))</f>
        <v>卖</v>
      </c>
      <c r="L1664" s="4" t="str">
        <f t="shared" ca="1" si="76"/>
        <v/>
      </c>
      <c r="M1664" s="3">
        <f ca="1">IF(K1663="买",E1664/E1663-1,0)-IF(L1664=1,计算结果!B$17,0)</f>
        <v>0</v>
      </c>
      <c r="N1664" s="2">
        <f t="shared" ca="1" si="77"/>
        <v>1.5399770962892454</v>
      </c>
      <c r="O1664" s="3">
        <f ca="1">1-N1664/MAX(N$2:N1664)</f>
        <v>0.57901607055886006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2">
        <v>54124</v>
      </c>
      <c r="J1665" s="32">
        <f ca="1">IF(ROW()&gt;计算结果!B$18+1,AVERAGE(OFFSET(I1665,0,0,-计算结果!B$18,1)),AVERAGE(OFFSET(I1665,0,0,-ROW(),1)))</f>
        <v>53318.563636363637</v>
      </c>
      <c r="K1665" t="str">
        <f ca="1">IF(计算结果!B$20=1,IF(I1665&gt;J1665,"买","卖"),IF(计算结果!B$20=2,IF(ROW()&gt;计算结果!B$19+1,IF(AND(I1665&gt;OFFSET(I1665,-计算结果!B$19,0,1,1),'000300'!E1665&lt;OFFSET('000300'!E1665,-计算结果!B$19,0,1,1)),"买",IF(AND(I1665&lt;OFFSET(I1665,-计算结果!B$19,0,1,1),'000300'!E1665&gt;OFFSET('000300'!E1665,-计算结果!B$19,0,1,1)),"卖",K1664)),"买"),""))</f>
        <v>卖</v>
      </c>
      <c r="L1665" s="4" t="str">
        <f t="shared" ca="1" si="76"/>
        <v/>
      </c>
      <c r="M1665" s="3">
        <f ca="1">IF(K1664="买",E1665/E1664-1,0)-IF(L1665=1,计算结果!B$17,0)</f>
        <v>0</v>
      </c>
      <c r="N1665" s="2">
        <f t="shared" ca="1" si="77"/>
        <v>1.5399770962892454</v>
      </c>
      <c r="O1665" s="3">
        <f ca="1">1-N1665/MAX(N$2:N1665)</f>
        <v>0.57901607055886006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2">
        <v>53410</v>
      </c>
      <c r="J1666" s="32">
        <f ca="1">IF(ROW()&gt;计算结果!B$18+1,AVERAGE(OFFSET(I1666,0,0,-计算结果!B$18,1)),AVERAGE(OFFSET(I1666,0,0,-ROW(),1)))</f>
        <v>53256.054545454543</v>
      </c>
      <c r="K1666" t="str">
        <f ca="1">IF(计算结果!B$20=1,IF(I1666&gt;J1666,"买","卖"),IF(计算结果!B$20=2,IF(ROW()&gt;计算结果!B$19+1,IF(AND(I1666&gt;OFFSET(I1666,-计算结果!B$19,0,1,1),'000300'!E1666&lt;OFFSET('000300'!E1666,-计算结果!B$19,0,1,1)),"买",IF(AND(I1666&lt;OFFSET(I1666,-计算结果!B$19,0,1,1),'000300'!E1666&gt;OFFSET('000300'!E1666,-计算结果!B$19,0,1,1)),"卖",K1665)),"买"),""))</f>
        <v>卖</v>
      </c>
      <c r="L1666" s="4" t="str">
        <f t="shared" ca="1" si="76"/>
        <v/>
      </c>
      <c r="M1666" s="3">
        <f ca="1">IF(K1665="买",E1666/E1665-1,0)-IF(L1666=1,计算结果!B$17,0)</f>
        <v>0</v>
      </c>
      <c r="N1666" s="2">
        <f t="shared" ca="1" si="77"/>
        <v>1.5399770962892454</v>
      </c>
      <c r="O1666" s="3">
        <f ca="1">1-N1666/MAX(N$2:N1666)</f>
        <v>0.57901607055886006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2">
        <v>53375</v>
      </c>
      <c r="J1667" s="32">
        <f ca="1">IF(ROW()&gt;计算结果!B$18+1,AVERAGE(OFFSET(I1667,0,0,-计算结果!B$18,1)),AVERAGE(OFFSET(I1667,0,0,-ROW(),1)))</f>
        <v>53206.581818181818</v>
      </c>
      <c r="K1667" t="str">
        <f ca="1">IF(计算结果!B$20=1,IF(I1667&gt;J1667,"买","卖"),IF(计算结果!B$20=2,IF(ROW()&gt;计算结果!B$19+1,IF(AND(I1667&gt;OFFSET(I1667,-计算结果!B$19,0,1,1),'000300'!E1667&lt;OFFSET('000300'!E1667,-计算结果!B$19,0,1,1)),"买",IF(AND(I1667&lt;OFFSET(I1667,-计算结果!B$19,0,1,1),'000300'!E1667&gt;OFFSET('000300'!E1667,-计算结果!B$19,0,1,1)),"卖",K1666)),"买"),""))</f>
        <v>卖</v>
      </c>
      <c r="L1667" s="4" t="str">
        <f t="shared" ca="1" si="76"/>
        <v/>
      </c>
      <c r="M1667" s="3">
        <f ca="1">IF(K1666="买",E1667/E1666-1,0)-IF(L1667=1,计算结果!B$17,0)</f>
        <v>0</v>
      </c>
      <c r="N1667" s="2">
        <f t="shared" ca="1" si="77"/>
        <v>1.5399770962892454</v>
      </c>
      <c r="O1667" s="3">
        <f ca="1">1-N1667/MAX(N$2:N1667)</f>
        <v>0.57901607055886006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2">
        <v>54304</v>
      </c>
      <c r="J1668" s="32">
        <f ca="1">IF(ROW()&gt;计算结果!B$18+1,AVERAGE(OFFSET(I1668,0,0,-计算结果!B$18,1)),AVERAGE(OFFSET(I1668,0,0,-ROW(),1)))</f>
        <v>53183.199999999997</v>
      </c>
      <c r="K1668" t="str">
        <f ca="1">IF(计算结果!B$20=1,IF(I1668&gt;J1668,"买","卖"),IF(计算结果!B$20=2,IF(ROW()&gt;计算结果!B$19+1,IF(AND(I1668&gt;OFFSET(I1668,-计算结果!B$19,0,1,1),'000300'!E1668&lt;OFFSET('000300'!E1668,-计算结果!B$19,0,1,1)),"买",IF(AND(I1668&lt;OFFSET(I1668,-计算结果!B$19,0,1,1),'000300'!E1668&gt;OFFSET('000300'!E1668,-计算结果!B$19,0,1,1)),"卖",K1667)),"买"),""))</f>
        <v>卖</v>
      </c>
      <c r="L1668" s="4" t="str">
        <f t="shared" ref="L1668:L1731" ca="1" si="79">IF(K1667&lt;&gt;K1668,1,"")</f>
        <v/>
      </c>
      <c r="M1668" s="3">
        <f ca="1">IF(K1667="买",E1668/E1667-1,0)-IF(L1668=1,计算结果!B$17,0)</f>
        <v>0</v>
      </c>
      <c r="N1668" s="2">
        <f t="shared" ref="N1668:N1731" ca="1" si="80">IFERROR(N1667*(1+M1668),N1667)</f>
        <v>1.5399770962892454</v>
      </c>
      <c r="O1668" s="3">
        <f ca="1">1-N1668/MAX(N$2:N1668)</f>
        <v>0.57901607055886006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2">
        <v>54598</v>
      </c>
      <c r="J1669" s="32">
        <f ca="1">IF(ROW()&gt;计算结果!B$18+1,AVERAGE(OFFSET(I1669,0,0,-计算结果!B$18,1)),AVERAGE(OFFSET(I1669,0,0,-ROW(),1)))</f>
        <v>53170.709090909091</v>
      </c>
      <c r="K1669" t="str">
        <f ca="1">IF(计算结果!B$20=1,IF(I1669&gt;J1669,"买","卖"),IF(计算结果!B$20=2,IF(ROW()&gt;计算结果!B$19+1,IF(AND(I1669&gt;OFFSET(I1669,-计算结果!B$19,0,1,1),'000300'!E1669&lt;OFFSET('000300'!E1669,-计算结果!B$19,0,1,1)),"买",IF(AND(I1669&lt;OFFSET(I1669,-计算结果!B$19,0,1,1),'000300'!E1669&gt;OFFSET('000300'!E1669,-计算结果!B$19,0,1,1)),"卖",K1668)),"买"),""))</f>
        <v>卖</v>
      </c>
      <c r="L1669" s="4" t="str">
        <f t="shared" ca="1" si="79"/>
        <v/>
      </c>
      <c r="M1669" s="3">
        <f ca="1">IF(K1668="买",E1669/E1668-1,0)-IF(L1669=1,计算结果!B$17,0)</f>
        <v>0</v>
      </c>
      <c r="N1669" s="2">
        <f t="shared" ca="1" si="80"/>
        <v>1.5399770962892454</v>
      </c>
      <c r="O1669" s="3">
        <f ca="1">1-N1669/MAX(N$2:N1669)</f>
        <v>0.57901607055886006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2">
        <v>53752</v>
      </c>
      <c r="J1670" s="32">
        <f ca="1">IF(ROW()&gt;计算结果!B$18+1,AVERAGE(OFFSET(I1670,0,0,-计算结果!B$18,1)),AVERAGE(OFFSET(I1670,0,0,-ROW(),1)))</f>
        <v>53127.4</v>
      </c>
      <c r="K1670" t="str">
        <f ca="1">IF(计算结果!B$20=1,IF(I1670&gt;J1670,"买","卖"),IF(计算结果!B$20=2,IF(ROW()&gt;计算结果!B$19+1,IF(AND(I1670&gt;OFFSET(I1670,-计算结果!B$19,0,1,1),'000300'!E1670&lt;OFFSET('000300'!E1670,-计算结果!B$19,0,1,1)),"买",IF(AND(I1670&lt;OFFSET(I1670,-计算结果!B$19,0,1,1),'000300'!E1670&gt;OFFSET('000300'!E1670,-计算结果!B$19,0,1,1)),"卖",K1669)),"买"),""))</f>
        <v>卖</v>
      </c>
      <c r="L1670" s="4" t="str">
        <f t="shared" ca="1" si="79"/>
        <v/>
      </c>
      <c r="M1670" s="3">
        <f ca="1">IF(K1669="买",E1670/E1669-1,0)-IF(L1670=1,计算结果!B$17,0)</f>
        <v>0</v>
      </c>
      <c r="N1670" s="2">
        <f t="shared" ca="1" si="80"/>
        <v>1.5399770962892454</v>
      </c>
      <c r="O1670" s="3">
        <f ca="1">1-N1670/MAX(N$2:N1670)</f>
        <v>0.57901607055886006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2">
        <v>53556</v>
      </c>
      <c r="J1671" s="32">
        <f ca="1">IF(ROW()&gt;计算结果!B$18+1,AVERAGE(OFFSET(I1671,0,0,-计算结果!B$18,1)),AVERAGE(OFFSET(I1671,0,0,-ROW(),1)))</f>
        <v>53085.763636363634</v>
      </c>
      <c r="K1671" t="str">
        <f ca="1">IF(计算结果!B$20=1,IF(I1671&gt;J1671,"买","卖"),IF(计算结果!B$20=2,IF(ROW()&gt;计算结果!B$19+1,IF(AND(I1671&gt;OFFSET(I1671,-计算结果!B$19,0,1,1),'000300'!E1671&lt;OFFSET('000300'!E1671,-计算结果!B$19,0,1,1)),"买",IF(AND(I1671&lt;OFFSET(I1671,-计算结果!B$19,0,1,1),'000300'!E1671&gt;OFFSET('000300'!E1671,-计算结果!B$19,0,1,1)),"卖",K1670)),"买"),""))</f>
        <v>卖</v>
      </c>
      <c r="L1671" s="4" t="str">
        <f t="shared" ca="1" si="79"/>
        <v/>
      </c>
      <c r="M1671" s="3">
        <f ca="1">IF(K1670="买",E1671/E1670-1,0)-IF(L1671=1,计算结果!B$17,0)</f>
        <v>0</v>
      </c>
      <c r="N1671" s="2">
        <f t="shared" ca="1" si="80"/>
        <v>1.5399770962892454</v>
      </c>
      <c r="O1671" s="3">
        <f ca="1">1-N1671/MAX(N$2:N1671)</f>
        <v>0.57901607055886006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2">
        <v>52713</v>
      </c>
      <c r="J1672" s="32">
        <f ca="1">IF(ROW()&gt;计算结果!B$18+1,AVERAGE(OFFSET(I1672,0,0,-计算结果!B$18,1)),AVERAGE(OFFSET(I1672,0,0,-ROW(),1)))</f>
        <v>53013.072727272731</v>
      </c>
      <c r="K1672" t="str">
        <f ca="1">IF(计算结果!B$20=1,IF(I1672&gt;J1672,"买","卖"),IF(计算结果!B$20=2,IF(ROW()&gt;计算结果!B$19+1,IF(AND(I1672&gt;OFFSET(I1672,-计算结果!B$19,0,1,1),'000300'!E1672&lt;OFFSET('000300'!E1672,-计算结果!B$19,0,1,1)),"买",IF(AND(I1672&lt;OFFSET(I1672,-计算结果!B$19,0,1,1),'000300'!E1672&gt;OFFSET('000300'!E1672,-计算结果!B$19,0,1,1)),"卖",K1671)),"买"),""))</f>
        <v>买</v>
      </c>
      <c r="L1672" s="4">
        <f t="shared" ca="1" si="79"/>
        <v>1</v>
      </c>
      <c r="M1672" s="3">
        <f ca="1">IF(K1671="买",E1672/E1671-1,0)-IF(L1672=1,计算结果!B$17,0)</f>
        <v>0</v>
      </c>
      <c r="N1672" s="2">
        <f t="shared" ca="1" si="80"/>
        <v>1.5399770962892454</v>
      </c>
      <c r="O1672" s="3">
        <f ca="1">1-N1672/MAX(N$2:N1672)</f>
        <v>0.57901607055886006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78"/>
        <v>1.2238634183772135E-3</v>
      </c>
      <c r="H1673" s="3">
        <f>1-E1673/MAX(E$2:E1673)</f>
        <v>0.5559637242224188</v>
      </c>
      <c r="I1673" s="32">
        <v>52902</v>
      </c>
      <c r="J1673" s="32">
        <f ca="1">IF(ROW()&gt;计算结果!B$18+1,AVERAGE(OFFSET(I1673,0,0,-计算结果!B$18,1)),AVERAGE(OFFSET(I1673,0,0,-ROW(),1)))</f>
        <v>52944.090909090912</v>
      </c>
      <c r="K1673" t="str">
        <f ca="1">IF(计算结果!B$20=1,IF(I1673&gt;J1673,"买","卖"),IF(计算结果!B$20=2,IF(ROW()&gt;计算结果!B$19+1,IF(AND(I1673&gt;OFFSET(I1673,-计算结果!B$19,0,1,1),'000300'!E1673&lt;OFFSET('000300'!E1673,-计算结果!B$19,0,1,1)),"买",IF(AND(I1673&lt;OFFSET(I1673,-计算结果!B$19,0,1,1),'000300'!E1673&gt;OFFSET('000300'!E1673,-计算结果!B$19,0,1,1)),"卖",K1672)),"买"),""))</f>
        <v>买</v>
      </c>
      <c r="L1673" s="4" t="str">
        <f t="shared" ca="1" si="79"/>
        <v/>
      </c>
      <c r="M1673" s="3">
        <f ca="1">IF(K1672="买",E1673/E1672-1,0)-IF(L1673=1,计算结果!B$17,0)</f>
        <v>1.2238634183772135E-3</v>
      </c>
      <c r="N1673" s="2">
        <f t="shared" ca="1" si="80"/>
        <v>1.5418618179225325</v>
      </c>
      <c r="O1673" s="3">
        <f ca="1">1-N1673/MAX(N$2:N1673)</f>
        <v>0.57850084372789234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2">
        <v>52675</v>
      </c>
      <c r="J1674" s="32">
        <f ca="1">IF(ROW()&gt;计算结果!B$18+1,AVERAGE(OFFSET(I1674,0,0,-计算结果!B$18,1)),AVERAGE(OFFSET(I1674,0,0,-ROW(),1)))</f>
        <v>52880.2</v>
      </c>
      <c r="K1674" t="str">
        <f ca="1">IF(计算结果!B$20=1,IF(I1674&gt;J1674,"买","卖"),IF(计算结果!B$20=2,IF(ROW()&gt;计算结果!B$19+1,IF(AND(I1674&gt;OFFSET(I1674,-计算结果!B$19,0,1,1),'000300'!E1674&lt;OFFSET('000300'!E1674,-计算结果!B$19,0,1,1)),"买",IF(AND(I1674&lt;OFFSET(I1674,-计算结果!B$19,0,1,1),'000300'!E1674&gt;OFFSET('000300'!E1674,-计算结果!B$19,0,1,1)),"卖",K1673)),"买"),""))</f>
        <v>买</v>
      </c>
      <c r="L1674" s="4" t="str">
        <f t="shared" ca="1" si="79"/>
        <v/>
      </c>
      <c r="M1674" s="3">
        <f ca="1">IF(K1673="买",E1674/E1673-1,0)-IF(L1674=1,计算结果!B$17,0)</f>
        <v>-8.0469327774612687E-5</v>
      </c>
      <c r="N1674" s="2">
        <f t="shared" ca="1" si="80"/>
        <v>1.541737745338523</v>
      </c>
      <c r="O1674" s="3">
        <f ca="1">1-N1674/MAX(N$2:N1674)</f>
        <v>0.57853476148165517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2">
        <v>52164</v>
      </c>
      <c r="J1675" s="32">
        <f ca="1">IF(ROW()&gt;计算结果!B$18+1,AVERAGE(OFFSET(I1675,0,0,-计算结果!B$18,1)),AVERAGE(OFFSET(I1675,0,0,-ROW(),1)))</f>
        <v>52816.127272727274</v>
      </c>
      <c r="K1675" t="str">
        <f ca="1">IF(计算结果!B$20=1,IF(I1675&gt;J1675,"买","卖"),IF(计算结果!B$20=2,IF(ROW()&gt;计算结果!B$19+1,IF(AND(I1675&gt;OFFSET(I1675,-计算结果!B$19,0,1,1),'000300'!E1675&lt;OFFSET('000300'!E1675,-计算结果!B$19,0,1,1)),"买",IF(AND(I1675&lt;OFFSET(I1675,-计算结果!B$19,0,1,1),'000300'!E1675&gt;OFFSET('000300'!E1675,-计算结果!B$19,0,1,1)),"卖",K1674)),"买"),""))</f>
        <v>买</v>
      </c>
      <c r="L1675" s="4" t="str">
        <f t="shared" ca="1" si="79"/>
        <v/>
      </c>
      <c r="M1675" s="3">
        <f ca="1">IF(K1674="买",E1675/E1674-1,0)-IF(L1675=1,计算结果!B$17,0)</f>
        <v>-9.7605653233593381E-3</v>
      </c>
      <c r="N1675" s="2">
        <f t="shared" ca="1" si="80"/>
        <v>1.5266895133636575</v>
      </c>
      <c r="O1675" s="3">
        <f ca="1">1-N1675/MAX(N$2:N1675)</f>
        <v>0.58264850047373873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2">
        <v>51941</v>
      </c>
      <c r="J1676" s="32">
        <f ca="1">IF(ROW()&gt;计算结果!B$18+1,AVERAGE(OFFSET(I1676,0,0,-计算结果!B$18,1)),AVERAGE(OFFSET(I1676,0,0,-ROW(),1)))</f>
        <v>52750.618181818179</v>
      </c>
      <c r="K1676" t="str">
        <f ca="1">IF(计算结果!B$20=1,IF(I1676&gt;J1676,"买","卖"),IF(计算结果!B$20=2,IF(ROW()&gt;计算结果!B$19+1,IF(AND(I1676&gt;OFFSET(I1676,-计算结果!B$19,0,1,1),'000300'!E1676&lt;OFFSET('000300'!E1676,-计算结果!B$19,0,1,1)),"买",IF(AND(I1676&lt;OFFSET(I1676,-计算结果!B$19,0,1,1),'000300'!E1676&gt;OFFSET('000300'!E1676,-计算结果!B$19,0,1,1)),"卖",K1675)),"买"),""))</f>
        <v>买</v>
      </c>
      <c r="L1676" s="4" t="str">
        <f t="shared" ca="1" si="79"/>
        <v/>
      </c>
      <c r="M1676" s="3">
        <f ca="1">IF(K1675="买",E1676/E1675-1,0)-IF(L1676=1,计算结果!B$17,0)</f>
        <v>1.9001474452498002E-3</v>
      </c>
      <c r="N1676" s="2">
        <f t="shared" ca="1" si="80"/>
        <v>1.5295904485421652</v>
      </c>
      <c r="O1676" s="3">
        <f ca="1">1-N1676/MAX(N$2:N1676)</f>
        <v>0.58185547108814273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2">
        <v>51449</v>
      </c>
      <c r="J1677" s="32">
        <f ca="1">IF(ROW()&gt;计算结果!B$18+1,AVERAGE(OFFSET(I1677,0,0,-计算结果!B$18,1)),AVERAGE(OFFSET(I1677,0,0,-ROW(),1)))</f>
        <v>52683.327272727271</v>
      </c>
      <c r="K1677" t="str">
        <f ca="1">IF(计算结果!B$20=1,IF(I1677&gt;J1677,"买","卖"),IF(计算结果!B$20=2,IF(ROW()&gt;计算结果!B$19+1,IF(AND(I1677&gt;OFFSET(I1677,-计算结果!B$19,0,1,1),'000300'!E1677&lt;OFFSET('000300'!E1677,-计算结果!B$19,0,1,1)),"买",IF(AND(I1677&lt;OFFSET(I1677,-计算结果!B$19,0,1,1),'000300'!E1677&gt;OFFSET('000300'!E1677,-计算结果!B$19,0,1,1)),"卖",K1676)),"买"),""))</f>
        <v>买</v>
      </c>
      <c r="L1677" s="4" t="str">
        <f t="shared" ca="1" si="79"/>
        <v/>
      </c>
      <c r="M1677" s="3">
        <f ca="1">IF(K1676="买",E1677/E1676-1,0)-IF(L1677=1,计算结果!B$17,0)</f>
        <v>-7.319654527756847E-3</v>
      </c>
      <c r="N1677" s="2">
        <f t="shared" ca="1" si="80"/>
        <v>1.5183943748898798</v>
      </c>
      <c r="O1677" s="3">
        <f ca="1">1-N1677/MAX(N$2:N1677)</f>
        <v>0.58491614458244912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2">
        <v>51413</v>
      </c>
      <c r="J1678" s="32">
        <f ca="1">IF(ROW()&gt;计算结果!B$18+1,AVERAGE(OFFSET(I1678,0,0,-计算结果!B$18,1)),AVERAGE(OFFSET(I1678,0,0,-ROW(),1)))</f>
        <v>52627.30909090909</v>
      </c>
      <c r="K1678" t="str">
        <f ca="1">IF(计算结果!B$20=1,IF(I1678&gt;J1678,"买","卖"),IF(计算结果!B$20=2,IF(ROW()&gt;计算结果!B$19+1,IF(AND(I1678&gt;OFFSET(I1678,-计算结果!B$19,0,1,1),'000300'!E1678&lt;OFFSET('000300'!E1678,-计算结果!B$19,0,1,1)),"买",IF(AND(I1678&lt;OFFSET(I1678,-计算结果!B$19,0,1,1),'000300'!E1678&gt;OFFSET('000300'!E1678,-计算结果!B$19,0,1,1)),"卖",K1677)),"买"),""))</f>
        <v>买</v>
      </c>
      <c r="L1678" s="4" t="str">
        <f t="shared" ca="1" si="79"/>
        <v/>
      </c>
      <c r="M1678" s="3">
        <f ca="1">IF(K1677="买",E1678/E1677-1,0)-IF(L1678=1,计算结果!B$17,0)</f>
        <v>1.3035171616790908E-3</v>
      </c>
      <c r="N1678" s="2">
        <f t="shared" ca="1" si="80"/>
        <v>1.5203736280157458</v>
      </c>
      <c r="O1678" s="3">
        <f ca="1">1-N1678/MAX(N$2:N1678)</f>
        <v>0.58437507565337643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2">
        <v>52199</v>
      </c>
      <c r="J1679" s="32">
        <f ca="1">IF(ROW()&gt;计算结果!B$18+1,AVERAGE(OFFSET(I1679,0,0,-计算结果!B$18,1)),AVERAGE(OFFSET(I1679,0,0,-ROW(),1)))</f>
        <v>52599.8</v>
      </c>
      <c r="K1679" t="str">
        <f ca="1">IF(计算结果!B$20=1,IF(I1679&gt;J1679,"买","卖"),IF(计算结果!B$20=2,IF(ROW()&gt;计算结果!B$19+1,IF(AND(I1679&gt;OFFSET(I1679,-计算结果!B$19,0,1,1),'000300'!E1679&lt;OFFSET('000300'!E1679,-计算结果!B$19,0,1,1)),"买",IF(AND(I1679&lt;OFFSET(I1679,-计算结果!B$19,0,1,1),'000300'!E1679&gt;OFFSET('000300'!E1679,-计算结果!B$19,0,1,1)),"卖",K1678)),"买"),""))</f>
        <v>买</v>
      </c>
      <c r="L1679" s="4" t="str">
        <f t="shared" ca="1" si="79"/>
        <v/>
      </c>
      <c r="M1679" s="3">
        <f ca="1">IF(K1678="买",E1679/E1678-1,0)-IF(L1679=1,计算结果!B$17,0)</f>
        <v>1.3698257503924838E-2</v>
      </c>
      <c r="N1679" s="2">
        <f t="shared" ca="1" si="80"/>
        <v>1.5412000974744819</v>
      </c>
      <c r="O1679" s="3">
        <f ca="1">1-N1679/MAX(N$2:N1679)</f>
        <v>0.578681738414627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2">
        <v>51307</v>
      </c>
      <c r="J1680" s="32">
        <f ca="1">IF(ROW()&gt;计算结果!B$18+1,AVERAGE(OFFSET(I1680,0,0,-计算结果!B$18,1)),AVERAGE(OFFSET(I1680,0,0,-ROW(),1)))</f>
        <v>52559.963636363638</v>
      </c>
      <c r="K1680" t="str">
        <f ca="1">IF(计算结果!B$20=1,IF(I1680&gt;J1680,"买","卖"),IF(计算结果!B$20=2,IF(ROW()&gt;计算结果!B$19+1,IF(AND(I1680&gt;OFFSET(I1680,-计算结果!B$19,0,1,1),'000300'!E1680&lt;OFFSET('000300'!E1680,-计算结果!B$19,0,1,1)),"买",IF(AND(I1680&lt;OFFSET(I1680,-计算结果!B$19,0,1,1),'000300'!E1680&gt;OFFSET('000300'!E1680,-计算结果!B$19,0,1,1)),"卖",K1679)),"买"),""))</f>
        <v>买</v>
      </c>
      <c r="L1680" s="4" t="str">
        <f t="shared" ca="1" si="79"/>
        <v/>
      </c>
      <c r="M1680" s="3">
        <f ca="1">IF(K1679="买",E1680/E1679-1,0)-IF(L1680=1,计算结果!B$17,0)</f>
        <v>-3.3370774025615613E-2</v>
      </c>
      <c r="N1680" s="2">
        <f t="shared" ca="1" si="80"/>
        <v>1.4897690572934041</v>
      </c>
      <c r="O1680" s="3">
        <f ca="1">1-N1680/MAX(N$2:N1680)</f>
        <v>0.59274145491485775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78"/>
        <v>2.4624036295567864E-2</v>
      </c>
      <c r="H1681" s="3">
        <f>1-E1681/MAX(E$2:E1681)</f>
        <v>0.56040121146124</v>
      </c>
      <c r="I1681" s="32">
        <v>52139</v>
      </c>
      <c r="J1681" s="32">
        <f ca="1">IF(ROW()&gt;计算结果!B$18+1,AVERAGE(OFFSET(I1681,0,0,-计算结果!B$18,1)),AVERAGE(OFFSET(I1681,0,0,-ROW(),1)))</f>
        <v>52518.36363636364</v>
      </c>
      <c r="K1681" t="str">
        <f ca="1">IF(计算结果!B$20=1,IF(I1681&gt;J1681,"买","卖"),IF(计算结果!B$20=2,IF(ROW()&gt;计算结果!B$19+1,IF(AND(I1681&gt;OFFSET(I1681,-计算结果!B$19,0,1,1),'000300'!E1681&lt;OFFSET('000300'!E1681,-计算结果!B$19,0,1,1)),"买",IF(AND(I1681&lt;OFFSET(I1681,-计算结果!B$19,0,1,1),'000300'!E1681&gt;OFFSET('000300'!E1681,-计算结果!B$19,0,1,1)),"卖",K1680)),"买"),""))</f>
        <v>买</v>
      </c>
      <c r="L1681" s="4" t="str">
        <f t="shared" ca="1" si="79"/>
        <v/>
      </c>
      <c r="M1681" s="3">
        <f ca="1">IF(K1680="买",E1681/E1680-1,0)-IF(L1681=1,计算结果!B$17,0)</f>
        <v>2.4624036295567864E-2</v>
      </c>
      <c r="N1681" s="2">
        <f t="shared" ca="1" si="80"/>
        <v>1.5264531846322109</v>
      </c>
      <c r="O1681" s="3">
        <f ca="1">1-N1681/MAX(N$2:N1681)</f>
        <v>0.58271310571900115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2">
        <v>51434</v>
      </c>
      <c r="J1682" s="32">
        <f ca="1">IF(ROW()&gt;计算结果!B$18+1,AVERAGE(OFFSET(I1682,0,0,-计算结果!B$18,1)),AVERAGE(OFFSET(I1682,0,0,-ROW(),1)))</f>
        <v>52475.036363636362</v>
      </c>
      <c r="K1682" t="str">
        <f ca="1">IF(计算结果!B$20=1,IF(I1682&gt;J1682,"买","卖"),IF(计算结果!B$20=2,IF(ROW()&gt;计算结果!B$19+1,IF(AND(I1682&gt;OFFSET(I1682,-计算结果!B$19,0,1,1),'000300'!E1682&lt;OFFSET('000300'!E1682,-计算结果!B$19,0,1,1)),"买",IF(AND(I1682&lt;OFFSET(I1682,-计算结果!B$19,0,1,1),'000300'!E1682&gt;OFFSET('000300'!E1682,-计算结果!B$19,0,1,1)),"卖",K1681)),"买"),""))</f>
        <v>买</v>
      </c>
      <c r="L1682" s="4" t="str">
        <f t="shared" ca="1" si="79"/>
        <v/>
      </c>
      <c r="M1682" s="3">
        <f ca="1">IF(K1681="买",E1682/E1681-1,0)-IF(L1682=1,计算结果!B$17,0)</f>
        <v>-1.0179554963791082E-2</v>
      </c>
      <c r="N1682" s="2">
        <f t="shared" ca="1" si="80"/>
        <v>1.5109145705395934</v>
      </c>
      <c r="O1682" s="3">
        <f ca="1">1-N1682/MAX(N$2:N1682)</f>
        <v>0.58696090059500416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2">
        <v>50604</v>
      </c>
      <c r="J1683" s="32">
        <f ca="1">IF(ROW()&gt;计算结果!B$18+1,AVERAGE(OFFSET(I1683,0,0,-计算结果!B$18,1)),AVERAGE(OFFSET(I1683,0,0,-ROW(),1)))</f>
        <v>52419.290909090909</v>
      </c>
      <c r="K1683" t="str">
        <f ca="1">IF(计算结果!B$20=1,IF(I1683&gt;J1683,"买","卖"),IF(计算结果!B$20=2,IF(ROW()&gt;计算结果!B$19+1,IF(AND(I1683&gt;OFFSET(I1683,-计算结果!B$19,0,1,1),'000300'!E1683&lt;OFFSET('000300'!E1683,-计算结果!B$19,0,1,1)),"买",IF(AND(I1683&lt;OFFSET(I1683,-计算结果!B$19,0,1,1),'000300'!E1683&gt;OFFSET('000300'!E1683,-计算结果!B$19,0,1,1)),"卖",K1682)),"买"),""))</f>
        <v>买</v>
      </c>
      <c r="L1683" s="4" t="str">
        <f t="shared" ca="1" si="79"/>
        <v/>
      </c>
      <c r="M1683" s="3">
        <f ca="1">IF(K1682="买",E1683/E1682-1,0)-IF(L1683=1,计算结果!B$17,0)</f>
        <v>-1.4046009283192107E-2</v>
      </c>
      <c r="N1683" s="2">
        <f t="shared" ca="1" si="80"/>
        <v>1.489692250455684</v>
      </c>
      <c r="O1683" s="3">
        <f ca="1">1-N1683/MAX(N$2:N1683)</f>
        <v>0.59276245161956809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2">
        <v>50668</v>
      </c>
      <c r="J1684" s="32">
        <f ca="1">IF(ROW()&gt;计算结果!B$18+1,AVERAGE(OFFSET(I1684,0,0,-计算结果!B$18,1)),AVERAGE(OFFSET(I1684,0,0,-ROW(),1)))</f>
        <v>52376.472727272725</v>
      </c>
      <c r="K1684" t="str">
        <f ca="1">IF(计算结果!B$20=1,IF(I1684&gt;J1684,"买","卖"),IF(计算结果!B$20=2,IF(ROW()&gt;计算结果!B$19+1,IF(AND(I1684&gt;OFFSET(I1684,-计算结果!B$19,0,1,1),'000300'!E1684&lt;OFFSET('000300'!E1684,-计算结果!B$19,0,1,1)),"买",IF(AND(I1684&lt;OFFSET(I1684,-计算结果!B$19,0,1,1),'000300'!E1684&gt;OFFSET('000300'!E1684,-计算结果!B$19,0,1,1)),"卖",K1683)),"买"),""))</f>
        <v>买</v>
      </c>
      <c r="L1684" s="4" t="str">
        <f t="shared" ca="1" si="79"/>
        <v/>
      </c>
      <c r="M1684" s="3">
        <f ca="1">IF(K1683="买",E1684/E1683-1,0)-IF(L1684=1,计算结果!B$17,0)</f>
        <v>-2.0028634998947581E-3</v>
      </c>
      <c r="N1684" s="2">
        <f t="shared" ca="1" si="80"/>
        <v>1.4867086002211702</v>
      </c>
      <c r="O1684" s="3">
        <f ca="1">1-N1684/MAX(N$2:N1684)</f>
        <v>0.59357809284100593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2">
        <v>50927</v>
      </c>
      <c r="J1685" s="32">
        <f ca="1">IF(ROW()&gt;计算结果!B$18+1,AVERAGE(OFFSET(I1685,0,0,-计算结果!B$18,1)),AVERAGE(OFFSET(I1685,0,0,-ROW(),1)))</f>
        <v>52325.909090909088</v>
      </c>
      <c r="K1685" t="str">
        <f ca="1">IF(计算结果!B$20=1,IF(I1685&gt;J1685,"买","卖"),IF(计算结果!B$20=2,IF(ROW()&gt;计算结果!B$19+1,IF(AND(I1685&gt;OFFSET(I1685,-计算结果!B$19,0,1,1),'000300'!E1685&lt;OFFSET('000300'!E1685,-计算结果!B$19,0,1,1)),"买",IF(AND(I1685&lt;OFFSET(I1685,-计算结果!B$19,0,1,1),'000300'!E1685&gt;OFFSET('000300'!E1685,-计算结果!B$19,0,1,1)),"卖",K1684)),"买"),""))</f>
        <v>买</v>
      </c>
      <c r="L1685" s="4" t="str">
        <f t="shared" ca="1" si="79"/>
        <v/>
      </c>
      <c r="M1685" s="3">
        <f ca="1">IF(K1684="买",E1685/E1684-1,0)-IF(L1685=1,计算结果!B$17,0)</f>
        <v>4.7251166376562903E-3</v>
      </c>
      <c r="N1685" s="2">
        <f t="shared" ca="1" si="80"/>
        <v>1.4937334717634221</v>
      </c>
      <c r="O1685" s="3">
        <f ca="1">1-N1685/MAX(N$2:N1685)</f>
        <v>0.59165770192558087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2">
        <v>50795</v>
      </c>
      <c r="J1686" s="32">
        <f ca="1">IF(ROW()&gt;计算结果!B$18+1,AVERAGE(OFFSET(I1686,0,0,-计算结果!B$18,1)),AVERAGE(OFFSET(I1686,0,0,-ROW(),1)))</f>
        <v>52275.145454545454</v>
      </c>
      <c r="K1686" t="str">
        <f ca="1">IF(计算结果!B$20=1,IF(I1686&gt;J1686,"买","卖"),IF(计算结果!B$20=2,IF(ROW()&gt;计算结果!B$19+1,IF(AND(I1686&gt;OFFSET(I1686,-计算结果!B$19,0,1,1),'000300'!E1686&lt;OFFSET('000300'!E1686,-计算结果!B$19,0,1,1)),"买",IF(AND(I1686&lt;OFFSET(I1686,-计算结果!B$19,0,1,1),'000300'!E1686&gt;OFFSET('000300'!E1686,-计算结果!B$19,0,1,1)),"卖",K1685)),"买"),""))</f>
        <v>买</v>
      </c>
      <c r="L1686" s="4" t="str">
        <f t="shared" ca="1" si="79"/>
        <v/>
      </c>
      <c r="M1686" s="3">
        <f ca="1">IF(K1685="买",E1686/E1685-1,0)-IF(L1686=1,计算结果!B$17,0)</f>
        <v>-1.2775736384743608E-3</v>
      </c>
      <c r="N1686" s="2">
        <f t="shared" ca="1" si="80"/>
        <v>1.4918251172569903</v>
      </c>
      <c r="O1686" s="3">
        <f ca="1">1-N1686/MAX(N$2:N1686)</f>
        <v>0.59217938928107483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2">
        <v>50237</v>
      </c>
      <c r="J1687" s="32">
        <f ca="1">IF(ROW()&gt;计算结果!B$18+1,AVERAGE(OFFSET(I1687,0,0,-计算结果!B$18,1)),AVERAGE(OFFSET(I1687,0,0,-ROW(),1)))</f>
        <v>52215.709090909091</v>
      </c>
      <c r="K1687" t="str">
        <f ca="1">IF(计算结果!B$20=1,IF(I1687&gt;J1687,"买","卖"),IF(计算结果!B$20=2,IF(ROW()&gt;计算结果!B$19+1,IF(AND(I1687&gt;OFFSET(I1687,-计算结果!B$19,0,1,1),'000300'!E1687&lt;OFFSET('000300'!E1687,-计算结果!B$19,0,1,1)),"买",IF(AND(I1687&lt;OFFSET(I1687,-计算结果!B$19,0,1,1),'000300'!E1687&gt;OFFSET('000300'!E1687,-计算结果!B$19,0,1,1)),"卖",K1686)),"买"),""))</f>
        <v>买</v>
      </c>
      <c r="L1687" s="4" t="str">
        <f t="shared" ca="1" si="79"/>
        <v/>
      </c>
      <c r="M1687" s="3">
        <f ca="1">IF(K1686="买",E1687/E1686-1,0)-IF(L1687=1,计算结果!B$17,0)</f>
        <v>-8.5306930693068717E-3</v>
      </c>
      <c r="N1687" s="2">
        <f t="shared" ca="1" si="80"/>
        <v>1.4790988150685882</v>
      </c>
      <c r="O1687" s="3">
        <f ca="1">1-N1687/MAX(N$2:N1687)</f>
        <v>0.59565838173845531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2">
        <v>49614</v>
      </c>
      <c r="J1688" s="32">
        <f ca="1">IF(ROW()&gt;计算结果!B$18+1,AVERAGE(OFFSET(I1688,0,0,-计算结果!B$18,1)),AVERAGE(OFFSET(I1688,0,0,-ROW(),1)))</f>
        <v>52159.018181818181</v>
      </c>
      <c r="K1688" t="str">
        <f ca="1">IF(计算结果!B$20=1,IF(I1688&gt;J1688,"买","卖"),IF(计算结果!B$20=2,IF(ROW()&gt;计算结果!B$19+1,IF(AND(I1688&gt;OFFSET(I1688,-计算结果!B$19,0,1,1),'000300'!E1688&lt;OFFSET('000300'!E1688,-计算结果!B$19,0,1,1)),"买",IF(AND(I1688&lt;OFFSET(I1688,-计算结果!B$19,0,1,1),'000300'!E1688&gt;OFFSET('000300'!E1688,-计算结果!B$19,0,1,1)),"卖",K1687)),"买"),""))</f>
        <v>买</v>
      </c>
      <c r="L1688" s="4" t="str">
        <f t="shared" ca="1" si="79"/>
        <v/>
      </c>
      <c r="M1688" s="3">
        <f ca="1">IF(K1687="买",E1688/E1687-1,0)-IF(L1688=1,计算结果!B$17,0)</f>
        <v>-1.0293753445231757E-2</v>
      </c>
      <c r="N1688" s="2">
        <f t="shared" ca="1" si="80"/>
        <v>1.4638733365451377</v>
      </c>
      <c r="O1688" s="3">
        <f ca="1">1-N1688/MAX(N$2:N1688)</f>
        <v>0.59982057466448557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2">
        <v>48739</v>
      </c>
      <c r="J1689" s="32">
        <f ca="1">IF(ROW()&gt;计算结果!B$18+1,AVERAGE(OFFSET(I1689,0,0,-计算结果!B$18,1)),AVERAGE(OFFSET(I1689,0,0,-ROW(),1)))</f>
        <v>52078.945454545457</v>
      </c>
      <c r="K1689" t="str">
        <f ca="1">IF(计算结果!B$20=1,IF(I1689&gt;J1689,"买","卖"),IF(计算结果!B$20=2,IF(ROW()&gt;计算结果!B$19+1,IF(AND(I1689&gt;OFFSET(I1689,-计算结果!B$19,0,1,1),'000300'!E1689&lt;OFFSET('000300'!E1689,-计算结果!B$19,0,1,1)),"买",IF(AND(I1689&lt;OFFSET(I1689,-计算结果!B$19,0,1,1),'000300'!E1689&gt;OFFSET('000300'!E1689,-计算结果!B$19,0,1,1)),"卖",K1688)),"买"),""))</f>
        <v>买</v>
      </c>
      <c r="L1689" s="4" t="str">
        <f t="shared" ca="1" si="79"/>
        <v/>
      </c>
      <c r="M1689" s="3">
        <f ca="1">IF(K1688="买",E1689/E1688-1,0)-IF(L1689=1,计算结果!B$17,0)</f>
        <v>-2.2504833130859936E-2</v>
      </c>
      <c r="N1689" s="2">
        <f t="shared" ca="1" si="80"/>
        <v>1.4309291113814742</v>
      </c>
      <c r="O1689" s="3">
        <f ca="1">1-N1689/MAX(N$2:N1689)</f>
        <v>0.6088265458540647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2">
        <v>48066</v>
      </c>
      <c r="J1690" s="32">
        <f ca="1">IF(ROW()&gt;计算结果!B$18+1,AVERAGE(OFFSET(I1690,0,0,-计算结果!B$18,1)),AVERAGE(OFFSET(I1690,0,0,-ROW(),1)))</f>
        <v>51969.218181818185</v>
      </c>
      <c r="K1690" t="str">
        <f ca="1">IF(计算结果!B$20=1,IF(I1690&gt;J1690,"买","卖"),IF(计算结果!B$20=2,IF(ROW()&gt;计算结果!B$19+1,IF(AND(I1690&gt;OFFSET(I1690,-计算结果!B$19,0,1,1),'000300'!E1690&lt;OFFSET('000300'!E1690,-计算结果!B$19,0,1,1)),"买",IF(AND(I1690&lt;OFFSET(I1690,-计算结果!B$19,0,1,1),'000300'!E1690&gt;OFFSET('000300'!E1690,-计算结果!B$19,0,1,1)),"卖",K1689)),"买"),""))</f>
        <v>买</v>
      </c>
      <c r="L1690" s="4" t="str">
        <f t="shared" ca="1" si="79"/>
        <v/>
      </c>
      <c r="M1690" s="3">
        <f ca="1">IF(K1689="买",E1690/E1689-1,0)-IF(L1690=1,计算结果!B$17,0)</f>
        <v>-1.0095254610992033E-2</v>
      </c>
      <c r="N1690" s="2">
        <f t="shared" ca="1" si="80"/>
        <v>1.4164835176717976</v>
      </c>
      <c r="O1690" s="3">
        <f ca="1">1-N1690/MAX(N$2:N1690)</f>
        <v>0.61277554147072921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2">
        <v>47273</v>
      </c>
      <c r="J1691" s="32">
        <f ca="1">IF(ROW()&gt;计算结果!B$18+1,AVERAGE(OFFSET(I1691,0,0,-计算结果!B$18,1)),AVERAGE(OFFSET(I1691,0,0,-ROW(),1)))</f>
        <v>51860.872727272726</v>
      </c>
      <c r="K1691" t="str">
        <f ca="1">IF(计算结果!B$20=1,IF(I1691&gt;J1691,"买","卖"),IF(计算结果!B$20=2,IF(ROW()&gt;计算结果!B$19+1,IF(AND(I1691&gt;OFFSET(I1691,-计算结果!B$19,0,1,1),'000300'!E1691&lt;OFFSET('000300'!E1691,-计算结果!B$19,0,1,1)),"买",IF(AND(I1691&lt;OFFSET(I1691,-计算结果!B$19,0,1,1),'000300'!E1691&gt;OFFSET('000300'!E1691,-计算结果!B$19,0,1,1)),"卖",K1690)),"买"),""))</f>
        <v>买</v>
      </c>
      <c r="L1691" s="4" t="str">
        <f t="shared" ca="1" si="79"/>
        <v/>
      </c>
      <c r="M1691" s="3">
        <f ca="1">IF(K1690="买",E1691/E1690-1,0)-IF(L1691=1,计算结果!B$17,0)</f>
        <v>-2.3645661277674868E-2</v>
      </c>
      <c r="N1691" s="2">
        <f t="shared" ca="1" si="80"/>
        <v>1.3829898282075208</v>
      </c>
      <c r="O1691" s="3">
        <f ca="1">1-N1691/MAX(N$2:N1691)</f>
        <v>0.62193171985554341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78"/>
        <v>2.1078353889071755E-2</v>
      </c>
      <c r="H1692" s="3">
        <f>1-E1692/MAX(E$2:E1692)</f>
        <v>0.5933216497651943</v>
      </c>
      <c r="I1692" s="32">
        <v>48105</v>
      </c>
      <c r="J1692" s="32">
        <f ca="1">IF(ROW()&gt;计算结果!B$18+1,AVERAGE(OFFSET(I1692,0,0,-计算结果!B$18,1)),AVERAGE(OFFSET(I1692,0,0,-ROW(),1)))</f>
        <v>51774.618181818179</v>
      </c>
      <c r="K1692" t="str">
        <f ca="1">IF(计算结果!B$20=1,IF(I1692&gt;J1692,"买","卖"),IF(计算结果!B$20=2,IF(ROW()&gt;计算结果!B$19+1,IF(AND(I1692&gt;OFFSET(I1692,-计算结果!B$19,0,1,1),'000300'!E1692&lt;OFFSET('000300'!E1692,-计算结果!B$19,0,1,1)),"买",IF(AND(I1692&lt;OFFSET(I1692,-计算结果!B$19,0,1,1),'000300'!E1692&gt;OFFSET('000300'!E1692,-计算结果!B$19,0,1,1)),"卖",K1691)),"买"),""))</f>
        <v>买</v>
      </c>
      <c r="L1692" s="4" t="str">
        <f t="shared" ca="1" si="79"/>
        <v/>
      </c>
      <c r="M1692" s="3">
        <f ca="1">IF(K1691="买",E1692/E1691-1,0)-IF(L1692=1,计算结果!B$17,0)</f>
        <v>2.1078353889071755E-2</v>
      </c>
      <c r="N1692" s="2">
        <f t="shared" ca="1" si="80"/>
        <v>1.4121409772314655</v>
      </c>
      <c r="O1692" s="3">
        <f ca="1">1-N1692/MAX(N$2:N1692)</f>
        <v>0.61396266285242584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78"/>
        <v>-2.39317526661742E-3</v>
      </c>
      <c r="H1693" s="3">
        <f>1-E1693/MAX(E$2:E1693)</f>
        <v>0.59429490233444504</v>
      </c>
      <c r="I1693" s="32">
        <v>47904</v>
      </c>
      <c r="J1693" s="32">
        <f ca="1">IF(ROW()&gt;计算结果!B$18+1,AVERAGE(OFFSET(I1693,0,0,-计算结果!B$18,1)),AVERAGE(OFFSET(I1693,0,0,-ROW(),1)))</f>
        <v>51698.781818181815</v>
      </c>
      <c r="K1693" t="str">
        <f ca="1">IF(计算结果!B$20=1,IF(I1693&gt;J1693,"买","卖"),IF(计算结果!B$20=2,IF(ROW()&gt;计算结果!B$19+1,IF(AND(I1693&gt;OFFSET(I1693,-计算结果!B$19,0,1,1),'000300'!E1693&lt;OFFSET('000300'!E1693,-计算结果!B$19,0,1,1)),"买",IF(AND(I1693&lt;OFFSET(I1693,-计算结果!B$19,0,1,1),'000300'!E1693&gt;OFFSET('000300'!E1693,-计算结果!B$19,0,1,1)),"卖",K1692)),"买"),""))</f>
        <v>买</v>
      </c>
      <c r="L1693" s="4" t="str">
        <f t="shared" ca="1" si="79"/>
        <v/>
      </c>
      <c r="M1693" s="3">
        <f ca="1">IF(K1692="买",E1693/E1692-1,0)-IF(L1693=1,计算结果!B$17,0)</f>
        <v>-2.39317526661742E-3</v>
      </c>
      <c r="N1693" s="2">
        <f t="shared" ca="1" si="80"/>
        <v>1.4087614763717782</v>
      </c>
      <c r="O1693" s="3">
        <f ca="1">1-N1693/MAX(N$2:N1693)</f>
        <v>0.61488651785967829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2">
        <v>47781</v>
      </c>
      <c r="J1694" s="32">
        <f ca="1">IF(ROW()&gt;计算结果!B$18+1,AVERAGE(OFFSET(I1694,0,0,-计算结果!B$18,1)),AVERAGE(OFFSET(I1694,0,0,-ROW(),1)))</f>
        <v>51611.63636363636</v>
      </c>
      <c r="K1694" t="str">
        <f ca="1">IF(计算结果!B$20=1,IF(I1694&gt;J1694,"买","卖"),IF(计算结果!B$20=2,IF(ROW()&gt;计算结果!B$19+1,IF(AND(I1694&gt;OFFSET(I1694,-计算结果!B$19,0,1,1),'000300'!E1694&lt;OFFSET('000300'!E1694,-计算结果!B$19,0,1,1)),"买",IF(AND(I1694&lt;OFFSET(I1694,-计算结果!B$19,0,1,1),'000300'!E1694&gt;OFFSET('000300'!E1694,-计算结果!B$19,0,1,1)),"卖",K1693)),"买"),""))</f>
        <v>买</v>
      </c>
      <c r="L1694" s="4" t="str">
        <f t="shared" ca="1" si="79"/>
        <v/>
      </c>
      <c r="M1694" s="3">
        <f ca="1">IF(K1693="买",E1694/E1693-1,0)-IF(L1694=1,计算结果!B$17,0)</f>
        <v>-3.0783296496825763E-3</v>
      </c>
      <c r="N1694" s="2">
        <f t="shared" ca="1" si="80"/>
        <v>1.4044248441497322</v>
      </c>
      <c r="O1694" s="3">
        <f ca="1">1-N1694/MAX(N$2:N1694)</f>
        <v>0.61607202411024331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2">
        <v>46968</v>
      </c>
      <c r="J1695" s="32">
        <f ca="1">IF(ROW()&gt;计算结果!B$18+1,AVERAGE(OFFSET(I1695,0,0,-计算结果!B$18,1)),AVERAGE(OFFSET(I1695,0,0,-ROW(),1)))</f>
        <v>51522.709090909091</v>
      </c>
      <c r="K1695" t="str">
        <f ca="1">IF(计算结果!B$20=1,IF(I1695&gt;J1695,"买","卖"),IF(计算结果!B$20=2,IF(ROW()&gt;计算结果!B$19+1,IF(AND(I1695&gt;OFFSET(I1695,-计算结果!B$19,0,1,1),'000300'!E1695&lt;OFFSET('000300'!E1695,-计算结果!B$19,0,1,1)),"买",IF(AND(I1695&lt;OFFSET(I1695,-计算结果!B$19,0,1,1),'000300'!E1695&gt;OFFSET('000300'!E1695,-计算结果!B$19,0,1,1)),"卖",K1694)),"买"),""))</f>
        <v>买</v>
      </c>
      <c r="L1695" s="4" t="str">
        <f t="shared" ca="1" si="79"/>
        <v/>
      </c>
      <c r="M1695" s="3">
        <f ca="1">IF(K1694="买",E1695/E1694-1,0)-IF(L1695=1,计算结果!B$17,0)</f>
        <v>-1.5969239441833816E-2</v>
      </c>
      <c r="N1695" s="2">
        <f t="shared" ca="1" si="80"/>
        <v>1.381997247535445</v>
      </c>
      <c r="O1695" s="3">
        <f ca="1">1-N1695/MAX(N$2:N1695)</f>
        <v>0.62220306188564556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78"/>
        <v>9.5335405346475E-4</v>
      </c>
      <c r="H1696" s="3">
        <f>1-E1696/MAX(E$2:E1696)</f>
        <v>0.60162322194242157</v>
      </c>
      <c r="I1696" s="32">
        <v>46518</v>
      </c>
      <c r="J1696" s="32">
        <f ca="1">IF(ROW()&gt;计算结果!B$18+1,AVERAGE(OFFSET(I1696,0,0,-计算结果!B$18,1)),AVERAGE(OFFSET(I1696,0,0,-ROW(),1)))</f>
        <v>51439.836363636365</v>
      </c>
      <c r="K1696" t="str">
        <f ca="1">IF(计算结果!B$20=1,IF(I1696&gt;J1696,"买","卖"),IF(计算结果!B$20=2,IF(ROW()&gt;计算结果!B$19+1,IF(AND(I1696&gt;OFFSET(I1696,-计算结果!B$19,0,1,1),'000300'!E1696&lt;OFFSET('000300'!E1696,-计算结果!B$19,0,1,1)),"买",IF(AND(I1696&lt;OFFSET(I1696,-计算结果!B$19,0,1,1),'000300'!E1696&gt;OFFSET('000300'!E1696,-计算结果!B$19,0,1,1)),"卖",K1695)),"买"),""))</f>
        <v>买</v>
      </c>
      <c r="L1696" s="4" t="str">
        <f t="shared" ca="1" si="79"/>
        <v/>
      </c>
      <c r="M1696" s="3">
        <f ca="1">IF(K1695="买",E1696/E1695-1,0)-IF(L1696=1,计算结果!B$17,0)</f>
        <v>9.5335405346475E-4</v>
      </c>
      <c r="N1696" s="2">
        <f t="shared" ca="1" si="80"/>
        <v>1.3833147802132599</v>
      </c>
      <c r="O1696" s="3">
        <f ca="1">1-N1696/MAX(N$2:N1696)</f>
        <v>0.62184288764330764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2">
        <v>47136</v>
      </c>
      <c r="J1697" s="32">
        <f ca="1">IF(ROW()&gt;计算结果!B$18+1,AVERAGE(OFFSET(I1697,0,0,-计算结果!B$18,1)),AVERAGE(OFFSET(I1697,0,0,-ROW(),1)))</f>
        <v>51369.418181818182</v>
      </c>
      <c r="K1697" t="str">
        <f ca="1">IF(计算结果!B$20=1,IF(I1697&gt;J1697,"买","卖"),IF(计算结果!B$20=2,IF(ROW()&gt;计算结果!B$19+1,IF(AND(I1697&gt;OFFSET(I1697,-计算结果!B$19,0,1,1),'000300'!E1697&lt;OFFSET('000300'!E1697,-计算结果!B$19,0,1,1)),"买",IF(AND(I1697&lt;OFFSET(I1697,-计算结果!B$19,0,1,1),'000300'!E1697&gt;OFFSET('000300'!E1697,-计算结果!B$19,0,1,1)),"卖",K1696)),"买"),""))</f>
        <v>买</v>
      </c>
      <c r="L1697" s="4" t="str">
        <f t="shared" ca="1" si="79"/>
        <v/>
      </c>
      <c r="M1697" s="3">
        <f ca="1">IF(K1696="买",E1697/E1696-1,0)-IF(L1697=1,计算结果!B$17,0)</f>
        <v>7.6110261645039312E-3</v>
      </c>
      <c r="N1697" s="2">
        <f t="shared" ca="1" si="80"/>
        <v>1.3938432251992081</v>
      </c>
      <c r="O1697" s="3">
        <f ca="1">1-N1697/MAX(N$2:N1697)</f>
        <v>0.61896472396686764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2">
        <v>46800</v>
      </c>
      <c r="J1698" s="32">
        <f ca="1">IF(ROW()&gt;计算结果!B$18+1,AVERAGE(OFFSET(I1698,0,0,-计算结果!B$18,1)),AVERAGE(OFFSET(I1698,0,0,-ROW(),1)))</f>
        <v>51298.36363636364</v>
      </c>
      <c r="K1698" t="str">
        <f ca="1">IF(计算结果!B$20=1,IF(I1698&gt;J1698,"买","卖"),IF(计算结果!B$20=2,IF(ROW()&gt;计算结果!B$19+1,IF(AND(I1698&gt;OFFSET(I1698,-计算结果!B$19,0,1,1),'000300'!E1698&lt;OFFSET('000300'!E1698,-计算结果!B$19,0,1,1)),"买",IF(AND(I1698&lt;OFFSET(I1698,-计算结果!B$19,0,1,1),'000300'!E1698&gt;OFFSET('000300'!E1698,-计算结果!B$19,0,1,1)),"卖",K1697)),"买"),""))</f>
        <v>买</v>
      </c>
      <c r="L1698" s="4" t="str">
        <f t="shared" ca="1" si="79"/>
        <v/>
      </c>
      <c r="M1698" s="3">
        <f ca="1">IF(K1697="买",E1698/E1697-1,0)-IF(L1698=1,计算结果!B$17,0)</f>
        <v>-9.9442174333237432E-3</v>
      </c>
      <c r="N1698" s="2">
        <f t="shared" ca="1" si="80"/>
        <v>1.379982545099862</v>
      </c>
      <c r="O1698" s="3">
        <f ca="1">1-N1698/MAX(N$2:N1698)</f>
        <v>0.62275382160150761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2">
        <v>45982</v>
      </c>
      <c r="J1699" s="32">
        <f ca="1">IF(ROW()&gt;计算结果!B$18+1,AVERAGE(OFFSET(I1699,0,0,-计算结果!B$18,1)),AVERAGE(OFFSET(I1699,0,0,-ROW(),1)))</f>
        <v>51210.927272727269</v>
      </c>
      <c r="K1699" t="str">
        <f ca="1">IF(计算结果!B$20=1,IF(I1699&gt;J1699,"买","卖"),IF(计算结果!B$20=2,IF(ROW()&gt;计算结果!B$19+1,IF(AND(I1699&gt;OFFSET(I1699,-计算结果!B$19,0,1,1),'000300'!E1699&lt;OFFSET('000300'!E1699,-计算结果!B$19,0,1,1)),"买",IF(AND(I1699&lt;OFFSET(I1699,-计算结果!B$19,0,1,1),'000300'!E1699&gt;OFFSET('000300'!E1699,-计算结果!B$19,0,1,1)),"卖",K1698)),"买"),""))</f>
        <v>买</v>
      </c>
      <c r="L1699" s="4" t="str">
        <f t="shared" ca="1" si="79"/>
        <v/>
      </c>
      <c r="M1699" s="3">
        <f ca="1">IF(K1698="买",E1699/E1698-1,0)-IF(L1699=1,计算结果!B$17,0)</f>
        <v>-1.3126685790127102E-2</v>
      </c>
      <c r="N1699" s="2">
        <f t="shared" ca="1" si="80"/>
        <v>1.3618679478344762</v>
      </c>
      <c r="O1699" s="3">
        <f ca="1">1-N1699/MAX(N$2:N1699)</f>
        <v>0.62770581365087086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2">
        <v>45838</v>
      </c>
      <c r="J1700" s="32">
        <f ca="1">IF(ROW()&gt;计算结果!B$18+1,AVERAGE(OFFSET(I1700,0,0,-计算结果!B$18,1)),AVERAGE(OFFSET(I1700,0,0,-ROW(),1)))</f>
        <v>51103.472727272725</v>
      </c>
      <c r="K1700" t="str">
        <f ca="1">IF(计算结果!B$20=1,IF(I1700&gt;J1700,"买","卖"),IF(计算结果!B$20=2,IF(ROW()&gt;计算结果!B$19+1,IF(AND(I1700&gt;OFFSET(I1700,-计算结果!B$19,0,1,1),'000300'!E1700&lt;OFFSET('000300'!E1700,-计算结果!B$19,0,1,1)),"买",IF(AND(I1700&lt;OFFSET(I1700,-计算结果!B$19,0,1,1),'000300'!E1700&gt;OFFSET('000300'!E1700,-计算结果!B$19,0,1,1)),"卖",K1699)),"买"),""))</f>
        <v>买</v>
      </c>
      <c r="L1700" s="4" t="str">
        <f t="shared" ca="1" si="79"/>
        <v/>
      </c>
      <c r="M1700" s="3">
        <f ca="1">IF(K1699="买",E1700/E1699-1,0)-IF(L1700=1,计算结果!B$17,0)</f>
        <v>1.2537743379723576E-3</v>
      </c>
      <c r="N1700" s="2">
        <f t="shared" ca="1" si="80"/>
        <v>1.3635754229191781</v>
      </c>
      <c r="O1700" s="3">
        <f ca="1">1-N1700/MAX(N$2:N1700)</f>
        <v>0.62723904075384995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2">
        <v>45809</v>
      </c>
      <c r="J1701" s="32">
        <f ca="1">IF(ROW()&gt;计算结果!B$18+1,AVERAGE(OFFSET(I1701,0,0,-计算结果!B$18,1)),AVERAGE(OFFSET(I1701,0,0,-ROW(),1)))</f>
        <v>50983.345454545452</v>
      </c>
      <c r="K1701" t="str">
        <f ca="1">IF(计算结果!B$20=1,IF(I1701&gt;J1701,"买","卖"),IF(计算结果!B$20=2,IF(ROW()&gt;计算结果!B$19+1,IF(AND(I1701&gt;OFFSET(I1701,-计算结果!B$19,0,1,1),'000300'!E1701&lt;OFFSET('000300'!E1701,-计算结果!B$19,0,1,1)),"买",IF(AND(I1701&lt;OFFSET(I1701,-计算结果!B$19,0,1,1),'000300'!E1701&gt;OFFSET('000300'!E1701,-计算结果!B$19,0,1,1)),"卖",K1700)),"买"),""))</f>
        <v>买</v>
      </c>
      <c r="L1701" s="4" t="str">
        <f t="shared" ca="1" si="79"/>
        <v/>
      </c>
      <c r="M1701" s="3">
        <f ca="1">IF(K1700="买",E1701/E1700-1,0)-IF(L1701=1,计算结果!B$17,0)</f>
        <v>1.4861802567669447E-3</v>
      </c>
      <c r="N1701" s="2">
        <f t="shared" ca="1" si="80"/>
        <v>1.3656019417913332</v>
      </c>
      <c r="O1701" s="3">
        <f ca="1">1-N1701/MAX(N$2:N1701)</f>
        <v>0.62668505077572489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2">
        <v>46660</v>
      </c>
      <c r="J1702" s="32">
        <f ca="1">IF(ROW()&gt;计算结果!B$18+1,AVERAGE(OFFSET(I1702,0,0,-计算结果!B$18,1)),AVERAGE(OFFSET(I1702,0,0,-ROW(),1)))</f>
        <v>50886.109090909093</v>
      </c>
      <c r="K1702" t="str">
        <f ca="1">IF(计算结果!B$20=1,IF(I1702&gt;J1702,"买","卖"),IF(计算结果!B$20=2,IF(ROW()&gt;计算结果!B$19+1,IF(AND(I1702&gt;OFFSET(I1702,-计算结果!B$19,0,1,1),'000300'!E1702&lt;OFFSET('000300'!E1702,-计算结果!B$19,0,1,1)),"买",IF(AND(I1702&lt;OFFSET(I1702,-计算结果!B$19,0,1,1),'000300'!E1702&gt;OFFSET('000300'!E1702,-计算结果!B$19,0,1,1)),"卖",K1701)),"买"),""))</f>
        <v>买</v>
      </c>
      <c r="L1702" s="4" t="str">
        <f t="shared" ca="1" si="79"/>
        <v/>
      </c>
      <c r="M1702" s="3">
        <f ca="1">IF(K1701="买",E1702/E1701-1,0)-IF(L1702=1,计算结果!B$17,0)</f>
        <v>1.4874359684341476E-2</v>
      </c>
      <c r="N1702" s="2">
        <f t="shared" ca="1" si="80"/>
        <v>1.3859143962591727</v>
      </c>
      <c r="O1702" s="3">
        <f ca="1">1-N1702/MAX(N$2:N1702)</f>
        <v>0.62113222994542139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2">
        <v>45878</v>
      </c>
      <c r="J1703" s="32">
        <f ca="1">IF(ROW()&gt;计算结果!B$18+1,AVERAGE(OFFSET(I1703,0,0,-计算结果!B$18,1)),AVERAGE(OFFSET(I1703,0,0,-ROW(),1)))</f>
        <v>50773.2</v>
      </c>
      <c r="K1703" t="str">
        <f ca="1">IF(计算结果!B$20=1,IF(I1703&gt;J1703,"买","卖"),IF(计算结果!B$20=2,IF(ROW()&gt;计算结果!B$19+1,IF(AND(I1703&gt;OFFSET(I1703,-计算结果!B$19,0,1,1),'000300'!E1703&lt;OFFSET('000300'!E1703,-计算结果!B$19,0,1,1)),"买",IF(AND(I1703&lt;OFFSET(I1703,-计算结果!B$19,0,1,1),'000300'!E1703&gt;OFFSET('000300'!E1703,-计算结果!B$19,0,1,1)),"卖",K1702)),"买"),""))</f>
        <v>买</v>
      </c>
      <c r="L1703" s="4" t="str">
        <f t="shared" ca="1" si="79"/>
        <v/>
      </c>
      <c r="M1703" s="3">
        <f ca="1">IF(K1702="买",E1703/E1702-1,0)-IF(L1703=1,计算结果!B$17,0)</f>
        <v>-2.0032058113857332E-2</v>
      </c>
      <c r="N1703" s="2">
        <f t="shared" ca="1" si="80"/>
        <v>1.3581516785324774</v>
      </c>
      <c r="O1703" s="3">
        <f ca="1">1-N1703/MAX(N$2:N1703)</f>
        <v>0.62872173113262209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2">
        <v>45079</v>
      </c>
      <c r="J1704" s="32">
        <f ca="1">IF(ROW()&gt;计算结果!B$18+1,AVERAGE(OFFSET(I1704,0,0,-计算结果!B$18,1)),AVERAGE(OFFSET(I1704,0,0,-ROW(),1)))</f>
        <v>50661.581818181818</v>
      </c>
      <c r="K1704" t="str">
        <f ca="1">IF(计算结果!B$20=1,IF(I1704&gt;J1704,"买","卖"),IF(计算结果!B$20=2,IF(ROW()&gt;计算结果!B$19+1,IF(AND(I1704&gt;OFFSET(I1704,-计算结果!B$19,0,1,1),'000300'!E1704&lt;OFFSET('000300'!E1704,-计算结果!B$19,0,1,1)),"买",IF(AND(I1704&lt;OFFSET(I1704,-计算结果!B$19,0,1,1),'000300'!E1704&gt;OFFSET('000300'!E1704,-计算结果!B$19,0,1,1)),"卖",K1703)),"买"),""))</f>
        <v>买</v>
      </c>
      <c r="L1704" s="4" t="str">
        <f t="shared" ca="1" si="79"/>
        <v/>
      </c>
      <c r="M1704" s="3">
        <f ca="1">IF(K1703="买",E1704/E1703-1,0)-IF(L1704=1,计算结果!B$17,0)</f>
        <v>-9.7270255573681519E-3</v>
      </c>
      <c r="N1704" s="2">
        <f t="shared" ca="1" si="80"/>
        <v>1.3449409024446095</v>
      </c>
      <c r="O1704" s="3">
        <f ca="1">1-N1704/MAX(N$2:N1704)</f>
        <v>0.63233316434279052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2">
        <v>45435</v>
      </c>
      <c r="J1705" s="32">
        <f ca="1">IF(ROW()&gt;计算结果!B$18+1,AVERAGE(OFFSET(I1705,0,0,-计算结果!B$18,1)),AVERAGE(OFFSET(I1705,0,0,-ROW(),1)))</f>
        <v>50560.327272727271</v>
      </c>
      <c r="K1705" t="str">
        <f ca="1">IF(计算结果!B$20=1,IF(I1705&gt;J1705,"买","卖"),IF(计算结果!B$20=2,IF(ROW()&gt;计算结果!B$19+1,IF(AND(I1705&gt;OFFSET(I1705,-计算结果!B$19,0,1,1),'000300'!E1705&lt;OFFSET('000300'!E1705,-计算结果!B$19,0,1,1)),"买",IF(AND(I1705&lt;OFFSET(I1705,-计算结果!B$19,0,1,1),'000300'!E1705&gt;OFFSET('000300'!E1705,-计算结果!B$19,0,1,1)),"卖",K1704)),"买"),""))</f>
        <v>买</v>
      </c>
      <c r="L1705" s="4" t="str">
        <f t="shared" ca="1" si="79"/>
        <v/>
      </c>
      <c r="M1705" s="3">
        <f ca="1">IF(K1704="买",E1705/E1704-1,0)-IF(L1705=1,计算结果!B$17,0)</f>
        <v>6.2423398451056933E-3</v>
      </c>
      <c r="N1705" s="2">
        <f t="shared" ca="1" si="80"/>
        <v>1.3533364806292518</v>
      </c>
      <c r="O1705" s="3">
        <f ca="1">1-N1705/MAX(N$2:N1705)</f>
        <v>0.63003806300484366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2">
        <v>46397</v>
      </c>
      <c r="J1706" s="32">
        <f ca="1">IF(ROW()&gt;计算结果!B$18+1,AVERAGE(OFFSET(I1706,0,0,-计算结果!B$18,1)),AVERAGE(OFFSET(I1706,0,0,-ROW(),1)))</f>
        <v>50491.981818181819</v>
      </c>
      <c r="K1706" t="str">
        <f ca="1">IF(计算结果!B$20=1,IF(I1706&gt;J1706,"买","卖"),IF(计算结果!B$20=2,IF(ROW()&gt;计算结果!B$19+1,IF(AND(I1706&gt;OFFSET(I1706,-计算结果!B$19,0,1,1),'000300'!E1706&lt;OFFSET('000300'!E1706,-计算结果!B$19,0,1,1)),"买",IF(AND(I1706&lt;OFFSET(I1706,-计算结果!B$19,0,1,1),'000300'!E1706&gt;OFFSET('000300'!E1706,-计算结果!B$19,0,1,1)),"卖",K1705)),"买"),""))</f>
        <v>买</v>
      </c>
      <c r="L1706" s="4" t="str">
        <f t="shared" ca="1" si="79"/>
        <v/>
      </c>
      <c r="M1706" s="3">
        <f ca="1">IF(K1705="买",E1706/E1705-1,0)-IF(L1706=1,计算结果!B$17,0)</f>
        <v>3.4039116388719259E-2</v>
      </c>
      <c r="N1706" s="2">
        <f t="shared" ca="1" si="80"/>
        <v>1.3994028586064906</v>
      </c>
      <c r="O1706" s="3">
        <f ca="1">1-N1706/MAX(N$2:N1706)</f>
        <v>0.61744488557206956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2">
        <v>47371</v>
      </c>
      <c r="J1707" s="32">
        <f ca="1">IF(ROW()&gt;计算结果!B$18+1,AVERAGE(OFFSET(I1707,0,0,-计算结果!B$18,1)),AVERAGE(OFFSET(I1707,0,0,-ROW(),1)))</f>
        <v>50450.872727272726</v>
      </c>
      <c r="K1707" t="str">
        <f ca="1">IF(计算结果!B$20=1,IF(I1707&gt;J1707,"买","卖"),IF(计算结果!B$20=2,IF(ROW()&gt;计算结果!B$19+1,IF(AND(I1707&gt;OFFSET(I1707,-计算结果!B$19,0,1,1),'000300'!E1707&lt;OFFSET('000300'!E1707,-计算结果!B$19,0,1,1)),"买",IF(AND(I1707&lt;OFFSET(I1707,-计算结果!B$19,0,1,1),'000300'!E1707&gt;OFFSET('000300'!E1707,-计算结果!B$19,0,1,1)),"卖",K1706)),"买"),""))</f>
        <v>卖</v>
      </c>
      <c r="L1707" s="4">
        <f t="shared" ca="1" si="79"/>
        <v>1</v>
      </c>
      <c r="M1707" s="3">
        <f ca="1">IF(K1706="买",E1707/E1706-1,0)-IF(L1707=1,计算结果!B$17,0)</f>
        <v>3.3260574946064381E-2</v>
      </c>
      <c r="N1707" s="2">
        <f t="shared" ca="1" si="80"/>
        <v>1.4459478022649086</v>
      </c>
      <c r="O1707" s="3">
        <f ca="1">1-N1707/MAX(N$2:N1707)</f>
        <v>0.60472088251763911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2">
        <v>47169</v>
      </c>
      <c r="J1708" s="32">
        <f ca="1">IF(ROW()&gt;计算结果!B$18+1,AVERAGE(OFFSET(I1708,0,0,-计算结果!B$18,1)),AVERAGE(OFFSET(I1708,0,0,-ROW(),1)))</f>
        <v>50391.454545454544</v>
      </c>
      <c r="K1708" t="str">
        <f ca="1">IF(计算结果!B$20=1,IF(I1708&gt;J1708,"买","卖"),IF(计算结果!B$20=2,IF(ROW()&gt;计算结果!B$19+1,IF(AND(I1708&gt;OFFSET(I1708,-计算结果!B$19,0,1,1),'000300'!E1708&lt;OFFSET('000300'!E1708,-计算结果!B$19,0,1,1)),"买",IF(AND(I1708&lt;OFFSET(I1708,-计算结果!B$19,0,1,1),'000300'!E1708&gt;OFFSET('000300'!E1708,-计算结果!B$19,0,1,1)),"卖",K1707)),"买"),""))</f>
        <v>卖</v>
      </c>
      <c r="L1708" s="4" t="str">
        <f t="shared" ca="1" si="79"/>
        <v/>
      </c>
      <c r="M1708" s="3">
        <f ca="1">IF(K1707="买",E1708/E1707-1,0)-IF(L1708=1,计算结果!B$17,0)</f>
        <v>0</v>
      </c>
      <c r="N1708" s="2">
        <f t="shared" ca="1" si="80"/>
        <v>1.4459478022649086</v>
      </c>
      <c r="O1708" s="3">
        <f ca="1">1-N1708/MAX(N$2:N1708)</f>
        <v>0.60472088251763911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2">
        <v>47064</v>
      </c>
      <c r="J1709" s="32">
        <f ca="1">IF(ROW()&gt;计算结果!B$18+1,AVERAGE(OFFSET(I1709,0,0,-计算结果!B$18,1)),AVERAGE(OFFSET(I1709,0,0,-ROW(),1)))</f>
        <v>50313.163636363635</v>
      </c>
      <c r="K1709" t="str">
        <f ca="1">IF(计算结果!B$20=1,IF(I1709&gt;J1709,"买","卖"),IF(计算结果!B$20=2,IF(ROW()&gt;计算结果!B$19+1,IF(AND(I1709&gt;OFFSET(I1709,-计算结果!B$19,0,1,1),'000300'!E1709&lt;OFFSET('000300'!E1709,-计算结果!B$19,0,1,1)),"买",IF(AND(I1709&lt;OFFSET(I1709,-计算结果!B$19,0,1,1),'000300'!E1709&gt;OFFSET('000300'!E1709,-计算结果!B$19,0,1,1)),"卖",K1708)),"买"),""))</f>
        <v>卖</v>
      </c>
      <c r="L1709" s="4" t="str">
        <f t="shared" ca="1" si="79"/>
        <v/>
      </c>
      <c r="M1709" s="3">
        <f ca="1">IF(K1708="买",E1709/E1708-1,0)-IF(L1709=1,计算结果!B$17,0)</f>
        <v>0</v>
      </c>
      <c r="N1709" s="2">
        <f t="shared" ca="1" si="80"/>
        <v>1.4459478022649086</v>
      </c>
      <c r="O1709" s="3">
        <f ca="1">1-N1709/MAX(N$2:N1709)</f>
        <v>0.60472088251763911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2">
        <v>46209</v>
      </c>
      <c r="J1710" s="32">
        <f ca="1">IF(ROW()&gt;计算结果!B$18+1,AVERAGE(OFFSET(I1710,0,0,-计算结果!B$18,1)),AVERAGE(OFFSET(I1710,0,0,-ROW(),1)))</f>
        <v>50211.345454545452</v>
      </c>
      <c r="K1710" t="str">
        <f ca="1">IF(计算结果!B$20=1,IF(I1710&gt;J1710,"买","卖"),IF(计算结果!B$20=2,IF(ROW()&gt;计算结果!B$19+1,IF(AND(I1710&gt;OFFSET(I1710,-计算结果!B$19,0,1,1),'000300'!E1710&lt;OFFSET('000300'!E1710,-计算结果!B$19,0,1,1)),"买",IF(AND(I1710&lt;OFFSET(I1710,-计算结果!B$19,0,1,1),'000300'!E1710&gt;OFFSET('000300'!E1710,-计算结果!B$19,0,1,1)),"卖",K1709)),"买"),""))</f>
        <v>卖</v>
      </c>
      <c r="L1710" s="4" t="str">
        <f t="shared" ca="1" si="79"/>
        <v/>
      </c>
      <c r="M1710" s="3">
        <f ca="1">IF(K1709="买",E1710/E1709-1,0)-IF(L1710=1,计算结果!B$17,0)</f>
        <v>0</v>
      </c>
      <c r="N1710" s="2">
        <f t="shared" ca="1" si="80"/>
        <v>1.4459478022649086</v>
      </c>
      <c r="O1710" s="3">
        <f ca="1">1-N1710/MAX(N$2:N1710)</f>
        <v>0.60472088251763911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2">
        <v>45369</v>
      </c>
      <c r="J1711" s="32">
        <f ca="1">IF(ROW()&gt;计算结果!B$18+1,AVERAGE(OFFSET(I1711,0,0,-计算结果!B$18,1)),AVERAGE(OFFSET(I1711,0,0,-ROW(),1)))</f>
        <v>50092.745454545453</v>
      </c>
      <c r="K1711" t="str">
        <f ca="1">IF(计算结果!B$20=1,IF(I1711&gt;J1711,"买","卖"),IF(计算结果!B$20=2,IF(ROW()&gt;计算结果!B$19+1,IF(AND(I1711&gt;OFFSET(I1711,-计算结果!B$19,0,1,1),'000300'!E1711&lt;OFFSET('000300'!E1711,-计算结果!B$19,0,1,1)),"买",IF(AND(I1711&lt;OFFSET(I1711,-计算结果!B$19,0,1,1),'000300'!E1711&gt;OFFSET('000300'!E1711,-计算结果!B$19,0,1,1)),"卖",K1710)),"买"),""))</f>
        <v>卖</v>
      </c>
      <c r="L1711" s="4" t="str">
        <f t="shared" ca="1" si="79"/>
        <v/>
      </c>
      <c r="M1711" s="3">
        <f ca="1">IF(K1710="买",E1711/E1710-1,0)-IF(L1711=1,计算结果!B$17,0)</f>
        <v>0</v>
      </c>
      <c r="N1711" s="2">
        <f t="shared" ca="1" si="80"/>
        <v>1.4459478022649086</v>
      </c>
      <c r="O1711" s="3">
        <f ca="1">1-N1711/MAX(N$2:N1711)</f>
        <v>0.60472088251763911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2">
        <v>46338</v>
      </c>
      <c r="J1712" s="32">
        <f ca="1">IF(ROW()&gt;计算结果!B$18+1,AVERAGE(OFFSET(I1712,0,0,-计算结果!B$18,1)),AVERAGE(OFFSET(I1712,0,0,-ROW(),1)))</f>
        <v>49975.381818181821</v>
      </c>
      <c r="K1712" t="str">
        <f ca="1">IF(计算结果!B$20=1,IF(I1712&gt;J1712,"买","卖"),IF(计算结果!B$20=2,IF(ROW()&gt;计算结果!B$19+1,IF(AND(I1712&gt;OFFSET(I1712,-计算结果!B$19,0,1,1),'000300'!E1712&lt;OFFSET('000300'!E1712,-计算结果!B$19,0,1,1)),"买",IF(AND(I1712&lt;OFFSET(I1712,-计算结果!B$19,0,1,1),'000300'!E1712&gt;OFFSET('000300'!E1712,-计算结果!B$19,0,1,1)),"卖",K1711)),"买"),""))</f>
        <v>卖</v>
      </c>
      <c r="L1712" s="4" t="str">
        <f t="shared" ca="1" si="79"/>
        <v/>
      </c>
      <c r="M1712" s="3">
        <f ca="1">IF(K1711="买",E1712/E1711-1,0)-IF(L1712=1,计算结果!B$17,0)</f>
        <v>0</v>
      </c>
      <c r="N1712" s="2">
        <f t="shared" ca="1" si="80"/>
        <v>1.4459478022649086</v>
      </c>
      <c r="O1712" s="3">
        <f ca="1">1-N1712/MAX(N$2:N1712)</f>
        <v>0.60472088251763911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2">
        <v>45598</v>
      </c>
      <c r="J1713" s="32">
        <f ca="1">IF(ROW()&gt;计算结果!B$18+1,AVERAGE(OFFSET(I1713,0,0,-计算结果!B$18,1)),AVERAGE(OFFSET(I1713,0,0,-ROW(),1)))</f>
        <v>49843.981818181819</v>
      </c>
      <c r="K1713" t="str">
        <f ca="1">IF(计算结果!B$20=1,IF(I1713&gt;J1713,"买","卖"),IF(计算结果!B$20=2,IF(ROW()&gt;计算结果!B$19+1,IF(AND(I1713&gt;OFFSET(I1713,-计算结果!B$19,0,1,1),'000300'!E1713&lt;OFFSET('000300'!E1713,-计算结果!B$19,0,1,1)),"买",IF(AND(I1713&lt;OFFSET(I1713,-计算结果!B$19,0,1,1),'000300'!E1713&gt;OFFSET('000300'!E1713,-计算结果!B$19,0,1,1)),"卖",K1712)),"买"),""))</f>
        <v>卖</v>
      </c>
      <c r="L1713" s="4" t="str">
        <f t="shared" ca="1" si="79"/>
        <v/>
      </c>
      <c r="M1713" s="3">
        <f ca="1">IF(K1712="买",E1713/E1712-1,0)-IF(L1713=1,计算结果!B$17,0)</f>
        <v>0</v>
      </c>
      <c r="N1713" s="2">
        <f t="shared" ca="1" si="80"/>
        <v>1.4459478022649086</v>
      </c>
      <c r="O1713" s="3">
        <f ca="1">1-N1713/MAX(N$2:N1713)</f>
        <v>0.60472088251763911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2">
        <v>46231</v>
      </c>
      <c r="J1714" s="32">
        <f ca="1">IF(ROW()&gt;计算结果!B$18+1,AVERAGE(OFFSET(I1714,0,0,-计算结果!B$18,1)),AVERAGE(OFFSET(I1714,0,0,-ROW(),1)))</f>
        <v>49725.854545454546</v>
      </c>
      <c r="K1714" t="str">
        <f ca="1">IF(计算结果!B$20=1,IF(I1714&gt;J1714,"买","卖"),IF(计算结果!B$20=2,IF(ROW()&gt;计算结果!B$19+1,IF(AND(I1714&gt;OFFSET(I1714,-计算结果!B$19,0,1,1),'000300'!E1714&lt;OFFSET('000300'!E1714,-计算结果!B$19,0,1,1)),"买",IF(AND(I1714&lt;OFFSET(I1714,-计算结果!B$19,0,1,1),'000300'!E1714&gt;OFFSET('000300'!E1714,-计算结果!B$19,0,1,1)),"卖",K1713)),"买"),""))</f>
        <v>卖</v>
      </c>
      <c r="L1714" s="4" t="str">
        <f t="shared" ca="1" si="79"/>
        <v/>
      </c>
      <c r="M1714" s="3">
        <f ca="1">IF(K1713="买",E1714/E1713-1,0)-IF(L1714=1,计算结果!B$17,0)</f>
        <v>0</v>
      </c>
      <c r="N1714" s="2">
        <f t="shared" ca="1" si="80"/>
        <v>1.4459478022649086</v>
      </c>
      <c r="O1714" s="3">
        <f ca="1">1-N1714/MAX(N$2:N1714)</f>
        <v>0.60472088251763911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2">
        <v>46875</v>
      </c>
      <c r="J1715" s="32">
        <f ca="1">IF(ROW()&gt;计算结果!B$18+1,AVERAGE(OFFSET(I1715,0,0,-计算结果!B$18,1)),AVERAGE(OFFSET(I1715,0,0,-ROW(),1)))</f>
        <v>49605.981818181819</v>
      </c>
      <c r="K1715" t="str">
        <f ca="1">IF(计算结果!B$20=1,IF(I1715&gt;J1715,"买","卖"),IF(计算结果!B$20=2,IF(ROW()&gt;计算结果!B$19+1,IF(AND(I1715&gt;OFFSET(I1715,-计算结果!B$19,0,1,1),'000300'!E1715&lt;OFFSET('000300'!E1715,-计算结果!B$19,0,1,1)),"买",IF(AND(I1715&lt;OFFSET(I1715,-计算结果!B$19,0,1,1),'000300'!E1715&gt;OFFSET('000300'!E1715,-计算结果!B$19,0,1,1)),"卖",K1714)),"买"),""))</f>
        <v>卖</v>
      </c>
      <c r="L1715" s="4" t="str">
        <f t="shared" ca="1" si="79"/>
        <v/>
      </c>
      <c r="M1715" s="3">
        <f ca="1">IF(K1714="买",E1715/E1714-1,0)-IF(L1715=1,计算结果!B$17,0)</f>
        <v>0</v>
      </c>
      <c r="N1715" s="2">
        <f t="shared" ca="1" si="80"/>
        <v>1.4459478022649086</v>
      </c>
      <c r="O1715" s="3">
        <f ca="1">1-N1715/MAX(N$2:N1715)</f>
        <v>0.60472088251763911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2">
        <v>46348</v>
      </c>
      <c r="J1716" s="32">
        <f ca="1">IF(ROW()&gt;计算结果!B$18+1,AVERAGE(OFFSET(I1716,0,0,-计算结果!B$18,1)),AVERAGE(OFFSET(I1716,0,0,-ROW(),1)))</f>
        <v>49470.69090909091</v>
      </c>
      <c r="K1716" t="str">
        <f ca="1">IF(计算结果!B$20=1,IF(I1716&gt;J1716,"买","卖"),IF(计算结果!B$20=2,IF(ROW()&gt;计算结果!B$19+1,IF(AND(I1716&gt;OFFSET(I1716,-计算结果!B$19,0,1,1),'000300'!E1716&lt;OFFSET('000300'!E1716,-计算结果!B$19,0,1,1)),"买",IF(AND(I1716&lt;OFFSET(I1716,-计算结果!B$19,0,1,1),'000300'!E1716&gt;OFFSET('000300'!E1716,-计算结果!B$19,0,1,1)),"卖",K1715)),"买"),""))</f>
        <v>卖</v>
      </c>
      <c r="L1716" s="4" t="str">
        <f t="shared" ca="1" si="79"/>
        <v/>
      </c>
      <c r="M1716" s="3">
        <f ca="1">IF(K1715="买",E1716/E1715-1,0)-IF(L1716=1,计算结果!B$17,0)</f>
        <v>0</v>
      </c>
      <c r="N1716" s="2">
        <f t="shared" ca="1" si="80"/>
        <v>1.4459478022649086</v>
      </c>
      <c r="O1716" s="3">
        <f ca="1">1-N1716/MAX(N$2:N1716)</f>
        <v>0.60472088251763911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2">
        <v>46470</v>
      </c>
      <c r="J1717" s="32">
        <f ca="1">IF(ROW()&gt;计算结果!B$18+1,AVERAGE(OFFSET(I1717,0,0,-计算结果!B$18,1)),AVERAGE(OFFSET(I1717,0,0,-ROW(),1)))</f>
        <v>49328.563636363637</v>
      </c>
      <c r="K1717" t="str">
        <f ca="1">IF(计算结果!B$20=1,IF(I1717&gt;J1717,"买","卖"),IF(计算结果!B$20=2,IF(ROW()&gt;计算结果!B$19+1,IF(AND(I1717&gt;OFFSET(I1717,-计算结果!B$19,0,1,1),'000300'!E1717&lt;OFFSET('000300'!E1717,-计算结果!B$19,0,1,1)),"买",IF(AND(I1717&lt;OFFSET(I1717,-计算结果!B$19,0,1,1),'000300'!E1717&gt;OFFSET('000300'!E1717,-计算结果!B$19,0,1,1)),"卖",K1716)),"买"),""))</f>
        <v>卖</v>
      </c>
      <c r="L1717" s="4" t="str">
        <f t="shared" ca="1" si="79"/>
        <v/>
      </c>
      <c r="M1717" s="3">
        <f ca="1">IF(K1716="买",E1717/E1716-1,0)-IF(L1717=1,计算结果!B$17,0)</f>
        <v>0</v>
      </c>
      <c r="N1717" s="2">
        <f t="shared" ca="1" si="80"/>
        <v>1.4459478022649086</v>
      </c>
      <c r="O1717" s="3">
        <f ca="1">1-N1717/MAX(N$2:N1717)</f>
        <v>0.60472088251763911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2">
        <v>45909</v>
      </c>
      <c r="J1718" s="32">
        <f ca="1">IF(ROW()&gt;计算结果!B$18+1,AVERAGE(OFFSET(I1718,0,0,-计算结果!B$18,1)),AVERAGE(OFFSET(I1718,0,0,-ROW(),1)))</f>
        <v>49182.218181818185</v>
      </c>
      <c r="K1718" t="str">
        <f ca="1">IF(计算结果!B$20=1,IF(I1718&gt;J1718,"买","卖"),IF(计算结果!B$20=2,IF(ROW()&gt;计算结果!B$19+1,IF(AND(I1718&gt;OFFSET(I1718,-计算结果!B$19,0,1,1),'000300'!E1718&lt;OFFSET('000300'!E1718,-计算结果!B$19,0,1,1)),"买",IF(AND(I1718&lt;OFFSET(I1718,-计算结果!B$19,0,1,1),'000300'!E1718&gt;OFFSET('000300'!E1718,-计算结果!B$19,0,1,1)),"卖",K1717)),"买"),""))</f>
        <v>卖</v>
      </c>
      <c r="L1718" s="4" t="str">
        <f t="shared" ca="1" si="79"/>
        <v/>
      </c>
      <c r="M1718" s="3">
        <f ca="1">IF(K1717="买",E1718/E1717-1,0)-IF(L1718=1,计算结果!B$17,0)</f>
        <v>0</v>
      </c>
      <c r="N1718" s="2">
        <f t="shared" ca="1" si="80"/>
        <v>1.4459478022649086</v>
      </c>
      <c r="O1718" s="3">
        <f ca="1">1-N1718/MAX(N$2:N1718)</f>
        <v>0.60472088251763911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2">
        <v>46803</v>
      </c>
      <c r="J1719" s="32">
        <f ca="1">IF(ROW()&gt;计算结果!B$18+1,AVERAGE(OFFSET(I1719,0,0,-计算结果!B$18,1)),AVERAGE(OFFSET(I1719,0,0,-ROW(),1)))</f>
        <v>49062.218181818185</v>
      </c>
      <c r="K1719" t="str">
        <f ca="1">IF(计算结果!B$20=1,IF(I1719&gt;J1719,"买","卖"),IF(计算结果!B$20=2,IF(ROW()&gt;计算结果!B$19+1,IF(AND(I1719&gt;OFFSET(I1719,-计算结果!B$19,0,1,1),'000300'!E1719&lt;OFFSET('000300'!E1719,-计算结果!B$19,0,1,1)),"买",IF(AND(I1719&lt;OFFSET(I1719,-计算结果!B$19,0,1,1),'000300'!E1719&gt;OFFSET('000300'!E1719,-计算结果!B$19,0,1,1)),"卖",K1718)),"买"),""))</f>
        <v>卖</v>
      </c>
      <c r="L1719" s="4" t="str">
        <f t="shared" ca="1" si="79"/>
        <v/>
      </c>
      <c r="M1719" s="3">
        <f ca="1">IF(K1718="买",E1719/E1718-1,0)-IF(L1719=1,计算结果!B$17,0)</f>
        <v>0</v>
      </c>
      <c r="N1719" s="2">
        <f t="shared" ca="1" si="80"/>
        <v>1.4459478022649086</v>
      </c>
      <c r="O1719" s="3">
        <f ca="1">1-N1719/MAX(N$2:N1719)</f>
        <v>0.60472088251763911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2">
        <v>47562</v>
      </c>
      <c r="J1720" s="32">
        <f ca="1">IF(ROW()&gt;计算结果!B$18+1,AVERAGE(OFFSET(I1720,0,0,-计算结果!B$18,1)),AVERAGE(OFFSET(I1720,0,0,-ROW(),1)))</f>
        <v>48942.909090909088</v>
      </c>
      <c r="K1720" t="str">
        <f ca="1">IF(计算结果!B$20=1,IF(I1720&gt;J1720,"买","卖"),IF(计算结果!B$20=2,IF(ROW()&gt;计算结果!B$19+1,IF(AND(I1720&gt;OFFSET(I1720,-计算结果!B$19,0,1,1),'000300'!E1720&lt;OFFSET('000300'!E1720,-计算结果!B$19,0,1,1)),"买",IF(AND(I1720&lt;OFFSET(I1720,-计算结果!B$19,0,1,1),'000300'!E1720&gt;OFFSET('000300'!E1720,-计算结果!B$19,0,1,1)),"卖",K1719)),"买"),""))</f>
        <v>卖</v>
      </c>
      <c r="L1720" s="4" t="str">
        <f t="shared" ca="1" si="79"/>
        <v/>
      </c>
      <c r="M1720" s="3">
        <f ca="1">IF(K1719="买",E1720/E1719-1,0)-IF(L1720=1,计算结果!B$17,0)</f>
        <v>0</v>
      </c>
      <c r="N1720" s="2">
        <f t="shared" ca="1" si="80"/>
        <v>1.4459478022649086</v>
      </c>
      <c r="O1720" s="3">
        <f ca="1">1-N1720/MAX(N$2:N1720)</f>
        <v>0.60472088251763911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2">
        <v>47866</v>
      </c>
      <c r="J1721" s="32">
        <f ca="1">IF(ROW()&gt;计算结果!B$18+1,AVERAGE(OFFSET(I1721,0,0,-计算结果!B$18,1)),AVERAGE(OFFSET(I1721,0,0,-ROW(),1)))</f>
        <v>48842.109090909093</v>
      </c>
      <c r="K1721" t="str">
        <f ca="1">IF(计算结果!B$20=1,IF(I1721&gt;J1721,"买","卖"),IF(计算结果!B$20=2,IF(ROW()&gt;计算结果!B$19+1,IF(AND(I1721&gt;OFFSET(I1721,-计算结果!B$19,0,1,1),'000300'!E1721&lt;OFFSET('000300'!E1721,-计算结果!B$19,0,1,1)),"买",IF(AND(I1721&lt;OFFSET(I1721,-计算结果!B$19,0,1,1),'000300'!E1721&gt;OFFSET('000300'!E1721,-计算结果!B$19,0,1,1)),"卖",K1720)),"买"),""))</f>
        <v>卖</v>
      </c>
      <c r="L1721" s="4" t="str">
        <f t="shared" ca="1" si="79"/>
        <v/>
      </c>
      <c r="M1721" s="3">
        <f ca="1">IF(K1720="买",E1721/E1720-1,0)-IF(L1721=1,计算结果!B$17,0)</f>
        <v>0</v>
      </c>
      <c r="N1721" s="2">
        <f t="shared" ca="1" si="80"/>
        <v>1.4459478022649086</v>
      </c>
      <c r="O1721" s="3">
        <f ca="1">1-N1721/MAX(N$2:N1721)</f>
        <v>0.60472088251763911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2">
        <v>47085</v>
      </c>
      <c r="J1722" s="32">
        <f ca="1">IF(ROW()&gt;计算结果!B$18+1,AVERAGE(OFFSET(I1722,0,0,-计算结果!B$18,1)),AVERAGE(OFFSET(I1722,0,0,-ROW(),1)))</f>
        <v>48727.745454545453</v>
      </c>
      <c r="K1722" t="str">
        <f ca="1">IF(计算结果!B$20=1,IF(I1722&gt;J1722,"买","卖"),IF(计算结果!B$20=2,IF(ROW()&gt;计算结果!B$19+1,IF(AND(I1722&gt;OFFSET(I1722,-计算结果!B$19,0,1,1),'000300'!E1722&lt;OFFSET('000300'!E1722,-计算结果!B$19,0,1,1)),"买",IF(AND(I1722&lt;OFFSET(I1722,-计算结果!B$19,0,1,1),'000300'!E1722&gt;OFFSET('000300'!E1722,-计算结果!B$19,0,1,1)),"卖",K1721)),"买"),""))</f>
        <v>卖</v>
      </c>
      <c r="L1722" s="4" t="str">
        <f t="shared" ca="1" si="79"/>
        <v/>
      </c>
      <c r="M1722" s="3">
        <f ca="1">IF(K1721="买",E1722/E1721-1,0)-IF(L1722=1,计算结果!B$17,0)</f>
        <v>0</v>
      </c>
      <c r="N1722" s="2">
        <f t="shared" ca="1" si="80"/>
        <v>1.4459478022649086</v>
      </c>
      <c r="O1722" s="3">
        <f ca="1">1-N1722/MAX(N$2:N1722)</f>
        <v>0.60472088251763911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78"/>
        <v>2.8597001566345925E-2</v>
      </c>
      <c r="H1723" s="3">
        <f>1-E1723/MAX(E$2:E1723)</f>
        <v>0.5698223643912067</v>
      </c>
      <c r="I1723" s="32">
        <v>48026</v>
      </c>
      <c r="J1723" s="32">
        <f ca="1">IF(ROW()&gt;计算结果!B$18+1,AVERAGE(OFFSET(I1723,0,0,-计算结果!B$18,1)),AVERAGE(OFFSET(I1723,0,0,-ROW(),1)))</f>
        <v>48613.599999999999</v>
      </c>
      <c r="K1723" t="str">
        <f ca="1">IF(计算结果!B$20=1,IF(I1723&gt;J1723,"买","卖"),IF(计算结果!B$20=2,IF(ROW()&gt;计算结果!B$19+1,IF(AND(I1723&gt;OFFSET(I1723,-计算结果!B$19,0,1,1),'000300'!E1723&lt;OFFSET('000300'!E1723,-计算结果!B$19,0,1,1)),"买",IF(AND(I1723&lt;OFFSET(I1723,-计算结果!B$19,0,1,1),'000300'!E1723&gt;OFFSET('000300'!E1723,-计算结果!B$19,0,1,1)),"卖",K1722)),"买"),""))</f>
        <v>卖</v>
      </c>
      <c r="L1723" s="4" t="str">
        <f t="shared" ca="1" si="79"/>
        <v/>
      </c>
      <c r="M1723" s="3">
        <f ca="1">IF(K1722="买",E1723/E1722-1,0)-IF(L1723=1,计算结果!B$17,0)</f>
        <v>0</v>
      </c>
      <c r="N1723" s="2">
        <f t="shared" ca="1" si="80"/>
        <v>1.4459478022649086</v>
      </c>
      <c r="O1723" s="3">
        <f ca="1">1-N1723/MAX(N$2:N1723)</f>
        <v>0.60472088251763911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2">
        <v>48342</v>
      </c>
      <c r="J1724" s="32">
        <f ca="1">IF(ROW()&gt;计算结果!B$18+1,AVERAGE(OFFSET(I1724,0,0,-计算结果!B$18,1)),AVERAGE(OFFSET(I1724,0,0,-ROW(),1)))</f>
        <v>48499.854545454546</v>
      </c>
      <c r="K1724" t="str">
        <f ca="1">IF(计算结果!B$20=1,IF(I1724&gt;J1724,"买","卖"),IF(计算结果!B$20=2,IF(ROW()&gt;计算结果!B$19+1,IF(AND(I1724&gt;OFFSET(I1724,-计算结果!B$19,0,1,1),'000300'!E1724&lt;OFFSET('000300'!E1724,-计算结果!B$19,0,1,1)),"买",IF(AND(I1724&lt;OFFSET(I1724,-计算结果!B$19,0,1,1),'000300'!E1724&gt;OFFSET('000300'!E1724,-计算结果!B$19,0,1,1)),"卖",K1723)),"买"),""))</f>
        <v>卖</v>
      </c>
      <c r="L1724" s="4" t="str">
        <f t="shared" ca="1" si="79"/>
        <v/>
      </c>
      <c r="M1724" s="3">
        <f ca="1">IF(K1723="买",E1724/E1723-1,0)-IF(L1724=1,计算结果!B$17,0)</f>
        <v>0</v>
      </c>
      <c r="N1724" s="2">
        <f t="shared" ca="1" si="80"/>
        <v>1.4459478022649086</v>
      </c>
      <c r="O1724" s="3">
        <f ca="1">1-N1724/MAX(N$2:N1724)</f>
        <v>0.60472088251763911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2">
        <v>48615</v>
      </c>
      <c r="J1725" s="32">
        <f ca="1">IF(ROW()&gt;计算结果!B$18+1,AVERAGE(OFFSET(I1725,0,0,-计算结果!B$18,1)),AVERAGE(OFFSET(I1725,0,0,-ROW(),1)))</f>
        <v>48406.454545454544</v>
      </c>
      <c r="K1725" t="str">
        <f ca="1">IF(计算结果!B$20=1,IF(I1725&gt;J1725,"买","卖"),IF(计算结果!B$20=2,IF(ROW()&gt;计算结果!B$19+1,IF(AND(I1725&gt;OFFSET(I1725,-计算结果!B$19,0,1,1),'000300'!E1725&lt;OFFSET('000300'!E1725,-计算结果!B$19,0,1,1)),"买",IF(AND(I1725&lt;OFFSET(I1725,-计算结果!B$19,0,1,1),'000300'!E1725&gt;OFFSET('000300'!E1725,-计算结果!B$19,0,1,1)),"卖",K1724)),"买"),""))</f>
        <v>卖</v>
      </c>
      <c r="L1725" s="4" t="str">
        <f t="shared" ca="1" si="79"/>
        <v/>
      </c>
      <c r="M1725" s="3">
        <f ca="1">IF(K1724="买",E1725/E1724-1,0)-IF(L1725=1,计算结果!B$17,0)</f>
        <v>0</v>
      </c>
      <c r="N1725" s="2">
        <f t="shared" ca="1" si="80"/>
        <v>1.4459478022649086</v>
      </c>
      <c r="O1725" s="3">
        <f ca="1">1-N1725/MAX(N$2:N1725)</f>
        <v>0.60472088251763911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2">
        <v>49013</v>
      </c>
      <c r="J1726" s="32">
        <f ca="1">IF(ROW()&gt;计算结果!B$18+1,AVERAGE(OFFSET(I1726,0,0,-计算结果!B$18,1)),AVERAGE(OFFSET(I1726,0,0,-ROW(),1)))</f>
        <v>48323.854545454546</v>
      </c>
      <c r="K1726" t="str">
        <f ca="1">IF(计算结果!B$20=1,IF(I1726&gt;J1726,"买","卖"),IF(计算结果!B$20=2,IF(ROW()&gt;计算结果!B$19+1,IF(AND(I1726&gt;OFFSET(I1726,-计算结果!B$19,0,1,1),'000300'!E1726&lt;OFFSET('000300'!E1726,-计算结果!B$19,0,1,1)),"买",IF(AND(I1726&lt;OFFSET(I1726,-计算结果!B$19,0,1,1),'000300'!E1726&gt;OFFSET('000300'!E1726,-计算结果!B$19,0,1,1)),"卖",K1725)),"买"),""))</f>
        <v>卖</v>
      </c>
      <c r="L1726" s="4" t="str">
        <f t="shared" ca="1" si="79"/>
        <v/>
      </c>
      <c r="M1726" s="3">
        <f ca="1">IF(K1725="买",E1726/E1725-1,0)-IF(L1726=1,计算结果!B$17,0)</f>
        <v>0</v>
      </c>
      <c r="N1726" s="2">
        <f t="shared" ca="1" si="80"/>
        <v>1.4459478022649086</v>
      </c>
      <c r="O1726" s="3">
        <f ca="1">1-N1726/MAX(N$2:N1726)</f>
        <v>0.60472088251763911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2">
        <v>48887</v>
      </c>
      <c r="J1727" s="32">
        <f ca="1">IF(ROW()&gt;计算结果!B$18+1,AVERAGE(OFFSET(I1727,0,0,-计算结果!B$18,1)),AVERAGE(OFFSET(I1727,0,0,-ROW(),1)))</f>
        <v>48254.290909090909</v>
      </c>
      <c r="K1727" t="str">
        <f ca="1">IF(计算结果!B$20=1,IF(I1727&gt;J1727,"买","卖"),IF(计算结果!B$20=2,IF(ROW()&gt;计算结果!B$19+1,IF(AND(I1727&gt;OFFSET(I1727,-计算结果!B$19,0,1,1),'000300'!E1727&lt;OFFSET('000300'!E1727,-计算结果!B$19,0,1,1)),"买",IF(AND(I1727&lt;OFFSET(I1727,-计算结果!B$19,0,1,1),'000300'!E1727&gt;OFFSET('000300'!E1727,-计算结果!B$19,0,1,1)),"卖",K1726)),"买"),""))</f>
        <v>卖</v>
      </c>
      <c r="L1727" s="4" t="str">
        <f t="shared" ca="1" si="79"/>
        <v/>
      </c>
      <c r="M1727" s="3">
        <f ca="1">IF(K1726="买",E1727/E1726-1,0)-IF(L1727=1,计算结果!B$17,0)</f>
        <v>0</v>
      </c>
      <c r="N1727" s="2">
        <f t="shared" ca="1" si="80"/>
        <v>1.4459478022649086</v>
      </c>
      <c r="O1727" s="3">
        <f ca="1">1-N1727/MAX(N$2:N1727)</f>
        <v>0.60472088251763911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78"/>
        <v>1.090356883720367E-2</v>
      </c>
      <c r="H1728" s="3">
        <f>1-E1728/MAX(E$2:E1728)</f>
        <v>0.56618627918056208</v>
      </c>
      <c r="I1728" s="32">
        <v>49749</v>
      </c>
      <c r="J1728" s="32">
        <f ca="1">IF(ROW()&gt;计算结果!B$18+1,AVERAGE(OFFSET(I1728,0,0,-计算结果!B$18,1)),AVERAGE(OFFSET(I1728,0,0,-ROW(),1)))</f>
        <v>48196.963636363638</v>
      </c>
      <c r="K1728" t="str">
        <f ca="1">IF(计算结果!B$20=1,IF(I1728&gt;J1728,"买","卖"),IF(计算结果!B$20=2,IF(ROW()&gt;计算结果!B$19+1,IF(AND(I1728&gt;OFFSET(I1728,-计算结果!B$19,0,1,1),'000300'!E1728&lt;OFFSET('000300'!E1728,-计算结果!B$19,0,1,1)),"买",IF(AND(I1728&lt;OFFSET(I1728,-计算结果!B$19,0,1,1),'000300'!E1728&gt;OFFSET('000300'!E1728,-计算结果!B$19,0,1,1)),"卖",K1727)),"买"),""))</f>
        <v>卖</v>
      </c>
      <c r="L1728" s="4" t="str">
        <f t="shared" ca="1" si="79"/>
        <v/>
      </c>
      <c r="M1728" s="3">
        <f ca="1">IF(K1727="买",E1728/E1727-1,0)-IF(L1728=1,计算结果!B$17,0)</f>
        <v>0</v>
      </c>
      <c r="N1728" s="2">
        <f t="shared" ca="1" si="80"/>
        <v>1.4459478022649086</v>
      </c>
      <c r="O1728" s="3">
        <f ca="1">1-N1728/MAX(N$2:N1728)</f>
        <v>0.60472088251763911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2">
        <v>49539</v>
      </c>
      <c r="J1729" s="32">
        <f ca="1">IF(ROW()&gt;计算结果!B$18+1,AVERAGE(OFFSET(I1729,0,0,-计算结果!B$18,1)),AVERAGE(OFFSET(I1729,0,0,-ROW(),1)))</f>
        <v>48139.945454545457</v>
      </c>
      <c r="K1729" t="str">
        <f ca="1">IF(计算结果!B$20=1,IF(I1729&gt;J1729,"买","卖"),IF(计算结果!B$20=2,IF(ROW()&gt;计算结果!B$19+1,IF(AND(I1729&gt;OFFSET(I1729,-计算结果!B$19,0,1,1),'000300'!E1729&lt;OFFSET('000300'!E1729,-计算结果!B$19,0,1,1)),"买",IF(AND(I1729&lt;OFFSET(I1729,-计算结果!B$19,0,1,1),'000300'!E1729&gt;OFFSET('000300'!E1729,-计算结果!B$19,0,1,1)),"卖",K1728)),"买"),""))</f>
        <v>卖</v>
      </c>
      <c r="L1729" s="4" t="str">
        <f t="shared" ca="1" si="79"/>
        <v/>
      </c>
      <c r="M1729" s="3">
        <f ca="1">IF(K1728="买",E1729/E1728-1,0)-IF(L1729=1,计算结果!B$17,0)</f>
        <v>0</v>
      </c>
      <c r="N1729" s="2">
        <f t="shared" ca="1" si="80"/>
        <v>1.4459478022649086</v>
      </c>
      <c r="O1729" s="3">
        <f ca="1">1-N1729/MAX(N$2:N1729)</f>
        <v>0.60472088251763911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2">
        <v>49250</v>
      </c>
      <c r="J1730" s="32">
        <f ca="1">IF(ROW()&gt;计算结果!B$18+1,AVERAGE(OFFSET(I1730,0,0,-计算结果!B$18,1)),AVERAGE(OFFSET(I1730,0,0,-ROW(),1)))</f>
        <v>48086.963636363638</v>
      </c>
      <c r="K1730" t="str">
        <f ca="1">IF(计算结果!B$20=1,IF(I1730&gt;J1730,"买","卖"),IF(计算结果!B$20=2,IF(ROW()&gt;计算结果!B$19+1,IF(AND(I1730&gt;OFFSET(I1730,-计算结果!B$19,0,1,1),'000300'!E1730&lt;OFFSET('000300'!E1730,-计算结果!B$19,0,1,1)),"买",IF(AND(I1730&lt;OFFSET(I1730,-计算结果!B$19,0,1,1),'000300'!E1730&gt;OFFSET('000300'!E1730,-计算结果!B$19,0,1,1)),"卖",K1729)),"买"),""))</f>
        <v>卖</v>
      </c>
      <c r="L1730" s="4" t="str">
        <f t="shared" ca="1" si="79"/>
        <v/>
      </c>
      <c r="M1730" s="3">
        <f ca="1">IF(K1729="买",E1730/E1729-1,0)-IF(L1730=1,计算结果!B$17,0)</f>
        <v>0</v>
      </c>
      <c r="N1730" s="2">
        <f t="shared" ca="1" si="80"/>
        <v>1.4459478022649086</v>
      </c>
      <c r="O1730" s="3">
        <f ca="1">1-N1730/MAX(N$2:N1730)</f>
        <v>0.60472088251763911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2">
        <v>49222</v>
      </c>
      <c r="J1731" s="32">
        <f ca="1">IF(ROW()&gt;计算结果!B$18+1,AVERAGE(OFFSET(I1731,0,0,-计算结果!B$18,1)),AVERAGE(OFFSET(I1731,0,0,-ROW(),1)))</f>
        <v>48037.527272727275</v>
      </c>
      <c r="K1731" t="str">
        <f ca="1">IF(计算结果!B$20=1,IF(I1731&gt;J1731,"买","卖"),IF(计算结果!B$20=2,IF(ROW()&gt;计算结果!B$19+1,IF(AND(I1731&gt;OFFSET(I1731,-计算结果!B$19,0,1,1),'000300'!E1731&lt;OFFSET('000300'!E1731,-计算结果!B$19,0,1,1)),"买",IF(AND(I1731&lt;OFFSET(I1731,-计算结果!B$19,0,1,1),'000300'!E1731&gt;OFFSET('000300'!E1731,-计算结果!B$19,0,1,1)),"卖",K1730)),"买"),""))</f>
        <v>卖</v>
      </c>
      <c r="L1731" s="4" t="str">
        <f t="shared" ca="1" si="79"/>
        <v/>
      </c>
      <c r="M1731" s="3">
        <f ca="1">IF(K1730="买",E1731/E1730-1,0)-IF(L1731=1,计算结果!B$17,0)</f>
        <v>0</v>
      </c>
      <c r="N1731" s="2">
        <f t="shared" ca="1" si="80"/>
        <v>1.4459478022649086</v>
      </c>
      <c r="O1731" s="3">
        <f ca="1">1-N1731/MAX(N$2:N1731)</f>
        <v>0.60472088251763911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2">
        <v>49919</v>
      </c>
      <c r="J1732" s="32">
        <f ca="1">IF(ROW()&gt;计算结果!B$18+1,AVERAGE(OFFSET(I1732,0,0,-计算结果!B$18,1)),AVERAGE(OFFSET(I1732,0,0,-ROW(),1)))</f>
        <v>48009.709090909091</v>
      </c>
      <c r="K1732" t="str">
        <f ca="1">IF(计算结果!B$20=1,IF(I1732&gt;J1732,"买","卖"),IF(计算结果!B$20=2,IF(ROW()&gt;计算结果!B$19+1,IF(AND(I1732&gt;OFFSET(I1732,-计算结果!B$19,0,1,1),'000300'!E1732&lt;OFFSET('000300'!E1732,-计算结果!B$19,0,1,1)),"买",IF(AND(I1732&lt;OFFSET(I1732,-计算结果!B$19,0,1,1),'000300'!E1732&gt;OFFSET('000300'!E1732,-计算结果!B$19,0,1,1)),"卖",K1731)),"买"),""))</f>
        <v>卖</v>
      </c>
      <c r="L1732" s="4" t="str">
        <f t="shared" ref="L1732:L1795" ca="1" si="82">IF(K1731&lt;&gt;K1732,1,"")</f>
        <v/>
      </c>
      <c r="M1732" s="3">
        <f ca="1">IF(K1731="买",E1732/E1731-1,0)-IF(L1732=1,计算结果!B$17,0)</f>
        <v>0</v>
      </c>
      <c r="N1732" s="2">
        <f t="shared" ref="N1732:N1795" ca="1" si="83">IFERROR(N1731*(1+M1732),N1731)</f>
        <v>1.4459478022649086</v>
      </c>
      <c r="O1732" s="3">
        <f ca="1">1-N1732/MAX(N$2:N1732)</f>
        <v>0.60472088251763911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2">
        <v>50809</v>
      </c>
      <c r="J1733" s="32">
        <f ca="1">IF(ROW()&gt;计算结果!B$18+1,AVERAGE(OFFSET(I1733,0,0,-计算结果!B$18,1)),AVERAGE(OFFSET(I1733,0,0,-ROW(),1)))</f>
        <v>47998.727272727272</v>
      </c>
      <c r="K1733" t="str">
        <f ca="1">IF(计算结果!B$20=1,IF(I1733&gt;J1733,"买","卖"),IF(计算结果!B$20=2,IF(ROW()&gt;计算结果!B$19+1,IF(AND(I1733&gt;OFFSET(I1733,-计算结果!B$19,0,1,1),'000300'!E1733&lt;OFFSET('000300'!E1733,-计算结果!B$19,0,1,1)),"买",IF(AND(I1733&lt;OFFSET(I1733,-计算结果!B$19,0,1,1),'000300'!E1733&gt;OFFSET('000300'!E1733,-计算结果!B$19,0,1,1)),"卖",K1732)),"买"),""))</f>
        <v>卖</v>
      </c>
      <c r="L1733" s="4" t="str">
        <f t="shared" ca="1" si="82"/>
        <v/>
      </c>
      <c r="M1733" s="3">
        <f ca="1">IF(K1732="买",E1733/E1732-1,0)-IF(L1733=1,计算结果!B$17,0)</f>
        <v>0</v>
      </c>
      <c r="N1733" s="2">
        <f t="shared" ca="1" si="83"/>
        <v>1.4459478022649086</v>
      </c>
      <c r="O1733" s="3">
        <f ca="1">1-N1733/MAX(N$2:N1733)</f>
        <v>0.60472088251763911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81"/>
        <v>3.3801992700617234E-3</v>
      </c>
      <c r="H1734" s="3">
        <f>1-E1734/MAX(E$2:E1734)</f>
        <v>0.5565473354658681</v>
      </c>
      <c r="I1734" s="32">
        <v>50848</v>
      </c>
      <c r="J1734" s="32">
        <f ca="1">IF(ROW()&gt;计算结果!B$18+1,AVERAGE(OFFSET(I1734,0,0,-计算结果!B$18,1)),AVERAGE(OFFSET(I1734,0,0,-ROW(),1)))</f>
        <v>47974.163636363635</v>
      </c>
      <c r="K1734" t="str">
        <f ca="1">IF(计算结果!B$20=1,IF(I1734&gt;J1734,"买","卖"),IF(计算结果!B$20=2,IF(ROW()&gt;计算结果!B$19+1,IF(AND(I1734&gt;OFFSET(I1734,-计算结果!B$19,0,1,1),'000300'!E1734&lt;OFFSET('000300'!E1734,-计算结果!B$19,0,1,1)),"买",IF(AND(I1734&lt;OFFSET(I1734,-计算结果!B$19,0,1,1),'000300'!E1734&gt;OFFSET('000300'!E1734,-计算结果!B$19,0,1,1)),"卖",K1733)),"买"),""))</f>
        <v>卖</v>
      </c>
      <c r="L1734" s="4" t="str">
        <f t="shared" ca="1" si="82"/>
        <v/>
      </c>
      <c r="M1734" s="3">
        <f ca="1">IF(K1733="买",E1734/E1733-1,0)-IF(L1734=1,计算结果!B$17,0)</f>
        <v>0</v>
      </c>
      <c r="N1734" s="2">
        <f t="shared" ca="1" si="83"/>
        <v>1.4459478022649086</v>
      </c>
      <c r="O1734" s="3">
        <f ca="1">1-N1734/MAX(N$2:N1734)</f>
        <v>0.60472088251763911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2">
        <v>51629</v>
      </c>
      <c r="J1735" s="32">
        <f ca="1">IF(ROW()&gt;计算结果!B$18+1,AVERAGE(OFFSET(I1735,0,0,-计算结果!B$18,1)),AVERAGE(OFFSET(I1735,0,0,-ROW(),1)))</f>
        <v>47980.018181818181</v>
      </c>
      <c r="K1735" t="str">
        <f ca="1">IF(计算结果!B$20=1,IF(I1735&gt;J1735,"买","卖"),IF(计算结果!B$20=2,IF(ROW()&gt;计算结果!B$19+1,IF(AND(I1735&gt;OFFSET(I1735,-计算结果!B$19,0,1,1),'000300'!E1735&lt;OFFSET('000300'!E1735,-计算结果!B$19,0,1,1)),"买",IF(AND(I1735&lt;OFFSET(I1735,-计算结果!B$19,0,1,1),'000300'!E1735&gt;OFFSET('000300'!E1735,-计算结果!B$19,0,1,1)),"卖",K1734)),"买"),""))</f>
        <v>卖</v>
      </c>
      <c r="L1735" s="4" t="str">
        <f t="shared" ca="1" si="82"/>
        <v/>
      </c>
      <c r="M1735" s="3">
        <f ca="1">IF(K1734="买",E1735/E1734-1,0)-IF(L1735=1,计算结果!B$17,0)</f>
        <v>0</v>
      </c>
      <c r="N1735" s="2">
        <f t="shared" ca="1" si="83"/>
        <v>1.4459478022649086</v>
      </c>
      <c r="O1735" s="3">
        <f ca="1">1-N1735/MAX(N$2:N1735)</f>
        <v>0.60472088251763911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2">
        <v>51613</v>
      </c>
      <c r="J1736" s="32">
        <f ca="1">IF(ROW()&gt;计算结果!B$18+1,AVERAGE(OFFSET(I1736,0,0,-计算结果!B$18,1)),AVERAGE(OFFSET(I1736,0,0,-ROW(),1)))</f>
        <v>47970.454545454544</v>
      </c>
      <c r="K1736" t="str">
        <f ca="1">IF(计算结果!B$20=1,IF(I1736&gt;J1736,"买","卖"),IF(计算结果!B$20=2,IF(ROW()&gt;计算结果!B$19+1,IF(AND(I1736&gt;OFFSET(I1736,-计算结果!B$19,0,1,1),'000300'!E1736&lt;OFFSET('000300'!E1736,-计算结果!B$19,0,1,1)),"买",IF(AND(I1736&lt;OFFSET(I1736,-计算结果!B$19,0,1,1),'000300'!E1736&gt;OFFSET('000300'!E1736,-计算结果!B$19,0,1,1)),"卖",K1735)),"买"),""))</f>
        <v>卖</v>
      </c>
      <c r="L1736" s="4" t="str">
        <f t="shared" ca="1" si="82"/>
        <v/>
      </c>
      <c r="M1736" s="3">
        <f ca="1">IF(K1735="买",E1736/E1735-1,0)-IF(L1736=1,计算结果!B$17,0)</f>
        <v>0</v>
      </c>
      <c r="N1736" s="2">
        <f t="shared" ca="1" si="83"/>
        <v>1.4459478022649086</v>
      </c>
      <c r="O1736" s="3">
        <f ca="1">1-N1736/MAX(N$2:N1736)</f>
        <v>0.60472088251763911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2">
        <v>51367</v>
      </c>
      <c r="J1737" s="32">
        <f ca="1">IF(ROW()&gt;计算结果!B$18+1,AVERAGE(OFFSET(I1737,0,0,-计算结果!B$18,1)),AVERAGE(OFFSET(I1737,0,0,-ROW(),1)))</f>
        <v>47969.236363636366</v>
      </c>
      <c r="K1737" t="str">
        <f ca="1">IF(计算结果!B$20=1,IF(I1737&gt;J1737,"买","卖"),IF(计算结果!B$20=2,IF(ROW()&gt;计算结果!B$19+1,IF(AND(I1737&gt;OFFSET(I1737,-计算结果!B$19,0,1,1),'000300'!E1737&lt;OFFSET('000300'!E1737,-计算结果!B$19,0,1,1)),"买",IF(AND(I1737&lt;OFFSET(I1737,-计算结果!B$19,0,1,1),'000300'!E1737&gt;OFFSET('000300'!E1737,-计算结果!B$19,0,1,1)),"卖",K1736)),"买"),""))</f>
        <v>卖</v>
      </c>
      <c r="L1737" s="4" t="str">
        <f t="shared" ca="1" si="82"/>
        <v/>
      </c>
      <c r="M1737" s="3">
        <f ca="1">IF(K1736="买",E1737/E1736-1,0)-IF(L1737=1,计算结果!B$17,0)</f>
        <v>0</v>
      </c>
      <c r="N1737" s="2">
        <f t="shared" ca="1" si="83"/>
        <v>1.4459478022649086</v>
      </c>
      <c r="O1737" s="3">
        <f ca="1">1-N1737/MAX(N$2:N1737)</f>
        <v>0.60472088251763911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2">
        <v>50757</v>
      </c>
      <c r="J1738" s="32">
        <f ca="1">IF(ROW()&gt;计算结果!B$18+1,AVERAGE(OFFSET(I1738,0,0,-计算结果!B$18,1)),AVERAGE(OFFSET(I1738,0,0,-ROW(),1)))</f>
        <v>47972.018181818181</v>
      </c>
      <c r="K1738" t="str">
        <f ca="1">IF(计算结果!B$20=1,IF(I1738&gt;J1738,"买","卖"),IF(计算结果!B$20=2,IF(ROW()&gt;计算结果!B$19+1,IF(AND(I1738&gt;OFFSET(I1738,-计算结果!B$19,0,1,1),'000300'!E1738&lt;OFFSET('000300'!E1738,-计算结果!B$19,0,1,1)),"买",IF(AND(I1738&lt;OFFSET(I1738,-计算结果!B$19,0,1,1),'000300'!E1738&gt;OFFSET('000300'!E1738,-计算结果!B$19,0,1,1)),"卖",K1737)),"买"),""))</f>
        <v>卖</v>
      </c>
      <c r="L1738" s="4" t="str">
        <f t="shared" ca="1" si="82"/>
        <v/>
      </c>
      <c r="M1738" s="3">
        <f ca="1">IF(K1737="买",E1738/E1737-1,0)-IF(L1738=1,计算结果!B$17,0)</f>
        <v>0</v>
      </c>
      <c r="N1738" s="2">
        <f t="shared" ca="1" si="83"/>
        <v>1.4459478022649086</v>
      </c>
      <c r="O1738" s="3">
        <f ca="1">1-N1738/MAX(N$2:N1738)</f>
        <v>0.60472088251763911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2">
        <v>51046</v>
      </c>
      <c r="J1739" s="32">
        <f ca="1">IF(ROW()&gt;计算结果!B$18+1,AVERAGE(OFFSET(I1739,0,0,-计算结果!B$18,1)),AVERAGE(OFFSET(I1739,0,0,-ROW(),1)))</f>
        <v>47978.890909090907</v>
      </c>
      <c r="K1739" t="str">
        <f ca="1">IF(计算结果!B$20=1,IF(I1739&gt;J1739,"买","卖"),IF(计算结果!B$20=2,IF(ROW()&gt;计算结果!B$19+1,IF(AND(I1739&gt;OFFSET(I1739,-计算结果!B$19,0,1,1),'000300'!E1739&lt;OFFSET('000300'!E1739,-计算结果!B$19,0,1,1)),"买",IF(AND(I1739&lt;OFFSET(I1739,-计算结果!B$19,0,1,1),'000300'!E1739&gt;OFFSET('000300'!E1739,-计算结果!B$19,0,1,1)),"卖",K1738)),"买"),""))</f>
        <v>卖</v>
      </c>
      <c r="L1739" s="4" t="str">
        <f t="shared" ca="1" si="82"/>
        <v/>
      </c>
      <c r="M1739" s="3">
        <f ca="1">IF(K1738="买",E1739/E1738-1,0)-IF(L1739=1,计算结果!B$17,0)</f>
        <v>0</v>
      </c>
      <c r="N1739" s="2">
        <f t="shared" ca="1" si="83"/>
        <v>1.4459478022649086</v>
      </c>
      <c r="O1739" s="3">
        <f ca="1">1-N1739/MAX(N$2:N1739)</f>
        <v>0.60472088251763911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2">
        <v>51974</v>
      </c>
      <c r="J1740" s="32">
        <f ca="1">IF(ROW()&gt;计算结果!B$18+1,AVERAGE(OFFSET(I1740,0,0,-计算结果!B$18,1)),AVERAGE(OFFSET(I1740,0,0,-ROW(),1)))</f>
        <v>47997.927272727269</v>
      </c>
      <c r="K1740" t="str">
        <f ca="1">IF(计算结果!B$20=1,IF(I1740&gt;J1740,"买","卖"),IF(计算结果!B$20=2,IF(ROW()&gt;计算结果!B$19+1,IF(AND(I1740&gt;OFFSET(I1740,-计算结果!B$19,0,1,1),'000300'!E1740&lt;OFFSET('000300'!E1740,-计算结果!B$19,0,1,1)),"买",IF(AND(I1740&lt;OFFSET(I1740,-计算结果!B$19,0,1,1),'000300'!E1740&gt;OFFSET('000300'!E1740,-计算结果!B$19,0,1,1)),"卖",K1739)),"买"),""))</f>
        <v>卖</v>
      </c>
      <c r="L1740" s="4" t="str">
        <f t="shared" ca="1" si="82"/>
        <v/>
      </c>
      <c r="M1740" s="3">
        <f ca="1">IF(K1739="买",E1740/E1739-1,0)-IF(L1740=1,计算结果!B$17,0)</f>
        <v>0</v>
      </c>
      <c r="N1740" s="2">
        <f t="shared" ca="1" si="83"/>
        <v>1.4459478022649086</v>
      </c>
      <c r="O1740" s="3">
        <f ca="1">1-N1740/MAX(N$2:N1740)</f>
        <v>0.60472088251763911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2">
        <v>51852</v>
      </c>
      <c r="J1741" s="32">
        <f ca="1">IF(ROW()&gt;计算结果!B$18+1,AVERAGE(OFFSET(I1741,0,0,-计算结果!B$18,1)),AVERAGE(OFFSET(I1741,0,0,-ROW(),1)))</f>
        <v>48017.145454545454</v>
      </c>
      <c r="K1741" t="str">
        <f ca="1">IF(计算结果!B$20=1,IF(I1741&gt;J1741,"买","卖"),IF(计算结果!B$20=2,IF(ROW()&gt;计算结果!B$19+1,IF(AND(I1741&gt;OFFSET(I1741,-计算结果!B$19,0,1,1),'000300'!E1741&lt;OFFSET('000300'!E1741,-计算结果!B$19,0,1,1)),"买",IF(AND(I1741&lt;OFFSET(I1741,-计算结果!B$19,0,1,1),'000300'!E1741&gt;OFFSET('000300'!E1741,-计算结果!B$19,0,1,1)),"卖",K1740)),"买"),""))</f>
        <v>卖</v>
      </c>
      <c r="L1741" s="4" t="str">
        <f t="shared" ca="1" si="82"/>
        <v/>
      </c>
      <c r="M1741" s="3">
        <f ca="1">IF(K1740="买",E1741/E1740-1,0)-IF(L1741=1,计算结果!B$17,0)</f>
        <v>0</v>
      </c>
      <c r="N1741" s="2">
        <f t="shared" ca="1" si="83"/>
        <v>1.4459478022649086</v>
      </c>
      <c r="O1741" s="3">
        <f ca="1">1-N1741/MAX(N$2:N1741)</f>
        <v>0.60472088251763911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2">
        <v>51292</v>
      </c>
      <c r="J1742" s="32">
        <f ca="1">IF(ROW()&gt;计算结果!B$18+1,AVERAGE(OFFSET(I1742,0,0,-计算结果!B$18,1)),AVERAGE(OFFSET(I1742,0,0,-ROW(),1)))</f>
        <v>48036.327272727271</v>
      </c>
      <c r="K1742" t="str">
        <f ca="1">IF(计算结果!B$20=1,IF(I1742&gt;J1742,"买","卖"),IF(计算结果!B$20=2,IF(ROW()&gt;计算结果!B$19+1,IF(AND(I1742&gt;OFFSET(I1742,-计算结果!B$19,0,1,1),'000300'!E1742&lt;OFFSET('000300'!E1742,-计算结果!B$19,0,1,1)),"买",IF(AND(I1742&lt;OFFSET(I1742,-计算结果!B$19,0,1,1),'000300'!E1742&gt;OFFSET('000300'!E1742,-计算结果!B$19,0,1,1)),"卖",K1741)),"买"),""))</f>
        <v>卖</v>
      </c>
      <c r="L1742" s="4" t="str">
        <f t="shared" ca="1" si="82"/>
        <v/>
      </c>
      <c r="M1742" s="3">
        <f ca="1">IF(K1741="买",E1742/E1741-1,0)-IF(L1742=1,计算结果!B$17,0)</f>
        <v>0</v>
      </c>
      <c r="N1742" s="2">
        <f t="shared" ca="1" si="83"/>
        <v>1.4459478022649086</v>
      </c>
      <c r="O1742" s="3">
        <f ca="1">1-N1742/MAX(N$2:N1742)</f>
        <v>0.60472088251763911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2">
        <v>50851</v>
      </c>
      <c r="J1743" s="32">
        <f ca="1">IF(ROW()&gt;计算结果!B$18+1,AVERAGE(OFFSET(I1743,0,0,-计算结果!B$18,1)),AVERAGE(OFFSET(I1743,0,0,-ROW(),1)))</f>
        <v>48058.818181818184</v>
      </c>
      <c r="K1743" t="str">
        <f ca="1">IF(计算结果!B$20=1,IF(I1743&gt;J1743,"买","卖"),IF(计算结果!B$20=2,IF(ROW()&gt;计算结果!B$19+1,IF(AND(I1743&gt;OFFSET(I1743,-计算结果!B$19,0,1,1),'000300'!E1743&lt;OFFSET('000300'!E1743,-计算结果!B$19,0,1,1)),"买",IF(AND(I1743&lt;OFFSET(I1743,-计算结果!B$19,0,1,1),'000300'!E1743&gt;OFFSET('000300'!E1743,-计算结果!B$19,0,1,1)),"卖",K1742)),"买"),""))</f>
        <v>卖</v>
      </c>
      <c r="L1743" s="4" t="str">
        <f t="shared" ca="1" si="82"/>
        <v/>
      </c>
      <c r="M1743" s="3">
        <f ca="1">IF(K1742="买",E1743/E1742-1,0)-IF(L1743=1,计算结果!B$17,0)</f>
        <v>0</v>
      </c>
      <c r="N1743" s="2">
        <f t="shared" ca="1" si="83"/>
        <v>1.4459478022649086</v>
      </c>
      <c r="O1743" s="3">
        <f ca="1">1-N1743/MAX(N$2:N1743)</f>
        <v>0.60472088251763911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2">
        <v>51672</v>
      </c>
      <c r="J1744" s="32">
        <f ca="1">IF(ROW()&gt;计算结果!B$18+1,AVERAGE(OFFSET(I1744,0,0,-计算结果!B$18,1)),AVERAGE(OFFSET(I1744,0,0,-ROW(),1)))</f>
        <v>48112.145454545454</v>
      </c>
      <c r="K1744" t="str">
        <f ca="1">IF(计算结果!B$20=1,IF(I1744&gt;J1744,"买","卖"),IF(计算结果!B$20=2,IF(ROW()&gt;计算结果!B$19+1,IF(AND(I1744&gt;OFFSET(I1744,-计算结果!B$19,0,1,1),'000300'!E1744&lt;OFFSET('000300'!E1744,-计算结果!B$19,0,1,1)),"买",IF(AND(I1744&lt;OFFSET(I1744,-计算结果!B$19,0,1,1),'000300'!E1744&gt;OFFSET('000300'!E1744,-计算结果!B$19,0,1,1)),"卖",K1743)),"买"),""))</f>
        <v>卖</v>
      </c>
      <c r="L1744" s="4" t="str">
        <f t="shared" ca="1" si="82"/>
        <v/>
      </c>
      <c r="M1744" s="3">
        <f ca="1">IF(K1743="买",E1744/E1743-1,0)-IF(L1744=1,计算结果!B$17,0)</f>
        <v>0</v>
      </c>
      <c r="N1744" s="2">
        <f t="shared" ca="1" si="83"/>
        <v>1.4459478022649086</v>
      </c>
      <c r="O1744" s="3">
        <f ca="1">1-N1744/MAX(N$2:N1744)</f>
        <v>0.60472088251763911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81"/>
        <v>1.0816491450381216E-2</v>
      </c>
      <c r="H1745" s="3">
        <f>1-E1745/MAX(E$2:E1745)</f>
        <v>0.546671884570884</v>
      </c>
      <c r="I1745" s="32">
        <v>52376</v>
      </c>
      <c r="J1745" s="32">
        <f ca="1">IF(ROW()&gt;计算结果!B$18+1,AVERAGE(OFFSET(I1745,0,0,-计算结果!B$18,1)),AVERAGE(OFFSET(I1745,0,0,-ROW(),1)))</f>
        <v>48190.509090909094</v>
      </c>
      <c r="K1745" t="str">
        <f ca="1">IF(计算结果!B$20=1,IF(I1745&gt;J1745,"买","卖"),IF(计算结果!B$20=2,IF(ROW()&gt;计算结果!B$19+1,IF(AND(I1745&gt;OFFSET(I1745,-计算结果!B$19,0,1,1),'000300'!E1745&lt;OFFSET('000300'!E1745,-计算结果!B$19,0,1,1)),"买",IF(AND(I1745&lt;OFFSET(I1745,-计算结果!B$19,0,1,1),'000300'!E1745&gt;OFFSET('000300'!E1745,-计算结果!B$19,0,1,1)),"卖",K1744)),"买"),""))</f>
        <v>卖</v>
      </c>
      <c r="L1745" s="4" t="str">
        <f t="shared" ca="1" si="82"/>
        <v/>
      </c>
      <c r="M1745" s="3">
        <f ca="1">IF(K1744="买",E1745/E1744-1,0)-IF(L1745=1,计算结果!B$17,0)</f>
        <v>0</v>
      </c>
      <c r="N1745" s="2">
        <f t="shared" ca="1" si="83"/>
        <v>1.4459478022649086</v>
      </c>
      <c r="O1745" s="3">
        <f ca="1">1-N1745/MAX(N$2:N1745)</f>
        <v>0.60472088251763911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2">
        <v>52467</v>
      </c>
      <c r="J1746" s="32">
        <f ca="1">IF(ROW()&gt;计算结果!B$18+1,AVERAGE(OFFSET(I1746,0,0,-计算结果!B$18,1)),AVERAGE(OFFSET(I1746,0,0,-ROW(),1)))</f>
        <v>48284.945454545457</v>
      </c>
      <c r="K1746" t="str">
        <f ca="1">IF(计算结果!B$20=1,IF(I1746&gt;J1746,"买","卖"),IF(计算结果!B$20=2,IF(ROW()&gt;计算结果!B$19+1,IF(AND(I1746&gt;OFFSET(I1746,-计算结果!B$19,0,1,1),'000300'!E1746&lt;OFFSET('000300'!E1746,-计算结果!B$19,0,1,1)),"买",IF(AND(I1746&lt;OFFSET(I1746,-计算结果!B$19,0,1,1),'000300'!E1746&gt;OFFSET('000300'!E1746,-计算结果!B$19,0,1,1)),"卖",K1745)),"买"),""))</f>
        <v>卖</v>
      </c>
      <c r="L1746" s="4" t="str">
        <f t="shared" ca="1" si="82"/>
        <v/>
      </c>
      <c r="M1746" s="3">
        <f ca="1">IF(K1745="买",E1746/E1745-1,0)-IF(L1746=1,计算结果!B$17,0)</f>
        <v>0</v>
      </c>
      <c r="N1746" s="2">
        <f t="shared" ca="1" si="83"/>
        <v>1.4459478022649086</v>
      </c>
      <c r="O1746" s="3">
        <f ca="1">1-N1746/MAX(N$2:N1746)</f>
        <v>0.60472088251763911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2">
        <v>52978</v>
      </c>
      <c r="J1747" s="32">
        <f ca="1">IF(ROW()&gt;计算结果!B$18+1,AVERAGE(OFFSET(I1747,0,0,-计算结果!B$18,1)),AVERAGE(OFFSET(I1747,0,0,-ROW(),1)))</f>
        <v>48373.545454545456</v>
      </c>
      <c r="K1747" t="str">
        <f ca="1">IF(计算结果!B$20=1,IF(I1747&gt;J1747,"买","卖"),IF(计算结果!B$20=2,IF(ROW()&gt;计算结果!B$19+1,IF(AND(I1747&gt;OFFSET(I1747,-计算结果!B$19,0,1,1),'000300'!E1747&lt;OFFSET('000300'!E1747,-计算结果!B$19,0,1,1)),"买",IF(AND(I1747&lt;OFFSET(I1747,-计算结果!B$19,0,1,1),'000300'!E1747&gt;OFFSET('000300'!E1747,-计算结果!B$19,0,1,1)),"卖",K1746)),"买"),""))</f>
        <v>卖</v>
      </c>
      <c r="L1747" s="4" t="str">
        <f t="shared" ca="1" si="82"/>
        <v/>
      </c>
      <c r="M1747" s="3">
        <f ca="1">IF(K1746="买",E1747/E1746-1,0)-IF(L1747=1,计算结果!B$17,0)</f>
        <v>0</v>
      </c>
      <c r="N1747" s="2">
        <f t="shared" ca="1" si="83"/>
        <v>1.4459478022649086</v>
      </c>
      <c r="O1747" s="3">
        <f ca="1">1-N1747/MAX(N$2:N1747)</f>
        <v>0.60472088251763911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2">
        <v>52087</v>
      </c>
      <c r="J1748" s="32">
        <f ca="1">IF(ROW()&gt;计算结果!B$18+1,AVERAGE(OFFSET(I1748,0,0,-计算结果!B$18,1)),AVERAGE(OFFSET(I1748,0,0,-ROW(),1)))</f>
        <v>48449.599999999999</v>
      </c>
      <c r="K1748" t="str">
        <f ca="1">IF(计算结果!B$20=1,IF(I1748&gt;J1748,"买","卖"),IF(计算结果!B$20=2,IF(ROW()&gt;计算结果!B$19+1,IF(AND(I1748&gt;OFFSET(I1748,-计算结果!B$19,0,1,1),'000300'!E1748&lt;OFFSET('000300'!E1748,-计算结果!B$19,0,1,1)),"买",IF(AND(I1748&lt;OFFSET(I1748,-计算结果!B$19,0,1,1),'000300'!E1748&gt;OFFSET('000300'!E1748,-计算结果!B$19,0,1,1)),"卖",K1747)),"买"),""))</f>
        <v>卖</v>
      </c>
      <c r="L1748" s="4" t="str">
        <f t="shared" ca="1" si="82"/>
        <v/>
      </c>
      <c r="M1748" s="3">
        <f ca="1">IF(K1747="买",E1748/E1747-1,0)-IF(L1748=1,计算结果!B$17,0)</f>
        <v>0</v>
      </c>
      <c r="N1748" s="2">
        <f t="shared" ca="1" si="83"/>
        <v>1.4459478022649086</v>
      </c>
      <c r="O1748" s="3">
        <f ca="1">1-N1748/MAX(N$2:N1748)</f>
        <v>0.60472088251763911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2">
        <v>51591</v>
      </c>
      <c r="J1749" s="32">
        <f ca="1">IF(ROW()&gt;计算结果!B$18+1,AVERAGE(OFFSET(I1749,0,0,-计算结果!B$18,1)),AVERAGE(OFFSET(I1749,0,0,-ROW(),1)))</f>
        <v>48518.872727272726</v>
      </c>
      <c r="K1749" t="str">
        <f ca="1">IF(计算结果!B$20=1,IF(I1749&gt;J1749,"买","卖"),IF(计算结果!B$20=2,IF(ROW()&gt;计算结果!B$19+1,IF(AND(I1749&gt;OFFSET(I1749,-计算结果!B$19,0,1,1),'000300'!E1749&lt;OFFSET('000300'!E1749,-计算结果!B$19,0,1,1)),"买",IF(AND(I1749&lt;OFFSET(I1749,-计算结果!B$19,0,1,1),'000300'!E1749&gt;OFFSET('000300'!E1749,-计算结果!B$19,0,1,1)),"卖",K1748)),"买"),""))</f>
        <v>卖</v>
      </c>
      <c r="L1749" s="4" t="str">
        <f t="shared" ca="1" si="82"/>
        <v/>
      </c>
      <c r="M1749" s="3">
        <f ca="1">IF(K1748="买",E1749/E1748-1,0)-IF(L1749=1,计算结果!B$17,0)</f>
        <v>0</v>
      </c>
      <c r="N1749" s="2">
        <f t="shared" ca="1" si="83"/>
        <v>1.4459478022649086</v>
      </c>
      <c r="O1749" s="3">
        <f ca="1">1-N1749/MAX(N$2:N1749)</f>
        <v>0.60472088251763911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2">
        <v>52454</v>
      </c>
      <c r="J1750" s="32">
        <f ca="1">IF(ROW()&gt;计算结果!B$18+1,AVERAGE(OFFSET(I1750,0,0,-计算结果!B$18,1)),AVERAGE(OFFSET(I1750,0,0,-ROW(),1)))</f>
        <v>48618.618181818179</v>
      </c>
      <c r="K1750" t="str">
        <f ca="1">IF(计算结果!B$20=1,IF(I1750&gt;J1750,"买","卖"),IF(计算结果!B$20=2,IF(ROW()&gt;计算结果!B$19+1,IF(AND(I1750&gt;OFFSET(I1750,-计算结果!B$19,0,1,1),'000300'!E1750&lt;OFFSET('000300'!E1750,-计算结果!B$19,0,1,1)),"买",IF(AND(I1750&lt;OFFSET(I1750,-计算结果!B$19,0,1,1),'000300'!E1750&gt;OFFSET('000300'!E1750,-计算结果!B$19,0,1,1)),"卖",K1749)),"买"),""))</f>
        <v>卖</v>
      </c>
      <c r="L1750" s="4" t="str">
        <f t="shared" ca="1" si="82"/>
        <v/>
      </c>
      <c r="M1750" s="3">
        <f ca="1">IF(K1749="买",E1750/E1749-1,0)-IF(L1750=1,计算结果!B$17,0)</f>
        <v>0</v>
      </c>
      <c r="N1750" s="2">
        <f t="shared" ca="1" si="83"/>
        <v>1.4459478022649086</v>
      </c>
      <c r="O1750" s="3">
        <f ca="1">1-N1750/MAX(N$2:N1750)</f>
        <v>0.60472088251763911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2">
        <v>53003</v>
      </c>
      <c r="J1751" s="32">
        <f ca="1">IF(ROW()&gt;计算结果!B$18+1,AVERAGE(OFFSET(I1751,0,0,-计算结果!B$18,1)),AVERAGE(OFFSET(I1751,0,0,-ROW(),1)))</f>
        <v>48736.527272727275</v>
      </c>
      <c r="K1751" t="str">
        <f ca="1">IF(计算结果!B$20=1,IF(I1751&gt;J1751,"买","卖"),IF(计算结果!B$20=2,IF(ROW()&gt;计算结果!B$19+1,IF(AND(I1751&gt;OFFSET(I1751,-计算结果!B$19,0,1,1),'000300'!E1751&lt;OFFSET('000300'!E1751,-计算结果!B$19,0,1,1)),"买",IF(AND(I1751&lt;OFFSET(I1751,-计算结果!B$19,0,1,1),'000300'!E1751&gt;OFFSET('000300'!E1751,-计算结果!B$19,0,1,1)),"卖",K1750)),"买"),""))</f>
        <v>卖</v>
      </c>
      <c r="L1751" s="4" t="str">
        <f t="shared" ca="1" si="82"/>
        <v/>
      </c>
      <c r="M1751" s="3">
        <f ca="1">IF(K1750="买",E1751/E1750-1,0)-IF(L1751=1,计算结果!B$17,0)</f>
        <v>0</v>
      </c>
      <c r="N1751" s="2">
        <f t="shared" ca="1" si="83"/>
        <v>1.4459478022649086</v>
      </c>
      <c r="O1751" s="3">
        <f ca="1">1-N1751/MAX(N$2:N1751)</f>
        <v>0.60472088251763911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2">
        <v>52239</v>
      </c>
      <c r="J1752" s="32">
        <f ca="1">IF(ROW()&gt;计算结果!B$18+1,AVERAGE(OFFSET(I1752,0,0,-计算结果!B$18,1)),AVERAGE(OFFSET(I1752,0,0,-ROW(),1)))</f>
        <v>48829.30909090909</v>
      </c>
      <c r="K1752" t="str">
        <f ca="1">IF(计算结果!B$20=1,IF(I1752&gt;J1752,"买","卖"),IF(计算结果!B$20=2,IF(ROW()&gt;计算结果!B$19+1,IF(AND(I1752&gt;OFFSET(I1752,-计算结果!B$19,0,1,1),'000300'!E1752&lt;OFFSET('000300'!E1752,-计算结果!B$19,0,1,1)),"买",IF(AND(I1752&lt;OFFSET(I1752,-计算结果!B$19,0,1,1),'000300'!E1752&gt;OFFSET('000300'!E1752,-计算结果!B$19,0,1,1)),"卖",K1751)),"买"),""))</f>
        <v>买</v>
      </c>
      <c r="L1752" s="4">
        <f t="shared" ca="1" si="82"/>
        <v>1</v>
      </c>
      <c r="M1752" s="3">
        <f ca="1">IF(K1751="买",E1752/E1751-1,0)-IF(L1752=1,计算结果!B$17,0)</f>
        <v>0</v>
      </c>
      <c r="N1752" s="2">
        <f t="shared" ca="1" si="83"/>
        <v>1.4459478022649086</v>
      </c>
      <c r="O1752" s="3">
        <f ca="1">1-N1752/MAX(N$2:N1752)</f>
        <v>0.60472088251763911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81"/>
        <v>1.2923445994312832E-3</v>
      </c>
      <c r="H1753" s="3">
        <f>1-E1753/MAX(E$2:E1753)</f>
        <v>0.5596899884298645</v>
      </c>
      <c r="I1753" s="32">
        <v>52418</v>
      </c>
      <c r="J1753" s="32">
        <f ca="1">IF(ROW()&gt;计算结果!B$18+1,AVERAGE(OFFSET(I1753,0,0,-计算结果!B$18,1)),AVERAGE(OFFSET(I1753,0,0,-ROW(),1)))</f>
        <v>48931.454545454544</v>
      </c>
      <c r="K1753" t="str">
        <f ca="1">IF(计算结果!B$20=1,IF(I1753&gt;J1753,"买","卖"),IF(计算结果!B$20=2,IF(ROW()&gt;计算结果!B$19+1,IF(AND(I1753&gt;OFFSET(I1753,-计算结果!B$19,0,1,1),'000300'!E1753&lt;OFFSET('000300'!E1753,-计算结果!B$19,0,1,1)),"买",IF(AND(I1753&lt;OFFSET(I1753,-计算结果!B$19,0,1,1),'000300'!E1753&gt;OFFSET('000300'!E1753,-计算结果!B$19,0,1,1)),"卖",K1752)),"买"),""))</f>
        <v>买</v>
      </c>
      <c r="L1753" s="4" t="str">
        <f t="shared" ca="1" si="82"/>
        <v/>
      </c>
      <c r="M1753" s="3">
        <f ca="1">IF(K1752="买",E1753/E1752-1,0)-IF(L1753=1,计算结果!B$17,0)</f>
        <v>1.2923445994312832E-3</v>
      </c>
      <c r="N1753" s="2">
        <f t="shared" ca="1" si="83"/>
        <v>1.4478164650982253</v>
      </c>
      <c r="O1753" s="3">
        <f ca="1">1-N1753/MAX(N$2:N1753)</f>
        <v>0.60421004568489278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2">
        <v>52250</v>
      </c>
      <c r="J1754" s="32">
        <f ca="1">IF(ROW()&gt;计算结果!B$18+1,AVERAGE(OFFSET(I1754,0,0,-计算结果!B$18,1)),AVERAGE(OFFSET(I1754,0,0,-ROW(),1)))</f>
        <v>49045.418181818182</v>
      </c>
      <c r="K1754" t="str">
        <f ca="1">IF(计算结果!B$20=1,IF(I1754&gt;J1754,"买","卖"),IF(计算结果!B$20=2,IF(ROW()&gt;计算结果!B$19+1,IF(AND(I1754&gt;OFFSET(I1754,-计算结果!B$19,0,1,1),'000300'!E1754&lt;OFFSET('000300'!E1754,-计算结果!B$19,0,1,1)),"买",IF(AND(I1754&lt;OFFSET(I1754,-计算结果!B$19,0,1,1),'000300'!E1754&gt;OFFSET('000300'!E1754,-计算结果!B$19,0,1,1)),"卖",K1753)),"买"),""))</f>
        <v>买</v>
      </c>
      <c r="L1754" s="4" t="str">
        <f t="shared" ca="1" si="82"/>
        <v/>
      </c>
      <c r="M1754" s="3">
        <f ca="1">IF(K1753="买",E1754/E1753-1,0)-IF(L1754=1,计算结果!B$17,0)</f>
        <v>-1.5611776844334235E-3</v>
      </c>
      <c r="N1754" s="2">
        <f t="shared" ca="1" si="83"/>
        <v>1.4455561663417587</v>
      </c>
      <c r="O1754" s="3">
        <f ca="1">1-N1754/MAX(N$2:N1754)</f>
        <v>0.60482794412929242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2">
        <v>51499</v>
      </c>
      <c r="J1755" s="32">
        <f ca="1">IF(ROW()&gt;计算结果!B$18+1,AVERAGE(OFFSET(I1755,0,0,-计算结果!B$18,1)),AVERAGE(OFFSET(I1755,0,0,-ROW(),1)))</f>
        <v>49148.345454545452</v>
      </c>
      <c r="K1755" t="str">
        <f ca="1">IF(计算结果!B$20=1,IF(I1755&gt;J1755,"买","卖"),IF(计算结果!B$20=2,IF(ROW()&gt;计算结果!B$19+1,IF(AND(I1755&gt;OFFSET(I1755,-计算结果!B$19,0,1,1),'000300'!E1755&lt;OFFSET('000300'!E1755,-计算结果!B$19,0,1,1)),"买",IF(AND(I1755&lt;OFFSET(I1755,-计算结果!B$19,0,1,1),'000300'!E1755&gt;OFFSET('000300'!E1755,-计算结果!B$19,0,1,1)),"卖",K1754)),"买"),""))</f>
        <v>买</v>
      </c>
      <c r="L1755" s="4" t="str">
        <f t="shared" ca="1" si="82"/>
        <v/>
      </c>
      <c r="M1755" s="3">
        <f ca="1">IF(K1754="买",E1755/E1754-1,0)-IF(L1755=1,计算结果!B$17,0)</f>
        <v>-1.1924528301886728E-2</v>
      </c>
      <c r="N1755" s="2">
        <f t="shared" ca="1" si="83"/>
        <v>1.4283185909242495</v>
      </c>
      <c r="O1755" s="3">
        <f ca="1">1-N1755/MAX(N$2:N1755)</f>
        <v>0.60954018449363745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2">
        <v>51370</v>
      </c>
      <c r="J1756" s="32">
        <f ca="1">IF(ROW()&gt;计算结果!B$18+1,AVERAGE(OFFSET(I1756,0,0,-计算结果!B$18,1)),AVERAGE(OFFSET(I1756,0,0,-ROW(),1)))</f>
        <v>49249.454545454544</v>
      </c>
      <c r="K1756" t="str">
        <f ca="1">IF(计算结果!B$20=1,IF(I1756&gt;J1756,"买","卖"),IF(计算结果!B$20=2,IF(ROW()&gt;计算结果!B$19+1,IF(AND(I1756&gt;OFFSET(I1756,-计算结果!B$19,0,1,1),'000300'!E1756&lt;OFFSET('000300'!E1756,-计算结果!B$19,0,1,1)),"买",IF(AND(I1756&lt;OFFSET(I1756,-计算结果!B$19,0,1,1),'000300'!E1756&gt;OFFSET('000300'!E1756,-计算结果!B$19,0,1,1)),"卖",K1755)),"买"),""))</f>
        <v>买</v>
      </c>
      <c r="L1756" s="4" t="str">
        <f t="shared" ca="1" si="82"/>
        <v/>
      </c>
      <c r="M1756" s="3">
        <f ca="1">IF(K1755="买",E1756/E1755-1,0)-IF(L1756=1,计算结果!B$17,0)</f>
        <v>9.7926312408436189E-4</v>
      </c>
      <c r="N1756" s="2">
        <f t="shared" ca="1" si="83"/>
        <v>1.4297172906497857</v>
      </c>
      <c r="O1756" s="3">
        <f ca="1">1-N1756/MAX(N$2:N1756)</f>
        <v>0.6091578215948753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2">
        <v>51231</v>
      </c>
      <c r="J1757" s="32">
        <f ca="1">IF(ROW()&gt;计算结果!B$18+1,AVERAGE(OFFSET(I1757,0,0,-计算结果!B$18,1)),AVERAGE(OFFSET(I1757,0,0,-ROW(),1)))</f>
        <v>49332.563636363637</v>
      </c>
      <c r="K1757" t="str">
        <f ca="1">IF(计算结果!B$20=1,IF(I1757&gt;J1757,"买","卖"),IF(计算结果!B$20=2,IF(ROW()&gt;计算结果!B$19+1,IF(AND(I1757&gt;OFFSET(I1757,-计算结果!B$19,0,1,1),'000300'!E1757&lt;OFFSET('000300'!E1757,-计算结果!B$19,0,1,1)),"买",IF(AND(I1757&lt;OFFSET(I1757,-计算结果!B$19,0,1,1),'000300'!E1757&gt;OFFSET('000300'!E1757,-计算结果!B$19,0,1,1)),"卖",K1756)),"买"),""))</f>
        <v>买</v>
      </c>
      <c r="L1757" s="4" t="str">
        <f t="shared" ca="1" si="82"/>
        <v/>
      </c>
      <c r="M1757" s="3">
        <f ca="1">IF(K1756="买",E1757/E1756-1,0)-IF(L1757=1,计算结果!B$17,0)</f>
        <v>-3.2479729518205547E-3</v>
      </c>
      <c r="N1757" s="2">
        <f t="shared" ca="1" si="83"/>
        <v>1.4250736075610051</v>
      </c>
      <c r="O1757" s="3">
        <f ca="1">1-N1757/MAX(N$2:N1757)</f>
        <v>0.61042726641876577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2">
        <v>50314</v>
      </c>
      <c r="J1758" s="32">
        <f ca="1">IF(ROW()&gt;计算结果!B$18+1,AVERAGE(OFFSET(I1758,0,0,-计算结果!B$18,1)),AVERAGE(OFFSET(I1758,0,0,-ROW(),1)))</f>
        <v>49413.218181818185</v>
      </c>
      <c r="K1758" t="str">
        <f ca="1">IF(计算结果!B$20=1,IF(I1758&gt;J1758,"买","卖"),IF(计算结果!B$20=2,IF(ROW()&gt;计算结果!B$19+1,IF(AND(I1758&gt;OFFSET(I1758,-计算结果!B$19,0,1,1),'000300'!E1758&lt;OFFSET('000300'!E1758,-计算结果!B$19,0,1,1)),"买",IF(AND(I1758&lt;OFFSET(I1758,-计算结果!B$19,0,1,1),'000300'!E1758&gt;OFFSET('000300'!E1758,-计算结果!B$19,0,1,1)),"卖",K1757)),"买"),""))</f>
        <v>买</v>
      </c>
      <c r="L1758" s="4" t="str">
        <f t="shared" ca="1" si="82"/>
        <v/>
      </c>
      <c r="M1758" s="3">
        <f ca="1">IF(K1757="买",E1758/E1757-1,0)-IF(L1758=1,计算结果!B$17,0)</f>
        <v>-2.8361220820213973E-2</v>
      </c>
      <c r="N1758" s="2">
        <f t="shared" ca="1" si="83"/>
        <v>1.3846567802919085</v>
      </c>
      <c r="O1758" s="3">
        <f ca="1">1-N1758/MAX(N$2:N1758)</f>
        <v>0.62147602474139751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2">
        <v>49703</v>
      </c>
      <c r="J1759" s="32">
        <f ca="1">IF(ROW()&gt;计算结果!B$18+1,AVERAGE(OFFSET(I1759,0,0,-计算结果!B$18,1)),AVERAGE(OFFSET(I1759,0,0,-ROW(),1)))</f>
        <v>49497.290909090909</v>
      </c>
      <c r="K1759" t="str">
        <f ca="1">IF(计算结果!B$20=1,IF(I1759&gt;J1759,"买","卖"),IF(计算结果!B$20=2,IF(ROW()&gt;计算结果!B$19+1,IF(AND(I1759&gt;OFFSET(I1759,-计算结果!B$19,0,1,1),'000300'!E1759&lt;OFFSET('000300'!E1759,-计算结果!B$19,0,1,1)),"买",IF(AND(I1759&lt;OFFSET(I1759,-计算结果!B$19,0,1,1),'000300'!E1759&gt;OFFSET('000300'!E1759,-计算结果!B$19,0,1,1)),"卖",K1758)),"买"),""))</f>
        <v>买</v>
      </c>
      <c r="L1759" s="4" t="str">
        <f t="shared" ca="1" si="82"/>
        <v/>
      </c>
      <c r="M1759" s="3">
        <f ca="1">IF(K1758="买",E1759/E1758-1,0)-IF(L1759=1,计算结果!B$17,0)</f>
        <v>-1.284092286557037E-2</v>
      </c>
      <c r="N1759" s="2">
        <f t="shared" ca="1" si="83"/>
        <v>1.366876509380891</v>
      </c>
      <c r="O1759" s="3">
        <f ca="1">1-N1759/MAX(N$2:N1759)</f>
        <v>0.62633662191046224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2">
        <v>49717</v>
      </c>
      <c r="J1760" s="32">
        <f ca="1">IF(ROW()&gt;计算结果!B$18+1,AVERAGE(OFFSET(I1760,0,0,-计算结果!B$18,1)),AVERAGE(OFFSET(I1760,0,0,-ROW(),1)))</f>
        <v>49575.145454545454</v>
      </c>
      <c r="K1760" t="str">
        <f ca="1">IF(计算结果!B$20=1,IF(I1760&gt;J1760,"买","卖"),IF(计算结果!B$20=2,IF(ROW()&gt;计算结果!B$19+1,IF(AND(I1760&gt;OFFSET(I1760,-计算结果!B$19,0,1,1),'000300'!E1760&lt;OFFSET('000300'!E1760,-计算结果!B$19,0,1,1)),"买",IF(AND(I1760&lt;OFFSET(I1760,-计算结果!B$19,0,1,1),'000300'!E1760&gt;OFFSET('000300'!E1760,-计算结果!B$19,0,1,1)),"卖",K1759)),"买"),""))</f>
        <v>买</v>
      </c>
      <c r="L1760" s="4" t="str">
        <f t="shared" ca="1" si="82"/>
        <v/>
      </c>
      <c r="M1760" s="3">
        <f ca="1">IF(K1759="买",E1760/E1759-1,0)-IF(L1760=1,计算结果!B$17,0)</f>
        <v>4.8217033956581279E-3</v>
      </c>
      <c r="N1760" s="2">
        <f t="shared" ca="1" si="83"/>
        <v>1.3734671824876181</v>
      </c>
      <c r="O1760" s="3">
        <f ca="1">1-N1760/MAX(N$2:N1760)</f>
        <v>0.6245349279314949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81"/>
        <v>2.359770255407545E-2</v>
      </c>
      <c r="H1761" s="3">
        <f>1-E1761/MAX(E$2:E1761)</f>
        <v>0.57244436126046416</v>
      </c>
      <c r="I1761" s="32">
        <v>50642</v>
      </c>
      <c r="J1761" s="32">
        <f ca="1">IF(ROW()&gt;计算结果!B$18+1,AVERAGE(OFFSET(I1761,0,0,-计算结果!B$18,1)),AVERAGE(OFFSET(I1761,0,0,-ROW(),1)))</f>
        <v>49652.327272727271</v>
      </c>
      <c r="K1761" t="str">
        <f ca="1">IF(计算结果!B$20=1,IF(I1761&gt;J1761,"买","卖"),IF(计算结果!B$20=2,IF(ROW()&gt;计算结果!B$19+1,IF(AND(I1761&gt;OFFSET(I1761,-计算结果!B$19,0,1,1),'000300'!E1761&lt;OFFSET('000300'!E1761,-计算结果!B$19,0,1,1)),"买",IF(AND(I1761&lt;OFFSET(I1761,-计算结果!B$19,0,1,1),'000300'!E1761&gt;OFFSET('000300'!E1761,-计算结果!B$19,0,1,1)),"卖",K1760)),"买"),""))</f>
        <v>买</v>
      </c>
      <c r="L1761" s="4" t="str">
        <f t="shared" ca="1" si="82"/>
        <v/>
      </c>
      <c r="M1761" s="3">
        <f ca="1">IF(K1760="买",E1761/E1760-1,0)-IF(L1761=1,计算结果!B$17,0)</f>
        <v>2.359770255407545E-2</v>
      </c>
      <c r="N1761" s="2">
        <f t="shared" ca="1" si="83"/>
        <v>1.4058778525277451</v>
      </c>
      <c r="O1761" s="3">
        <f ca="1">1-N1761/MAX(N$2:N1761)</f>
        <v>0.61567481484137776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2">
        <v>50954</v>
      </c>
      <c r="J1762" s="32">
        <f ca="1">IF(ROW()&gt;计算结果!B$18+1,AVERAGE(OFFSET(I1762,0,0,-计算结果!B$18,1)),AVERAGE(OFFSET(I1762,0,0,-ROW(),1)))</f>
        <v>49717.472727272725</v>
      </c>
      <c r="K1762" t="str">
        <f ca="1">IF(计算结果!B$20=1,IF(I1762&gt;J1762,"买","卖"),IF(计算结果!B$20=2,IF(ROW()&gt;计算结果!B$19+1,IF(AND(I1762&gt;OFFSET(I1762,-计算结果!B$19,0,1,1),'000300'!E1762&lt;OFFSET('000300'!E1762,-计算结果!B$19,0,1,1)),"买",IF(AND(I1762&lt;OFFSET(I1762,-计算结果!B$19,0,1,1),'000300'!E1762&gt;OFFSET('000300'!E1762,-计算结果!B$19,0,1,1)),"卖",K1761)),"买"),""))</f>
        <v>买</v>
      </c>
      <c r="L1762" s="4" t="str">
        <f t="shared" ca="1" si="82"/>
        <v/>
      </c>
      <c r="M1762" s="3">
        <f ca="1">IF(K1761="买",E1762/E1761-1,0)-IF(L1762=1,计算结果!B$17,0)</f>
        <v>2.7857037682612606E-3</v>
      </c>
      <c r="N1762" s="2">
        <f t="shared" ca="1" si="83"/>
        <v>1.4097942117592468</v>
      </c>
      <c r="O1762" s="3">
        <f ca="1">1-N1762/MAX(N$2:N1762)</f>
        <v>0.61460419872484362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2">
        <v>50409</v>
      </c>
      <c r="J1763" s="32">
        <f ca="1">IF(ROW()&gt;计算结果!B$18+1,AVERAGE(OFFSET(I1763,0,0,-计算结果!B$18,1)),AVERAGE(OFFSET(I1763,0,0,-ROW(),1)))</f>
        <v>49776.381818181821</v>
      </c>
      <c r="K1763" t="str">
        <f ca="1">IF(计算结果!B$20=1,IF(I1763&gt;J1763,"买","卖"),IF(计算结果!B$20=2,IF(ROW()&gt;计算结果!B$19+1,IF(AND(I1763&gt;OFFSET(I1763,-计算结果!B$19,0,1,1),'000300'!E1763&lt;OFFSET('000300'!E1763,-计算结果!B$19,0,1,1)),"买",IF(AND(I1763&lt;OFFSET(I1763,-计算结果!B$19,0,1,1),'000300'!E1763&gt;OFFSET('000300'!E1763,-计算结果!B$19,0,1,1)),"卖",K1762)),"买"),""))</f>
        <v>买</v>
      </c>
      <c r="L1763" s="4" t="str">
        <f t="shared" ca="1" si="82"/>
        <v/>
      </c>
      <c r="M1763" s="3">
        <f ca="1">IF(K1762="买",E1763/E1762-1,0)-IF(L1763=1,计算结果!B$17,0)</f>
        <v>-9.7943115210152865E-3</v>
      </c>
      <c r="N1763" s="2">
        <f t="shared" ca="1" si="83"/>
        <v>1.3959862480687526</v>
      </c>
      <c r="O1763" s="3">
        <f ca="1">1-N1763/MAX(N$2:N1763)</f>
        <v>0.61837888526142382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2">
        <v>51059</v>
      </c>
      <c r="J1764" s="32">
        <f ca="1">IF(ROW()&gt;计算结果!B$18+1,AVERAGE(OFFSET(I1764,0,0,-计算结果!B$18,1)),AVERAGE(OFFSET(I1764,0,0,-ROW(),1)))</f>
        <v>49849.018181818181</v>
      </c>
      <c r="K1764" t="str">
        <f ca="1">IF(计算结果!B$20=1,IF(I1764&gt;J1764,"买","卖"),IF(计算结果!B$20=2,IF(ROW()&gt;计算结果!B$19+1,IF(AND(I1764&gt;OFFSET(I1764,-计算结果!B$19,0,1,1),'000300'!E1764&lt;OFFSET('000300'!E1764,-计算结果!B$19,0,1,1)),"买",IF(AND(I1764&lt;OFFSET(I1764,-计算结果!B$19,0,1,1),'000300'!E1764&gt;OFFSET('000300'!E1764,-计算结果!B$19,0,1,1)),"卖",K1763)),"买"),""))</f>
        <v>买</v>
      </c>
      <c r="L1764" s="4" t="str">
        <f t="shared" ca="1" si="82"/>
        <v/>
      </c>
      <c r="M1764" s="3">
        <f ca="1">IF(K1763="买",E1764/E1763-1,0)-IF(L1764=1,计算结果!B$17,0)</f>
        <v>9.8751578061437861E-3</v>
      </c>
      <c r="N1764" s="2">
        <f t="shared" ca="1" si="83"/>
        <v>1.4097718325636381</v>
      </c>
      <c r="O1764" s="3">
        <f ca="1">1-N1764/MAX(N$2:N1764)</f>
        <v>0.614610316531224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2">
        <v>51171</v>
      </c>
      <c r="J1765" s="32">
        <f ca="1">IF(ROW()&gt;计算结果!B$18+1,AVERAGE(OFFSET(I1765,0,0,-计算结果!B$18,1)),AVERAGE(OFFSET(I1765,0,0,-ROW(),1)))</f>
        <v>49939.236363636366</v>
      </c>
      <c r="K1765" t="str">
        <f ca="1">IF(计算结果!B$20=1,IF(I1765&gt;J1765,"买","卖"),IF(计算结果!B$20=2,IF(ROW()&gt;计算结果!B$19+1,IF(AND(I1765&gt;OFFSET(I1765,-计算结果!B$19,0,1,1),'000300'!E1765&lt;OFFSET('000300'!E1765,-计算结果!B$19,0,1,1)),"买",IF(AND(I1765&lt;OFFSET(I1765,-计算结果!B$19,0,1,1),'000300'!E1765&gt;OFFSET('000300'!E1765,-计算结果!B$19,0,1,1)),"卖",K1764)),"买"),""))</f>
        <v>买</v>
      </c>
      <c r="L1765" s="4" t="str">
        <f t="shared" ca="1" si="82"/>
        <v/>
      </c>
      <c r="M1765" s="3">
        <f ca="1">IF(K1764="买",E1765/E1764-1,0)-IF(L1765=1,计算结果!B$17,0)</f>
        <v>9.9214617091059054E-5</v>
      </c>
      <c r="N1765" s="2">
        <f t="shared" ca="1" si="83"/>
        <v>1.4099117025361918</v>
      </c>
      <c r="O1765" s="3">
        <f ca="1">1-N1765/MAX(N$2:N1765)</f>
        <v>0.61457208024134768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2">
        <v>52050</v>
      </c>
      <c r="J1766" s="32">
        <f ca="1">IF(ROW()&gt;计算结果!B$18+1,AVERAGE(OFFSET(I1766,0,0,-计算结果!B$18,1)),AVERAGE(OFFSET(I1766,0,0,-ROW(),1)))</f>
        <v>50060.709090909091</v>
      </c>
      <c r="K1766" t="str">
        <f ca="1">IF(计算结果!B$20=1,IF(I1766&gt;J1766,"买","卖"),IF(计算结果!B$20=2,IF(ROW()&gt;计算结果!B$19+1,IF(AND(I1766&gt;OFFSET(I1766,-计算结果!B$19,0,1,1),'000300'!E1766&lt;OFFSET('000300'!E1766,-计算结果!B$19,0,1,1)),"买",IF(AND(I1766&lt;OFFSET(I1766,-计算结果!B$19,0,1,1),'000300'!E1766&gt;OFFSET('000300'!E1766,-计算结果!B$19,0,1,1)),"卖",K1765)),"买"),""))</f>
        <v>买</v>
      </c>
      <c r="L1766" s="4" t="str">
        <f t="shared" ca="1" si="82"/>
        <v/>
      </c>
      <c r="M1766" s="3">
        <f ca="1">IF(K1765="买",E1766/E1765-1,0)-IF(L1766=1,计算结果!B$17,0)</f>
        <v>1.9999682544721509E-2</v>
      </c>
      <c r="N1766" s="2">
        <f t="shared" ca="1" si="83"/>
        <v>1.4381094890030035</v>
      </c>
      <c r="O1766" s="3">
        <f ca="1">1-N1766/MAX(N$2:N1766)</f>
        <v>0.60686364420230221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2">
        <v>52425</v>
      </c>
      <c r="J1767" s="32">
        <f ca="1">IF(ROW()&gt;计算结果!B$18+1,AVERAGE(OFFSET(I1767,0,0,-计算结果!B$18,1)),AVERAGE(OFFSET(I1767,0,0,-ROW(),1)))</f>
        <v>50171.381818181821</v>
      </c>
      <c r="K1767" t="str">
        <f ca="1">IF(计算结果!B$20=1,IF(I1767&gt;J1767,"买","卖"),IF(计算结果!B$20=2,IF(ROW()&gt;计算结果!B$19+1,IF(AND(I1767&gt;OFFSET(I1767,-计算结果!B$19,0,1,1),'000300'!E1767&lt;OFFSET('000300'!E1767,-计算结果!B$19,0,1,1)),"买",IF(AND(I1767&lt;OFFSET(I1767,-计算结果!B$19,0,1,1),'000300'!E1767&gt;OFFSET('000300'!E1767,-计算结果!B$19,0,1,1)),"卖",K1766)),"买"),""))</f>
        <v>买</v>
      </c>
      <c r="L1767" s="4" t="str">
        <f t="shared" ca="1" si="82"/>
        <v/>
      </c>
      <c r="M1767" s="3">
        <f ca="1">IF(K1766="买",E1767/E1766-1,0)-IF(L1767=1,计算结果!B$17,0)</f>
        <v>3.8942749101320562E-3</v>
      </c>
      <c r="N1767" s="2">
        <f t="shared" ca="1" si="83"/>
        <v>1.4437098827040507</v>
      </c>
      <c r="O1767" s="3">
        <f ca="1">1-N1767/MAX(N$2:N1767)</f>
        <v>0.60533266315565859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2">
        <v>52508</v>
      </c>
      <c r="J1768" s="32">
        <f ca="1">IF(ROW()&gt;计算结果!B$18+1,AVERAGE(OFFSET(I1768,0,0,-计算结果!B$18,1)),AVERAGE(OFFSET(I1768,0,0,-ROW(),1)))</f>
        <v>50297.018181818181</v>
      </c>
      <c r="K1768" t="str">
        <f ca="1">IF(计算结果!B$20=1,IF(I1768&gt;J1768,"买","卖"),IF(计算结果!B$20=2,IF(ROW()&gt;计算结果!B$19+1,IF(AND(I1768&gt;OFFSET(I1768,-计算结果!B$19,0,1,1),'000300'!E1768&lt;OFFSET('000300'!E1768,-计算结果!B$19,0,1,1)),"买",IF(AND(I1768&lt;OFFSET(I1768,-计算结果!B$19,0,1,1),'000300'!E1768&gt;OFFSET('000300'!E1768,-计算结果!B$19,0,1,1)),"卖",K1767)),"买"),""))</f>
        <v>买</v>
      </c>
      <c r="L1768" s="4" t="str">
        <f t="shared" ca="1" si="82"/>
        <v/>
      </c>
      <c r="M1768" s="3">
        <f ca="1">IF(K1767="买",E1768/E1767-1,0)-IF(L1768=1,计算结果!B$17,0)</f>
        <v>-2.484062857253555E-3</v>
      </c>
      <c r="N1768" s="2">
        <f t="shared" ca="1" si="83"/>
        <v>1.4401236166077755</v>
      </c>
      <c r="O1768" s="3">
        <f ca="1">1-N1768/MAX(N$2:N1768)</f>
        <v>0.60631304162808475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2">
        <v>51835</v>
      </c>
      <c r="J1769" s="32">
        <f ca="1">IF(ROW()&gt;计算结果!B$18+1,AVERAGE(OFFSET(I1769,0,0,-计算结果!B$18,1)),AVERAGE(OFFSET(I1769,0,0,-ROW(),1)))</f>
        <v>50398.909090909088</v>
      </c>
      <c r="K1769" t="str">
        <f ca="1">IF(计算结果!B$20=1,IF(I1769&gt;J1769,"买","卖"),IF(计算结果!B$20=2,IF(ROW()&gt;计算结果!B$19+1,IF(AND(I1769&gt;OFFSET(I1769,-计算结果!B$19,0,1,1),'000300'!E1769&lt;OFFSET('000300'!E1769,-计算结果!B$19,0,1,1)),"买",IF(AND(I1769&lt;OFFSET(I1769,-计算结果!B$19,0,1,1),'000300'!E1769&gt;OFFSET('000300'!E1769,-计算结果!B$19,0,1,1)),"卖",K1768)),"买"),""))</f>
        <v>买</v>
      </c>
      <c r="L1769" s="4" t="str">
        <f t="shared" ca="1" si="82"/>
        <v/>
      </c>
      <c r="M1769" s="3">
        <f ca="1">IF(K1768="买",E1769/E1768-1,0)-IF(L1769=1,计算结果!B$17,0)</f>
        <v>-1.2493978337554945E-2</v>
      </c>
      <c r="N1769" s="2">
        <f t="shared" ca="1" si="83"/>
        <v>1.4221307433384767</v>
      </c>
      <c r="O1769" s="3">
        <f ca="1">1-N1769/MAX(N$2:N1769)</f>
        <v>0.6112317579577613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2">
        <v>52720</v>
      </c>
      <c r="J1770" s="32">
        <f ca="1">IF(ROW()&gt;计算结果!B$18+1,AVERAGE(OFFSET(I1770,0,0,-计算结果!B$18,1)),AVERAGE(OFFSET(I1770,0,0,-ROW(),1)))</f>
        <v>50505.181818181816</v>
      </c>
      <c r="K1770" t="str">
        <f ca="1">IF(计算结果!B$20=1,IF(I1770&gt;J1770,"买","卖"),IF(计算结果!B$20=2,IF(ROW()&gt;计算结果!B$19+1,IF(AND(I1770&gt;OFFSET(I1770,-计算结果!B$19,0,1,1),'000300'!E1770&lt;OFFSET('000300'!E1770,-计算结果!B$19,0,1,1)),"买",IF(AND(I1770&lt;OFFSET(I1770,-计算结果!B$19,0,1,1),'000300'!E1770&gt;OFFSET('000300'!E1770,-计算结果!B$19,0,1,1)),"卖",K1769)),"买"),""))</f>
        <v>买</v>
      </c>
      <c r="L1770" s="4" t="str">
        <f t="shared" ca="1" si="82"/>
        <v/>
      </c>
      <c r="M1770" s="3">
        <f ca="1">IF(K1769="买",E1770/E1769-1,0)-IF(L1770=1,计算结果!B$17,0)</f>
        <v>2.2829559223881413E-2</v>
      </c>
      <c r="N1770" s="2">
        <f t="shared" ca="1" si="83"/>
        <v>1.4545973613676249</v>
      </c>
      <c r="O1770" s="3">
        <f ca="1">1-N1770/MAX(N$2:N1770)</f>
        <v>0.60235635035169377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2">
        <v>52536</v>
      </c>
      <c r="J1771" s="32">
        <f ca="1">IF(ROW()&gt;计算结果!B$18+1,AVERAGE(OFFSET(I1771,0,0,-计算结果!B$18,1)),AVERAGE(OFFSET(I1771,0,0,-ROW(),1)))</f>
        <v>50617.69090909091</v>
      </c>
      <c r="K1771" t="str">
        <f ca="1">IF(计算结果!B$20=1,IF(I1771&gt;J1771,"买","卖"),IF(计算结果!B$20=2,IF(ROW()&gt;计算结果!B$19+1,IF(AND(I1771&gt;OFFSET(I1771,-计算结果!B$19,0,1,1),'000300'!E1771&lt;OFFSET('000300'!E1771,-计算结果!B$19,0,1,1)),"买",IF(AND(I1771&lt;OFFSET(I1771,-计算结果!B$19,0,1,1),'000300'!E1771&gt;OFFSET('000300'!E1771,-计算结果!B$19,0,1,1)),"卖",K1770)),"买"),""))</f>
        <v>买</v>
      </c>
      <c r="L1771" s="4" t="str">
        <f t="shared" ca="1" si="82"/>
        <v/>
      </c>
      <c r="M1771" s="3">
        <f ca="1">IF(K1770="买",E1771/E1770-1,0)-IF(L1771=1,计算结果!B$17,0)</f>
        <v>-1.4808204899400268E-3</v>
      </c>
      <c r="N1771" s="2">
        <f t="shared" ca="1" si="83"/>
        <v>1.4524433637902989</v>
      </c>
      <c r="O1771" s="3">
        <f ca="1">1-N1771/MAX(N$2:N1771)</f>
        <v>0.60294518921578755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2">
        <v>53064</v>
      </c>
      <c r="J1772" s="32">
        <f ca="1">IF(ROW()&gt;计算结果!B$18+1,AVERAGE(OFFSET(I1772,0,0,-计算结果!B$18,1)),AVERAGE(OFFSET(I1772,0,0,-ROW(),1)))</f>
        <v>50737.581818181818</v>
      </c>
      <c r="K1772" t="str">
        <f ca="1">IF(计算结果!B$20=1,IF(I1772&gt;J1772,"买","卖"),IF(计算结果!B$20=2,IF(ROW()&gt;计算结果!B$19+1,IF(AND(I1772&gt;OFFSET(I1772,-计算结果!B$19,0,1,1),'000300'!E1772&lt;OFFSET('000300'!E1772,-计算结果!B$19,0,1,1)),"买",IF(AND(I1772&lt;OFFSET(I1772,-计算结果!B$19,0,1,1),'000300'!E1772&gt;OFFSET('000300'!E1772,-计算结果!B$19,0,1,1)),"卖",K1771)),"买"),""))</f>
        <v>买</v>
      </c>
      <c r="L1772" s="4" t="str">
        <f t="shared" ca="1" si="82"/>
        <v/>
      </c>
      <c r="M1772" s="3">
        <f ca="1">IF(K1771="买",E1772/E1771-1,0)-IF(L1772=1,计算结果!B$17,0)</f>
        <v>1.1856428587937229E-2</v>
      </c>
      <c r="N1772" s="2">
        <f t="shared" ca="1" si="83"/>
        <v>1.469664154811102</v>
      </c>
      <c r="O1772" s="3">
        <f ca="1">1-N1772/MAX(N$2:N1772)</f>
        <v>0.59823753720622763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2">
        <v>52706</v>
      </c>
      <c r="J1773" s="32">
        <f ca="1">IF(ROW()&gt;计算结果!B$18+1,AVERAGE(OFFSET(I1773,0,0,-计算结果!B$18,1)),AVERAGE(OFFSET(I1773,0,0,-ROW(),1)))</f>
        <v>50861.163636363635</v>
      </c>
      <c r="K1773" t="str">
        <f ca="1">IF(计算结果!B$20=1,IF(I1773&gt;J1773,"买","卖"),IF(计算结果!B$20=2,IF(ROW()&gt;计算结果!B$19+1,IF(AND(I1773&gt;OFFSET(I1773,-计算结果!B$19,0,1,1),'000300'!E1773&lt;OFFSET('000300'!E1773,-计算结果!B$19,0,1,1)),"买",IF(AND(I1773&lt;OFFSET(I1773,-计算结果!B$19,0,1,1),'000300'!E1773&gt;OFFSET('000300'!E1773,-计算结果!B$19,0,1,1)),"卖",K1772)),"买"),""))</f>
        <v>买</v>
      </c>
      <c r="L1773" s="4" t="str">
        <f t="shared" ca="1" si="82"/>
        <v/>
      </c>
      <c r="M1773" s="3">
        <f ca="1">IF(K1772="买",E1773/E1772-1,0)-IF(L1773=1,计算结果!B$17,0)</f>
        <v>-7.9182592011695085E-3</v>
      </c>
      <c r="N1773" s="2">
        <f t="shared" ca="1" si="83"/>
        <v>1.45802697309464</v>
      </c>
      <c r="O1773" s="3">
        <f ca="1">1-N1773/MAX(N$2:N1773)</f>
        <v>0.60141879652392893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2">
        <v>52432</v>
      </c>
      <c r="J1774" s="32">
        <f ca="1">IF(ROW()&gt;计算结果!B$18+1,AVERAGE(OFFSET(I1774,0,0,-计算结果!B$18,1)),AVERAGE(OFFSET(I1774,0,0,-ROW(),1)))</f>
        <v>50963.509090909094</v>
      </c>
      <c r="K1774" t="str">
        <f ca="1">IF(计算结果!B$20=1,IF(I1774&gt;J1774,"买","卖"),IF(计算结果!B$20=2,IF(ROW()&gt;计算结果!B$19+1,IF(AND(I1774&gt;OFFSET(I1774,-计算结果!B$19,0,1,1),'000300'!E1774&lt;OFFSET('000300'!E1774,-计算结果!B$19,0,1,1)),"买",IF(AND(I1774&lt;OFFSET(I1774,-计算结果!B$19,0,1,1),'000300'!E1774&gt;OFFSET('000300'!E1774,-计算结果!B$19,0,1,1)),"卖",K1773)),"买"),""))</f>
        <v>买</v>
      </c>
      <c r="L1774" s="4" t="str">
        <f t="shared" ca="1" si="82"/>
        <v/>
      </c>
      <c r="M1774" s="3">
        <f ca="1">IF(K1773="买",E1774/E1773-1,0)-IF(L1774=1,计算结果!B$17,0)</f>
        <v>-4.4895703826497435E-4</v>
      </c>
      <c r="N1774" s="2">
        <f t="shared" ca="1" si="83"/>
        <v>1.457372381623089</v>
      </c>
      <c r="O1774" s="3">
        <f ca="1">1-N1774/MAX(N$2:N1774)</f>
        <v>0.60159774236054964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2">
        <v>53041</v>
      </c>
      <c r="J1775" s="32">
        <f ca="1">IF(ROW()&gt;计算结果!B$18+1,AVERAGE(OFFSET(I1775,0,0,-计算结果!B$18,1)),AVERAGE(OFFSET(I1775,0,0,-ROW(),1)))</f>
        <v>51063.127272727274</v>
      </c>
      <c r="K1775" t="str">
        <f ca="1">IF(计算结果!B$20=1,IF(I1775&gt;J1775,"买","卖"),IF(计算结果!B$20=2,IF(ROW()&gt;计算结果!B$19+1,IF(AND(I1775&gt;OFFSET(I1775,-计算结果!B$19,0,1,1),'000300'!E1775&lt;OFFSET('000300'!E1775,-计算结果!B$19,0,1,1)),"买",IF(AND(I1775&lt;OFFSET(I1775,-计算结果!B$19,0,1,1),'000300'!E1775&gt;OFFSET('000300'!E1775,-计算结果!B$19,0,1,1)),"卖",K1774)),"买"),""))</f>
        <v>买</v>
      </c>
      <c r="L1775" s="4" t="str">
        <f t="shared" ca="1" si="82"/>
        <v/>
      </c>
      <c r="M1775" s="3">
        <f ca="1">IF(K1774="买",E1775/E1774-1,0)-IF(L1775=1,计算结果!B$17,0)</f>
        <v>8.1078902210089954E-3</v>
      </c>
      <c r="N1775" s="2">
        <f t="shared" ca="1" si="83"/>
        <v>1.4691885969044194</v>
      </c>
      <c r="O1775" s="3">
        <f ca="1">1-N1775/MAX(N$2:N1775)</f>
        <v>0.59836754059180686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2">
        <v>52867</v>
      </c>
      <c r="J1776" s="32">
        <f ca="1">IF(ROW()&gt;计算结果!B$18+1,AVERAGE(OFFSET(I1776,0,0,-计算结果!B$18,1)),AVERAGE(OFFSET(I1776,0,0,-ROW(),1)))</f>
        <v>51154.054545454543</v>
      </c>
      <c r="K1776" t="str">
        <f ca="1">IF(计算结果!B$20=1,IF(I1776&gt;J1776,"买","卖"),IF(计算结果!B$20=2,IF(ROW()&gt;计算结果!B$19+1,IF(AND(I1776&gt;OFFSET(I1776,-计算结果!B$19,0,1,1),'000300'!E1776&lt;OFFSET('000300'!E1776,-计算结果!B$19,0,1,1)),"买",IF(AND(I1776&lt;OFFSET(I1776,-计算结果!B$19,0,1,1),'000300'!E1776&gt;OFFSET('000300'!E1776,-计算结果!B$19,0,1,1)),"卖",K1775)),"买"),""))</f>
        <v>买</v>
      </c>
      <c r="L1776" s="4" t="str">
        <f t="shared" ca="1" si="82"/>
        <v/>
      </c>
      <c r="M1776" s="3">
        <f ca="1">IF(K1775="买",E1776/E1775-1,0)-IF(L1776=1,计算结果!B$17,0)</f>
        <v>2.0944481890639022E-3</v>
      </c>
      <c r="N1776" s="2">
        <f t="shared" ca="1" si="83"/>
        <v>1.4722657363005991</v>
      </c>
      <c r="O1776" s="3">
        <f ca="1">1-N1776/MAX(N$2:N1776)</f>
        <v>0.59752634221453005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2">
        <v>52478</v>
      </c>
      <c r="J1777" s="32">
        <f ca="1">IF(ROW()&gt;计算结果!B$18+1,AVERAGE(OFFSET(I1777,0,0,-计算结果!B$18,1)),AVERAGE(OFFSET(I1777,0,0,-ROW(),1)))</f>
        <v>51252.109090909093</v>
      </c>
      <c r="K1777" t="str">
        <f ca="1">IF(计算结果!B$20=1,IF(I1777&gt;J1777,"买","卖"),IF(计算结果!B$20=2,IF(ROW()&gt;计算结果!B$19+1,IF(AND(I1777&gt;OFFSET(I1777,-计算结果!B$19,0,1,1),'000300'!E1777&lt;OFFSET('000300'!E1777,-计算结果!B$19,0,1,1)),"买",IF(AND(I1777&lt;OFFSET(I1777,-计算结果!B$19,0,1,1),'000300'!E1777&gt;OFFSET('000300'!E1777,-计算结果!B$19,0,1,1)),"卖",K1776)),"买"),""))</f>
        <v>买</v>
      </c>
      <c r="L1777" s="4" t="str">
        <f t="shared" ca="1" si="82"/>
        <v/>
      </c>
      <c r="M1777" s="3">
        <f ca="1">IF(K1776="买",E1777/E1776-1,0)-IF(L1777=1,计算结果!B$17,0)</f>
        <v>-2.0254684608339568E-3</v>
      </c>
      <c r="N1777" s="2">
        <f t="shared" ca="1" si="83"/>
        <v>1.4692837084857557</v>
      </c>
      <c r="O1777" s="3">
        <f ca="1">1-N1777/MAX(N$2:N1777)</f>
        <v>0.59834153991469108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2">
        <v>52990</v>
      </c>
      <c r="J1778" s="32">
        <f ca="1">IF(ROW()&gt;计算结果!B$18+1,AVERAGE(OFFSET(I1778,0,0,-计算结果!B$18,1)),AVERAGE(OFFSET(I1778,0,0,-ROW(),1)))</f>
        <v>51342.36363636364</v>
      </c>
      <c r="K1778" t="str">
        <f ca="1">IF(计算结果!B$20=1,IF(I1778&gt;J1778,"买","卖"),IF(计算结果!B$20=2,IF(ROW()&gt;计算结果!B$19+1,IF(AND(I1778&gt;OFFSET(I1778,-计算结果!B$19,0,1,1),'000300'!E1778&lt;OFFSET('000300'!E1778,-计算结果!B$19,0,1,1)),"买",IF(AND(I1778&lt;OFFSET(I1778,-计算结果!B$19,0,1,1),'000300'!E1778&gt;OFFSET('000300'!E1778,-计算结果!B$19,0,1,1)),"卖",K1777)),"买"),""))</f>
        <v>买</v>
      </c>
      <c r="L1778" s="4" t="str">
        <f t="shared" ca="1" si="82"/>
        <v/>
      </c>
      <c r="M1778" s="3">
        <f ca="1">IF(K1777="买",E1778/E1777-1,0)-IF(L1778=1,计算结果!B$17,0)</f>
        <v>2.1830353063027275E-2</v>
      </c>
      <c r="N1778" s="2">
        <f t="shared" ca="1" si="83"/>
        <v>1.5013586905917538</v>
      </c>
      <c r="O1778" s="3">
        <f ca="1">1-N1778/MAX(N$2:N1778)</f>
        <v>0.58957319392027696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2">
        <v>53030</v>
      </c>
      <c r="J1779" s="32">
        <f ca="1">IF(ROW()&gt;计算结果!B$18+1,AVERAGE(OFFSET(I1779,0,0,-计算结果!B$18,1)),AVERAGE(OFFSET(I1779,0,0,-ROW(),1)))</f>
        <v>51427.6</v>
      </c>
      <c r="K1779" t="str">
        <f ca="1">IF(计算结果!B$20=1,IF(I1779&gt;J1779,"买","卖"),IF(计算结果!B$20=2,IF(ROW()&gt;计算结果!B$19+1,IF(AND(I1779&gt;OFFSET(I1779,-计算结果!B$19,0,1,1),'000300'!E1779&lt;OFFSET('000300'!E1779,-计算结果!B$19,0,1,1)),"买",IF(AND(I1779&lt;OFFSET(I1779,-计算结果!B$19,0,1,1),'000300'!E1779&gt;OFFSET('000300'!E1779,-计算结果!B$19,0,1,1)),"卖",K1778)),"买"),""))</f>
        <v>买</v>
      </c>
      <c r="L1779" s="4" t="str">
        <f t="shared" ca="1" si="82"/>
        <v/>
      </c>
      <c r="M1779" s="3">
        <f ca="1">IF(K1778="买",E1779/E1778-1,0)-IF(L1779=1,计算结果!B$17,0)</f>
        <v>2.9923718739404137E-3</v>
      </c>
      <c r="N1779" s="2">
        <f t="shared" ca="1" si="83"/>
        <v>1.5058513141101766</v>
      </c>
      <c r="O1779" s="3">
        <f ca="1">1-N1779/MAX(N$2:N1779)</f>
        <v>0.58834504428945278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2">
        <v>53364</v>
      </c>
      <c r="J1780" s="32">
        <f ca="1">IF(ROW()&gt;计算结果!B$18+1,AVERAGE(OFFSET(I1780,0,0,-计算结果!B$18,1)),AVERAGE(OFFSET(I1780,0,0,-ROW(),1)))</f>
        <v>51513.945454545457</v>
      </c>
      <c r="K1780" t="str">
        <f ca="1">IF(计算结果!B$20=1,IF(I1780&gt;J1780,"买","卖"),IF(计算结果!B$20=2,IF(ROW()&gt;计算结果!B$19+1,IF(AND(I1780&gt;OFFSET(I1780,-计算结果!B$19,0,1,1),'000300'!E1780&lt;OFFSET('000300'!E1780,-计算结果!B$19,0,1,1)),"买",IF(AND(I1780&lt;OFFSET(I1780,-计算结果!B$19,0,1,1),'000300'!E1780&gt;OFFSET('000300'!E1780,-计算结果!B$19,0,1,1)),"卖",K1779)),"买"),""))</f>
        <v>买</v>
      </c>
      <c r="L1780" s="4" t="str">
        <f t="shared" ca="1" si="82"/>
        <v/>
      </c>
      <c r="M1780" s="3">
        <f ca="1">IF(K1779="买",E1780/E1779-1,0)-IF(L1780=1,计算结果!B$17,0)</f>
        <v>9.0506479610035218E-3</v>
      </c>
      <c r="N1780" s="2">
        <f t="shared" ca="1" si="83"/>
        <v>1.5194802442358024</v>
      </c>
      <c r="O1780" s="3">
        <f ca="1">1-N1780/MAX(N$2:N1780)</f>
        <v>0.58461930020391417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2">
        <v>53514</v>
      </c>
      <c r="J1781" s="32">
        <f ca="1">IF(ROW()&gt;计算结果!B$18+1,AVERAGE(OFFSET(I1781,0,0,-计算结果!B$18,1)),AVERAGE(OFFSET(I1781,0,0,-ROW(),1)))</f>
        <v>51595.781818181815</v>
      </c>
      <c r="K1781" t="str">
        <f ca="1">IF(计算结果!B$20=1,IF(I1781&gt;J1781,"买","卖"),IF(计算结果!B$20=2,IF(ROW()&gt;计算结果!B$19+1,IF(AND(I1781&gt;OFFSET(I1781,-计算结果!B$19,0,1,1),'000300'!E1781&lt;OFFSET('000300'!E1781,-计算结果!B$19,0,1,1)),"买",IF(AND(I1781&lt;OFFSET(I1781,-计算结果!B$19,0,1,1),'000300'!E1781&gt;OFFSET('000300'!E1781,-计算结果!B$19,0,1,1)),"卖",K1780)),"买"),""))</f>
        <v>买</v>
      </c>
      <c r="L1781" s="4" t="str">
        <f t="shared" ca="1" si="82"/>
        <v/>
      </c>
      <c r="M1781" s="3">
        <f ca="1">IF(K1780="买",E1781/E1780-1,0)-IF(L1781=1,计算结果!B$17,0)</f>
        <v>6.9958908346468007E-4</v>
      </c>
      <c r="N1781" s="2">
        <f t="shared" ca="1" si="83"/>
        <v>1.5205432560272101</v>
      </c>
      <c r="O1781" s="3">
        <f ca="1">1-N1781/MAX(N$2:N1781)</f>
        <v>0.58432870440085483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2">
        <v>53460</v>
      </c>
      <c r="J1782" s="32">
        <f ca="1">IF(ROW()&gt;计算结果!B$18+1,AVERAGE(OFFSET(I1782,0,0,-计算结果!B$18,1)),AVERAGE(OFFSET(I1782,0,0,-ROW(),1)))</f>
        <v>51678.927272727269</v>
      </c>
      <c r="K1782" t="str">
        <f ca="1">IF(计算结果!B$20=1,IF(I1782&gt;J1782,"买","卖"),IF(计算结果!B$20=2,IF(ROW()&gt;计算结果!B$19+1,IF(AND(I1782&gt;OFFSET(I1782,-计算结果!B$19,0,1,1),'000300'!E1782&lt;OFFSET('000300'!E1782,-计算结果!B$19,0,1,1)),"买",IF(AND(I1782&lt;OFFSET(I1782,-计算结果!B$19,0,1,1),'000300'!E1782&gt;OFFSET('000300'!E1782,-计算结果!B$19,0,1,1)),"卖",K1781)),"买"),""))</f>
        <v>买</v>
      </c>
      <c r="L1782" s="4" t="str">
        <f t="shared" ca="1" si="82"/>
        <v/>
      </c>
      <c r="M1782" s="3">
        <f ca="1">IF(K1781="买",E1782/E1781-1,0)-IF(L1782=1,计算结果!B$17,0)</f>
        <v>-3.1864242138806009E-3</v>
      </c>
      <c r="N1782" s="2">
        <f t="shared" ca="1" si="83"/>
        <v>1.5156981601779522</v>
      </c>
      <c r="O1782" s="3">
        <f ca="1">1-N1782/MAX(N$2:N1782)</f>
        <v>0.58565320948216704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2">
        <v>52754</v>
      </c>
      <c r="J1783" s="32">
        <f ca="1">IF(ROW()&gt;计算结果!B$18+1,AVERAGE(OFFSET(I1783,0,0,-计算结果!B$18,1)),AVERAGE(OFFSET(I1783,0,0,-ROW(),1)))</f>
        <v>51733.563636363637</v>
      </c>
      <c r="K1783" t="str">
        <f ca="1">IF(计算结果!B$20=1,IF(I1783&gt;J1783,"买","卖"),IF(计算结果!B$20=2,IF(ROW()&gt;计算结果!B$19+1,IF(AND(I1783&gt;OFFSET(I1783,-计算结果!B$19,0,1,1),'000300'!E1783&lt;OFFSET('000300'!E1783,-计算结果!B$19,0,1,1)),"买",IF(AND(I1783&lt;OFFSET(I1783,-计算结果!B$19,0,1,1),'000300'!E1783&gt;OFFSET('000300'!E1783,-计算结果!B$19,0,1,1)),"卖",K1782)),"买"),""))</f>
        <v>买</v>
      </c>
      <c r="L1783" s="4" t="str">
        <f t="shared" ca="1" si="82"/>
        <v/>
      </c>
      <c r="M1783" s="3">
        <f ca="1">IF(K1782="买",E1783/E1782-1,0)-IF(L1783=1,计算结果!B$17,0)</f>
        <v>-1.905046657217091E-2</v>
      </c>
      <c r="N1783" s="2">
        <f t="shared" ca="1" si="83"/>
        <v>1.4868234030439813</v>
      </c>
      <c r="O1783" s="3">
        <f ca="1">1-N1783/MAX(N$2:N1783)</f>
        <v>0.59354670916421326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2">
        <v>52822</v>
      </c>
      <c r="J1784" s="32">
        <f ca="1">IF(ROW()&gt;计算结果!B$18+1,AVERAGE(OFFSET(I1784,0,0,-计算结果!B$18,1)),AVERAGE(OFFSET(I1784,0,0,-ROW(),1)))</f>
        <v>51793.254545454547</v>
      </c>
      <c r="K1784" t="str">
        <f ca="1">IF(计算结果!B$20=1,IF(I1784&gt;J1784,"买","卖"),IF(计算结果!B$20=2,IF(ROW()&gt;计算结果!B$19+1,IF(AND(I1784&gt;OFFSET(I1784,-计算结果!B$19,0,1,1),'000300'!E1784&lt;OFFSET('000300'!E1784,-计算结果!B$19,0,1,1)),"买",IF(AND(I1784&lt;OFFSET(I1784,-计算结果!B$19,0,1,1),'000300'!E1784&gt;OFFSET('000300'!E1784,-计算结果!B$19,0,1,1)),"卖",K1783)),"买"),""))</f>
        <v>买</v>
      </c>
      <c r="L1784" s="4" t="str">
        <f t="shared" ca="1" si="82"/>
        <v/>
      </c>
      <c r="M1784" s="3">
        <f ca="1">IF(K1783="买",E1784/E1783-1,0)-IF(L1784=1,计算结果!B$17,0)</f>
        <v>-1.1288762789229967E-4</v>
      </c>
      <c r="N1784" s="2">
        <f t="shared" ca="1" si="83"/>
        <v>1.4866555590769168</v>
      </c>
      <c r="O1784" s="3">
        <f ca="1">1-N1784/MAX(N$2:N1784)</f>
        <v>0.59359259271206477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2">
        <v>52452</v>
      </c>
      <c r="J1785" s="32">
        <f ca="1">IF(ROW()&gt;计算结果!B$18+1,AVERAGE(OFFSET(I1785,0,0,-计算结果!B$18,1)),AVERAGE(OFFSET(I1785,0,0,-ROW(),1)))</f>
        <v>51851.472727272725</v>
      </c>
      <c r="K1785" t="str">
        <f ca="1">IF(计算结果!B$20=1,IF(I1785&gt;J1785,"买","卖"),IF(计算结果!B$20=2,IF(ROW()&gt;计算结果!B$19+1,IF(AND(I1785&gt;OFFSET(I1785,-计算结果!B$19,0,1,1),'000300'!E1785&lt;OFFSET('000300'!E1785,-计算结果!B$19,0,1,1)),"买",IF(AND(I1785&lt;OFFSET(I1785,-计算结果!B$19,0,1,1),'000300'!E1785&gt;OFFSET('000300'!E1785,-计算结果!B$19,0,1,1)),"卖",K1784)),"买"),""))</f>
        <v>买</v>
      </c>
      <c r="L1785" s="4" t="str">
        <f t="shared" ca="1" si="82"/>
        <v/>
      </c>
      <c r="M1785" s="3">
        <f ca="1">IF(K1784="买",E1785/E1784-1,0)-IF(L1785=1,计算结果!B$17,0)</f>
        <v>-7.6358285570202744E-3</v>
      </c>
      <c r="N1785" s="2">
        <f t="shared" ca="1" si="83"/>
        <v>1.4753037121044643</v>
      </c>
      <c r="O1785" s="3">
        <f ca="1">1-N1785/MAX(N$2:N1785)</f>
        <v>0.59669584999841851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2">
        <v>52256</v>
      </c>
      <c r="J1786" s="32">
        <f ca="1">IF(ROW()&gt;计算结果!B$18+1,AVERAGE(OFFSET(I1786,0,0,-计算结果!B$18,1)),AVERAGE(OFFSET(I1786,0,0,-ROW(),1)))</f>
        <v>51906.63636363636</v>
      </c>
      <c r="K1786" t="str">
        <f ca="1">IF(计算结果!B$20=1,IF(I1786&gt;J1786,"买","卖"),IF(计算结果!B$20=2,IF(ROW()&gt;计算结果!B$19+1,IF(AND(I1786&gt;OFFSET(I1786,-计算结果!B$19,0,1,1),'000300'!E1786&lt;OFFSET('000300'!E1786,-计算结果!B$19,0,1,1)),"买",IF(AND(I1786&lt;OFFSET(I1786,-计算结果!B$19,0,1,1),'000300'!E1786&gt;OFFSET('000300'!E1786,-计算结果!B$19,0,1,1)),"卖",K1785)),"买"),""))</f>
        <v>卖</v>
      </c>
      <c r="L1786" s="4">
        <f t="shared" ca="1" si="82"/>
        <v>1</v>
      </c>
      <c r="M1786" s="3">
        <f ca="1">IF(K1785="买",E1786/E1785-1,0)-IF(L1786=1,计算结果!B$17,0)</f>
        <v>-8.111736419762372E-3</v>
      </c>
      <c r="N1786" s="2">
        <f t="shared" ca="1" si="83"/>
        <v>1.463336437252776</v>
      </c>
      <c r="O1786" s="3">
        <f ca="1">1-N1786/MAX(N$2:N1786)</f>
        <v>0.59996734696022769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2">
        <v>52030</v>
      </c>
      <c r="J1787" s="32">
        <f ca="1">IF(ROW()&gt;计算结果!B$18+1,AVERAGE(OFFSET(I1787,0,0,-计算结果!B$18,1)),AVERAGE(OFFSET(I1787,0,0,-ROW(),1)))</f>
        <v>51945.018181818181</v>
      </c>
      <c r="K1787" t="str">
        <f ca="1">IF(计算结果!B$20=1,IF(I1787&gt;J1787,"买","卖"),IF(计算结果!B$20=2,IF(ROW()&gt;计算结果!B$19+1,IF(AND(I1787&gt;OFFSET(I1787,-计算结果!B$19,0,1,1),'000300'!E1787&lt;OFFSET('000300'!E1787,-计算结果!B$19,0,1,1)),"买",IF(AND(I1787&lt;OFFSET(I1787,-计算结果!B$19,0,1,1),'000300'!E1787&gt;OFFSET('000300'!E1787,-计算结果!B$19,0,1,1)),"卖",K1786)),"买"),""))</f>
        <v>卖</v>
      </c>
      <c r="L1787" s="4" t="str">
        <f t="shared" ca="1" si="82"/>
        <v/>
      </c>
      <c r="M1787" s="3">
        <f ca="1">IF(K1786="买",E1787/E1786-1,0)-IF(L1787=1,计算结果!B$17,0)</f>
        <v>0</v>
      </c>
      <c r="N1787" s="2">
        <f t="shared" ca="1" si="83"/>
        <v>1.463336437252776</v>
      </c>
      <c r="O1787" s="3">
        <f ca="1">1-N1787/MAX(N$2:N1787)</f>
        <v>0.59996734696022769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2">
        <v>51426</v>
      </c>
      <c r="J1788" s="32">
        <f ca="1">IF(ROW()&gt;计算结果!B$18+1,AVERAGE(OFFSET(I1788,0,0,-计算结果!B$18,1)),AVERAGE(OFFSET(I1788,0,0,-ROW(),1)))</f>
        <v>51956.236363636366</v>
      </c>
      <c r="K1788" t="str">
        <f ca="1">IF(计算结果!B$20=1,IF(I1788&gt;J1788,"买","卖"),IF(计算结果!B$20=2,IF(ROW()&gt;计算结果!B$19+1,IF(AND(I1788&gt;OFFSET(I1788,-计算结果!B$19,0,1,1),'000300'!E1788&lt;OFFSET('000300'!E1788,-计算结果!B$19,0,1,1)),"买",IF(AND(I1788&lt;OFFSET(I1788,-计算结果!B$19,0,1,1),'000300'!E1788&gt;OFFSET('000300'!E1788,-计算结果!B$19,0,1,1)),"卖",K1787)),"买"),""))</f>
        <v>卖</v>
      </c>
      <c r="L1788" s="4" t="str">
        <f t="shared" ca="1" si="82"/>
        <v/>
      </c>
      <c r="M1788" s="3">
        <f ca="1">IF(K1787="买",E1788/E1787-1,0)-IF(L1788=1,计算结果!B$17,0)</f>
        <v>0</v>
      </c>
      <c r="N1788" s="2">
        <f t="shared" ca="1" si="83"/>
        <v>1.463336437252776</v>
      </c>
      <c r="O1788" s="3">
        <f ca="1">1-N1788/MAX(N$2:N1788)</f>
        <v>0.59996734696022769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81"/>
        <v>1.526032664634025E-2</v>
      </c>
      <c r="H1789" s="3">
        <f>1-E1789/MAX(E$2:E1789)</f>
        <v>0.55524059075750354</v>
      </c>
      <c r="I1789" s="32">
        <v>52197</v>
      </c>
      <c r="J1789" s="32">
        <f ca="1">IF(ROW()&gt;计算结果!B$18+1,AVERAGE(OFFSET(I1789,0,0,-计算结果!B$18,1)),AVERAGE(OFFSET(I1789,0,0,-ROW(),1)))</f>
        <v>51980.763636363634</v>
      </c>
      <c r="K1789" t="str">
        <f ca="1">IF(计算结果!B$20=1,IF(I1789&gt;J1789,"买","卖"),IF(计算结果!B$20=2,IF(ROW()&gt;计算结果!B$19+1,IF(AND(I1789&gt;OFFSET(I1789,-计算结果!B$19,0,1,1),'000300'!E1789&lt;OFFSET('000300'!E1789,-计算结果!B$19,0,1,1)),"买",IF(AND(I1789&lt;OFFSET(I1789,-计算结果!B$19,0,1,1),'000300'!E1789&gt;OFFSET('000300'!E1789,-计算结果!B$19,0,1,1)),"卖",K1788)),"买"),""))</f>
        <v>卖</v>
      </c>
      <c r="L1789" s="4" t="str">
        <f t="shared" ca="1" si="82"/>
        <v/>
      </c>
      <c r="M1789" s="3">
        <f ca="1">IF(K1788="买",E1789/E1788-1,0)-IF(L1789=1,计算结果!B$17,0)</f>
        <v>0</v>
      </c>
      <c r="N1789" s="2">
        <f t="shared" ca="1" si="83"/>
        <v>1.463336437252776</v>
      </c>
      <c r="O1789" s="3">
        <f ca="1">1-N1789/MAX(N$2:N1789)</f>
        <v>0.59996734696022769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2">
        <v>51556</v>
      </c>
      <c r="J1790" s="32">
        <f ca="1">IF(ROW()&gt;计算结果!B$18+1,AVERAGE(OFFSET(I1790,0,0,-计算结果!B$18,1)),AVERAGE(OFFSET(I1790,0,0,-ROW(),1)))</f>
        <v>51979.436363636363</v>
      </c>
      <c r="K1790" t="str">
        <f ca="1">IF(计算结果!B$20=1,IF(I1790&gt;J1790,"买","卖"),IF(计算结果!B$20=2,IF(ROW()&gt;计算结果!B$19+1,IF(AND(I1790&gt;OFFSET(I1790,-计算结果!B$19,0,1,1),'000300'!E1790&lt;OFFSET('000300'!E1790,-计算结果!B$19,0,1,1)),"买",IF(AND(I1790&lt;OFFSET(I1790,-计算结果!B$19,0,1,1),'000300'!E1790&gt;OFFSET('000300'!E1790,-计算结果!B$19,0,1,1)),"卖",K1789)),"买"),""))</f>
        <v>卖</v>
      </c>
      <c r="L1790" s="4" t="str">
        <f t="shared" ca="1" si="82"/>
        <v/>
      </c>
      <c r="M1790" s="3">
        <f ca="1">IF(K1789="买",E1790/E1789-1,0)-IF(L1790=1,计算结果!B$17,0)</f>
        <v>0</v>
      </c>
      <c r="N1790" s="2">
        <f t="shared" ca="1" si="83"/>
        <v>1.463336437252776</v>
      </c>
      <c r="O1790" s="3">
        <f ca="1">1-N1790/MAX(N$2:N1790)</f>
        <v>0.59996734696022769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2">
        <v>51477</v>
      </c>
      <c r="J1791" s="32">
        <f ca="1">IF(ROW()&gt;计算结果!B$18+1,AVERAGE(OFFSET(I1791,0,0,-计算结果!B$18,1)),AVERAGE(OFFSET(I1791,0,0,-ROW(),1)))</f>
        <v>51976.963636363638</v>
      </c>
      <c r="K1791" t="str">
        <f ca="1">IF(计算结果!B$20=1,IF(I1791&gt;J1791,"买","卖"),IF(计算结果!B$20=2,IF(ROW()&gt;计算结果!B$19+1,IF(AND(I1791&gt;OFFSET(I1791,-计算结果!B$19,0,1,1),'000300'!E1791&lt;OFFSET('000300'!E1791,-计算结果!B$19,0,1,1)),"买",IF(AND(I1791&lt;OFFSET(I1791,-计算结果!B$19,0,1,1),'000300'!E1791&gt;OFFSET('000300'!E1791,-计算结果!B$19,0,1,1)),"卖",K1790)),"买"),""))</f>
        <v>卖</v>
      </c>
      <c r="L1791" s="4" t="str">
        <f t="shared" ca="1" si="82"/>
        <v/>
      </c>
      <c r="M1791" s="3">
        <f ca="1">IF(K1790="买",E1791/E1790-1,0)-IF(L1791=1,计算结果!B$17,0)</f>
        <v>0</v>
      </c>
      <c r="N1791" s="2">
        <f t="shared" ca="1" si="83"/>
        <v>1.463336437252776</v>
      </c>
      <c r="O1791" s="3">
        <f ca="1">1-N1791/MAX(N$2:N1791)</f>
        <v>0.59996734696022769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2">
        <v>52251</v>
      </c>
      <c r="J1792" s="32">
        <f ca="1">IF(ROW()&gt;计算结果!B$18+1,AVERAGE(OFFSET(I1792,0,0,-计算结果!B$18,1)),AVERAGE(OFFSET(I1792,0,0,-ROW(),1)))</f>
        <v>51993.036363636362</v>
      </c>
      <c r="K1792" t="str">
        <f ca="1">IF(计算结果!B$20=1,IF(I1792&gt;J1792,"买","卖"),IF(计算结果!B$20=2,IF(ROW()&gt;计算结果!B$19+1,IF(AND(I1792&gt;OFFSET(I1792,-计算结果!B$19,0,1,1),'000300'!E1792&lt;OFFSET('000300'!E1792,-计算结果!B$19,0,1,1)),"买",IF(AND(I1792&lt;OFFSET(I1792,-计算结果!B$19,0,1,1),'000300'!E1792&gt;OFFSET('000300'!E1792,-计算结果!B$19,0,1,1)),"卖",K1791)),"买"),""))</f>
        <v>卖</v>
      </c>
      <c r="L1792" s="4" t="str">
        <f t="shared" ca="1" si="82"/>
        <v/>
      </c>
      <c r="M1792" s="3">
        <f ca="1">IF(K1791="买",E1792/E1791-1,0)-IF(L1792=1,计算结果!B$17,0)</f>
        <v>0</v>
      </c>
      <c r="N1792" s="2">
        <f t="shared" ca="1" si="83"/>
        <v>1.463336437252776</v>
      </c>
      <c r="O1792" s="3">
        <f ca="1">1-N1792/MAX(N$2:N1792)</f>
        <v>0.59996734696022769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2">
        <v>51887</v>
      </c>
      <c r="J1793" s="32">
        <f ca="1">IF(ROW()&gt;计算结果!B$18+1,AVERAGE(OFFSET(I1793,0,0,-计算结果!B$18,1)),AVERAGE(OFFSET(I1793,0,0,-ROW(),1)))</f>
        <v>52013.581818181818</v>
      </c>
      <c r="K1793" t="str">
        <f ca="1">IF(计算结果!B$20=1,IF(I1793&gt;J1793,"买","卖"),IF(计算结果!B$20=2,IF(ROW()&gt;计算结果!B$19+1,IF(AND(I1793&gt;OFFSET(I1793,-计算结果!B$19,0,1,1),'000300'!E1793&lt;OFFSET('000300'!E1793,-计算结果!B$19,0,1,1)),"买",IF(AND(I1793&lt;OFFSET(I1793,-计算结果!B$19,0,1,1),'000300'!E1793&gt;OFFSET('000300'!E1793,-计算结果!B$19,0,1,1)),"卖",K1792)),"买"),""))</f>
        <v>卖</v>
      </c>
      <c r="L1793" s="4" t="str">
        <f t="shared" ca="1" si="82"/>
        <v/>
      </c>
      <c r="M1793" s="3">
        <f ca="1">IF(K1792="买",E1793/E1792-1,0)-IF(L1793=1,计算结果!B$17,0)</f>
        <v>0</v>
      </c>
      <c r="N1793" s="2">
        <f t="shared" ca="1" si="83"/>
        <v>1.463336437252776</v>
      </c>
      <c r="O1793" s="3">
        <f ca="1">1-N1793/MAX(N$2:N1793)</f>
        <v>0.59996734696022769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2">
        <v>51407</v>
      </c>
      <c r="J1794" s="32">
        <f ca="1">IF(ROW()&gt;计算结果!B$18+1,AVERAGE(OFFSET(I1794,0,0,-计算结果!B$18,1)),AVERAGE(OFFSET(I1794,0,0,-ROW(),1)))</f>
        <v>52020.145454545454</v>
      </c>
      <c r="K1794" t="str">
        <f ca="1">IF(计算结果!B$20=1,IF(I1794&gt;J1794,"买","卖"),IF(计算结果!B$20=2,IF(ROW()&gt;计算结果!B$19+1,IF(AND(I1794&gt;OFFSET(I1794,-计算结果!B$19,0,1,1),'000300'!E1794&lt;OFFSET('000300'!E1794,-计算结果!B$19,0,1,1)),"买",IF(AND(I1794&lt;OFFSET(I1794,-计算结果!B$19,0,1,1),'000300'!E1794&gt;OFFSET('000300'!E1794,-计算结果!B$19,0,1,1)),"卖",K1793)),"买"),""))</f>
        <v>卖</v>
      </c>
      <c r="L1794" s="4" t="str">
        <f t="shared" ca="1" si="82"/>
        <v/>
      </c>
      <c r="M1794" s="3">
        <f ca="1">IF(K1793="买",E1794/E1793-1,0)-IF(L1794=1,计算结果!B$17,0)</f>
        <v>0</v>
      </c>
      <c r="N1794" s="2">
        <f t="shared" ca="1" si="83"/>
        <v>1.463336437252776</v>
      </c>
      <c r="O1794" s="3">
        <f ca="1">1-N1794/MAX(N$2:N1794)</f>
        <v>0.59996734696022769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2">
        <v>50878</v>
      </c>
      <c r="J1795" s="32">
        <f ca="1">IF(ROW()&gt;计算结果!B$18+1,AVERAGE(OFFSET(I1795,0,0,-计算结果!B$18,1)),AVERAGE(OFFSET(I1795,0,0,-ROW(),1)))</f>
        <v>52000.218181818185</v>
      </c>
      <c r="K1795" t="str">
        <f ca="1">IF(计算结果!B$20=1,IF(I1795&gt;J1795,"买","卖"),IF(计算结果!B$20=2,IF(ROW()&gt;计算结果!B$19+1,IF(AND(I1795&gt;OFFSET(I1795,-计算结果!B$19,0,1,1),'000300'!E1795&lt;OFFSET('000300'!E1795,-计算结果!B$19,0,1,1)),"买",IF(AND(I1795&lt;OFFSET(I1795,-计算结果!B$19,0,1,1),'000300'!E1795&gt;OFFSET('000300'!E1795,-计算结果!B$19,0,1,1)),"卖",K1794)),"买"),""))</f>
        <v>卖</v>
      </c>
      <c r="L1795" s="4" t="str">
        <f t="shared" ca="1" si="82"/>
        <v/>
      </c>
      <c r="M1795" s="3">
        <f ca="1">IF(K1794="买",E1795/E1794-1,0)-IF(L1795=1,计算结果!B$17,0)</f>
        <v>0</v>
      </c>
      <c r="N1795" s="2">
        <f t="shared" ca="1" si="83"/>
        <v>1.463336437252776</v>
      </c>
      <c r="O1795" s="3">
        <f ca="1">1-N1795/MAX(N$2:N1795)</f>
        <v>0.59996734696022769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2">
        <v>51442</v>
      </c>
      <c r="J1796" s="32">
        <f ca="1">IF(ROW()&gt;计算结果!B$18+1,AVERAGE(OFFSET(I1796,0,0,-计算结果!B$18,1)),AVERAGE(OFFSET(I1796,0,0,-ROW(),1)))</f>
        <v>51992.763636363634</v>
      </c>
      <c r="K1796" t="str">
        <f ca="1">IF(计算结果!B$20=1,IF(I1796&gt;J1796,"买","卖"),IF(计算结果!B$20=2,IF(ROW()&gt;计算结果!B$19+1,IF(AND(I1796&gt;OFFSET(I1796,-计算结果!B$19,0,1,1),'000300'!E1796&lt;OFFSET('000300'!E1796,-计算结果!B$19,0,1,1)),"买",IF(AND(I1796&lt;OFFSET(I1796,-计算结果!B$19,0,1,1),'000300'!E1796&gt;OFFSET('000300'!E1796,-计算结果!B$19,0,1,1)),"卖",K1795)),"买"),""))</f>
        <v>卖</v>
      </c>
      <c r="L1796" s="4" t="str">
        <f t="shared" ref="L1796:L1859" ca="1" si="85">IF(K1795&lt;&gt;K1796,1,"")</f>
        <v/>
      </c>
      <c r="M1796" s="3">
        <f ca="1">IF(K1795="买",E1796/E1795-1,0)-IF(L1796=1,计算结果!B$17,0)</f>
        <v>0</v>
      </c>
      <c r="N1796" s="2">
        <f t="shared" ref="N1796:N1859" ca="1" si="86">IFERROR(N1795*(1+M1796),N1795)</f>
        <v>1.463336437252776</v>
      </c>
      <c r="O1796" s="3">
        <f ca="1">1-N1796/MAX(N$2:N1796)</f>
        <v>0.59996734696022769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2">
        <v>52186</v>
      </c>
      <c r="J1797" s="32">
        <f ca="1">IF(ROW()&gt;计算结果!B$18+1,AVERAGE(OFFSET(I1797,0,0,-计算结果!B$18,1)),AVERAGE(OFFSET(I1797,0,0,-ROW(),1)))</f>
        <v>52009.018181818181</v>
      </c>
      <c r="K1797" t="str">
        <f ca="1">IF(计算结果!B$20=1,IF(I1797&gt;J1797,"买","卖"),IF(计算结果!B$20=2,IF(ROW()&gt;计算结果!B$19+1,IF(AND(I1797&gt;OFFSET(I1797,-计算结果!B$19,0,1,1),'000300'!E1797&lt;OFFSET('000300'!E1797,-计算结果!B$19,0,1,1)),"买",IF(AND(I1797&lt;OFFSET(I1797,-计算结果!B$19,0,1,1),'000300'!E1797&gt;OFFSET('000300'!E1797,-计算结果!B$19,0,1,1)),"卖",K1796)),"买"),""))</f>
        <v>卖</v>
      </c>
      <c r="L1797" s="4" t="str">
        <f t="shared" ca="1" si="85"/>
        <v/>
      </c>
      <c r="M1797" s="3">
        <f ca="1">IF(K1796="买",E1797/E1796-1,0)-IF(L1797=1,计算结果!B$17,0)</f>
        <v>0</v>
      </c>
      <c r="N1797" s="2">
        <f t="shared" ca="1" si="86"/>
        <v>1.463336437252776</v>
      </c>
      <c r="O1797" s="3">
        <f ca="1">1-N1797/MAX(N$2:N1797)</f>
        <v>0.59996734696022769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2">
        <v>52099</v>
      </c>
      <c r="J1798" s="32">
        <f ca="1">IF(ROW()&gt;计算结果!B$18+1,AVERAGE(OFFSET(I1798,0,0,-计算结果!B$18,1)),AVERAGE(OFFSET(I1798,0,0,-ROW(),1)))</f>
        <v>52031.709090909091</v>
      </c>
      <c r="K1798" t="str">
        <f ca="1">IF(计算结果!B$20=1,IF(I1798&gt;J1798,"买","卖"),IF(计算结果!B$20=2,IF(ROW()&gt;计算结果!B$19+1,IF(AND(I1798&gt;OFFSET(I1798,-计算结果!B$19,0,1,1),'000300'!E1798&lt;OFFSET('000300'!E1798,-计算结果!B$19,0,1,1)),"买",IF(AND(I1798&lt;OFFSET(I1798,-计算结果!B$19,0,1,1),'000300'!E1798&gt;OFFSET('000300'!E1798,-计算结果!B$19,0,1,1)),"卖",K1797)),"买"),""))</f>
        <v>卖</v>
      </c>
      <c r="L1798" s="4" t="str">
        <f t="shared" ca="1" si="85"/>
        <v/>
      </c>
      <c r="M1798" s="3">
        <f ca="1">IF(K1797="买",E1798/E1797-1,0)-IF(L1798=1,计算结果!B$17,0)</f>
        <v>0</v>
      </c>
      <c r="N1798" s="2">
        <f t="shared" ca="1" si="86"/>
        <v>1.463336437252776</v>
      </c>
      <c r="O1798" s="3">
        <f ca="1">1-N1798/MAX(N$2:N1798)</f>
        <v>0.59996734696022769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2">
        <v>51905</v>
      </c>
      <c r="J1799" s="32">
        <f ca="1">IF(ROW()&gt;计算结果!B$18+1,AVERAGE(OFFSET(I1799,0,0,-计算结果!B$18,1)),AVERAGE(OFFSET(I1799,0,0,-ROW(),1)))</f>
        <v>52035.945454545457</v>
      </c>
      <c r="K1799" t="str">
        <f ca="1">IF(计算结果!B$20=1,IF(I1799&gt;J1799,"买","卖"),IF(计算结果!B$20=2,IF(ROW()&gt;计算结果!B$19+1,IF(AND(I1799&gt;OFFSET(I1799,-计算结果!B$19,0,1,1),'000300'!E1799&lt;OFFSET('000300'!E1799,-计算结果!B$19,0,1,1)),"买",IF(AND(I1799&lt;OFFSET(I1799,-计算结果!B$19,0,1,1),'000300'!E1799&gt;OFFSET('000300'!E1799,-计算结果!B$19,0,1,1)),"卖",K1798)),"买"),""))</f>
        <v>卖</v>
      </c>
      <c r="L1799" s="4" t="str">
        <f t="shared" ca="1" si="85"/>
        <v/>
      </c>
      <c r="M1799" s="3">
        <f ca="1">IF(K1798="买",E1799/E1798-1,0)-IF(L1799=1,计算结果!B$17,0)</f>
        <v>0</v>
      </c>
      <c r="N1799" s="2">
        <f t="shared" ca="1" si="86"/>
        <v>1.463336437252776</v>
      </c>
      <c r="O1799" s="3">
        <f ca="1">1-N1799/MAX(N$2:N1799)</f>
        <v>0.59996734696022769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2">
        <v>51722</v>
      </c>
      <c r="J1800" s="32">
        <f ca="1">IF(ROW()&gt;计算结果!B$18+1,AVERAGE(OFFSET(I1800,0,0,-计算结果!B$18,1)),AVERAGE(OFFSET(I1800,0,0,-ROW(),1)))</f>
        <v>52024.054545454543</v>
      </c>
      <c r="K1800" t="str">
        <f ca="1">IF(计算结果!B$20=1,IF(I1800&gt;J1800,"买","卖"),IF(计算结果!B$20=2,IF(ROW()&gt;计算结果!B$19+1,IF(AND(I1800&gt;OFFSET(I1800,-计算结果!B$19,0,1,1),'000300'!E1800&lt;OFFSET('000300'!E1800,-计算结果!B$19,0,1,1)),"买",IF(AND(I1800&lt;OFFSET(I1800,-计算结果!B$19,0,1,1),'000300'!E1800&gt;OFFSET('000300'!E1800,-计算结果!B$19,0,1,1)),"卖",K1799)),"买"),""))</f>
        <v>卖</v>
      </c>
      <c r="L1800" s="4" t="str">
        <f t="shared" ca="1" si="85"/>
        <v/>
      </c>
      <c r="M1800" s="3">
        <f ca="1">IF(K1799="买",E1800/E1799-1,0)-IF(L1800=1,计算结果!B$17,0)</f>
        <v>0</v>
      </c>
      <c r="N1800" s="2">
        <f t="shared" ca="1" si="86"/>
        <v>1.463336437252776</v>
      </c>
      <c r="O1800" s="3">
        <f ca="1">1-N1800/MAX(N$2:N1800)</f>
        <v>0.59996734696022769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2">
        <v>50829</v>
      </c>
      <c r="J1801" s="32">
        <f ca="1">IF(ROW()&gt;计算结果!B$18+1,AVERAGE(OFFSET(I1801,0,0,-计算结果!B$18,1)),AVERAGE(OFFSET(I1801,0,0,-ROW(),1)))</f>
        <v>51994.272727272728</v>
      </c>
      <c r="K1801" t="str">
        <f ca="1">IF(计算结果!B$20=1,IF(I1801&gt;J1801,"买","卖"),IF(计算结果!B$20=2,IF(ROW()&gt;计算结果!B$19+1,IF(AND(I1801&gt;OFFSET(I1801,-计算结果!B$19,0,1,1),'000300'!E1801&lt;OFFSET('000300'!E1801,-计算结果!B$19,0,1,1)),"买",IF(AND(I1801&lt;OFFSET(I1801,-计算结果!B$19,0,1,1),'000300'!E1801&gt;OFFSET('000300'!E1801,-计算结果!B$19,0,1,1)),"卖",K1800)),"买"),""))</f>
        <v>卖</v>
      </c>
      <c r="L1801" s="4" t="str">
        <f t="shared" ca="1" si="85"/>
        <v/>
      </c>
      <c r="M1801" s="3">
        <f ca="1">IF(K1800="买",E1801/E1800-1,0)-IF(L1801=1,计算结果!B$17,0)</f>
        <v>0</v>
      </c>
      <c r="N1801" s="2">
        <f t="shared" ca="1" si="86"/>
        <v>1.463336437252776</v>
      </c>
      <c r="O1801" s="3">
        <f ca="1">1-N1801/MAX(N$2:N1801)</f>
        <v>0.59996734696022769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2">
        <v>50763</v>
      </c>
      <c r="J1802" s="32">
        <f ca="1">IF(ROW()&gt;计算结果!B$18+1,AVERAGE(OFFSET(I1802,0,0,-计算结果!B$18,1)),AVERAGE(OFFSET(I1802,0,0,-ROW(),1)))</f>
        <v>51954</v>
      </c>
      <c r="K1802" t="str">
        <f ca="1">IF(计算结果!B$20=1,IF(I1802&gt;J1802,"买","卖"),IF(计算结果!B$20=2,IF(ROW()&gt;计算结果!B$19+1,IF(AND(I1802&gt;OFFSET(I1802,-计算结果!B$19,0,1,1),'000300'!E1802&lt;OFFSET('000300'!E1802,-计算结果!B$19,0,1,1)),"买",IF(AND(I1802&lt;OFFSET(I1802,-计算结果!B$19,0,1,1),'000300'!E1802&gt;OFFSET('000300'!E1802,-计算结果!B$19,0,1,1)),"卖",K1801)),"买"),""))</f>
        <v>卖</v>
      </c>
      <c r="L1802" s="4" t="str">
        <f t="shared" ca="1" si="85"/>
        <v/>
      </c>
      <c r="M1802" s="3">
        <f ca="1">IF(K1801="买",E1802/E1801-1,0)-IF(L1802=1,计算结果!B$17,0)</f>
        <v>0</v>
      </c>
      <c r="N1802" s="2">
        <f t="shared" ca="1" si="86"/>
        <v>1.463336437252776</v>
      </c>
      <c r="O1802" s="3">
        <f ca="1">1-N1802/MAX(N$2:N1802)</f>
        <v>0.59996734696022769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2">
        <v>50457</v>
      </c>
      <c r="J1803" s="32">
        <f ca="1">IF(ROW()&gt;计算结果!B$18+1,AVERAGE(OFFSET(I1803,0,0,-计算结果!B$18,1)),AVERAGE(OFFSET(I1803,0,0,-ROW(),1)))</f>
        <v>51924.36363636364</v>
      </c>
      <c r="K1803" t="str">
        <f ca="1">IF(计算结果!B$20=1,IF(I1803&gt;J1803,"买","卖"),IF(计算结果!B$20=2,IF(ROW()&gt;计算结果!B$19+1,IF(AND(I1803&gt;OFFSET(I1803,-计算结果!B$19,0,1,1),'000300'!E1803&lt;OFFSET('000300'!E1803,-计算结果!B$19,0,1,1)),"买",IF(AND(I1803&lt;OFFSET(I1803,-计算结果!B$19,0,1,1),'000300'!E1803&gt;OFFSET('000300'!E1803,-计算结果!B$19,0,1,1)),"卖",K1802)),"买"),""))</f>
        <v>卖</v>
      </c>
      <c r="L1803" s="4" t="str">
        <f t="shared" ca="1" si="85"/>
        <v/>
      </c>
      <c r="M1803" s="3">
        <f ca="1">IF(K1802="买",E1803/E1802-1,0)-IF(L1803=1,计算结果!B$17,0)</f>
        <v>0</v>
      </c>
      <c r="N1803" s="2">
        <f t="shared" ca="1" si="86"/>
        <v>1.463336437252776</v>
      </c>
      <c r="O1803" s="3">
        <f ca="1">1-N1803/MAX(N$2:N1803)</f>
        <v>0.59996734696022769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2">
        <v>50026</v>
      </c>
      <c r="J1804" s="32">
        <f ca="1">IF(ROW()&gt;计算结果!B$18+1,AVERAGE(OFFSET(I1804,0,0,-计算结果!B$18,1)),AVERAGE(OFFSET(I1804,0,0,-ROW(),1)))</f>
        <v>51895.909090909088</v>
      </c>
      <c r="K1804" t="str">
        <f ca="1">IF(计算结果!B$20=1,IF(I1804&gt;J1804,"买","卖"),IF(计算结果!B$20=2,IF(ROW()&gt;计算结果!B$19+1,IF(AND(I1804&gt;OFFSET(I1804,-计算结果!B$19,0,1,1),'000300'!E1804&lt;OFFSET('000300'!E1804,-计算结果!B$19,0,1,1)),"买",IF(AND(I1804&lt;OFFSET(I1804,-计算结果!B$19,0,1,1),'000300'!E1804&gt;OFFSET('000300'!E1804,-计算结果!B$19,0,1,1)),"卖",K1803)),"买"),""))</f>
        <v>卖</v>
      </c>
      <c r="L1804" s="4" t="str">
        <f t="shared" ca="1" si="85"/>
        <v/>
      </c>
      <c r="M1804" s="3">
        <f ca="1">IF(K1803="买",E1804/E1803-1,0)-IF(L1804=1,计算结果!B$17,0)</f>
        <v>0</v>
      </c>
      <c r="N1804" s="2">
        <f t="shared" ca="1" si="86"/>
        <v>1.463336437252776</v>
      </c>
      <c r="O1804" s="3">
        <f ca="1">1-N1804/MAX(N$2:N1804)</f>
        <v>0.59996734696022769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2">
        <v>49764</v>
      </c>
      <c r="J1805" s="32">
        <f ca="1">IF(ROW()&gt;计算结果!B$18+1,AVERAGE(OFFSET(I1805,0,0,-计算结果!B$18,1)),AVERAGE(OFFSET(I1805,0,0,-ROW(),1)))</f>
        <v>51847</v>
      </c>
      <c r="K1805" t="str">
        <f ca="1">IF(计算结果!B$20=1,IF(I1805&gt;J1805,"买","卖"),IF(计算结果!B$20=2,IF(ROW()&gt;计算结果!B$19+1,IF(AND(I1805&gt;OFFSET(I1805,-计算结果!B$19,0,1,1),'000300'!E1805&lt;OFFSET('000300'!E1805,-计算结果!B$19,0,1,1)),"买",IF(AND(I1805&lt;OFFSET(I1805,-计算结果!B$19,0,1,1),'000300'!E1805&gt;OFFSET('000300'!E1805,-计算结果!B$19,0,1,1)),"卖",K1804)),"买"),""))</f>
        <v>卖</v>
      </c>
      <c r="L1805" s="4" t="str">
        <f t="shared" ca="1" si="85"/>
        <v/>
      </c>
      <c r="M1805" s="3">
        <f ca="1">IF(K1804="买",E1805/E1804-1,0)-IF(L1805=1,计算结果!B$17,0)</f>
        <v>0</v>
      </c>
      <c r="N1805" s="2">
        <f t="shared" ca="1" si="86"/>
        <v>1.463336437252776</v>
      </c>
      <c r="O1805" s="3">
        <f ca="1">1-N1805/MAX(N$2:N1805)</f>
        <v>0.59996734696022769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2">
        <v>50600</v>
      </c>
      <c r="J1806" s="32">
        <f ca="1">IF(ROW()&gt;计算结果!B$18+1,AVERAGE(OFFSET(I1806,0,0,-计算结果!B$18,1)),AVERAGE(OFFSET(I1806,0,0,-ROW(),1)))</f>
        <v>51803.30909090909</v>
      </c>
      <c r="K1806" t="str">
        <f ca="1">IF(计算结果!B$20=1,IF(I1806&gt;J1806,"买","卖"),IF(计算结果!B$20=2,IF(ROW()&gt;计算结果!B$19+1,IF(AND(I1806&gt;OFFSET(I1806,-计算结果!B$19,0,1,1),'000300'!E1806&lt;OFFSET('000300'!E1806,-计算结果!B$19,0,1,1)),"买",IF(AND(I1806&lt;OFFSET(I1806,-计算结果!B$19,0,1,1),'000300'!E1806&gt;OFFSET('000300'!E1806,-计算结果!B$19,0,1,1)),"卖",K1805)),"买"),""))</f>
        <v>卖</v>
      </c>
      <c r="L1806" s="4" t="str">
        <f t="shared" ca="1" si="85"/>
        <v/>
      </c>
      <c r="M1806" s="3">
        <f ca="1">IF(K1805="买",E1806/E1805-1,0)-IF(L1806=1,计算结果!B$17,0)</f>
        <v>0</v>
      </c>
      <c r="N1806" s="2">
        <f t="shared" ca="1" si="86"/>
        <v>1.463336437252776</v>
      </c>
      <c r="O1806" s="3">
        <f ca="1">1-N1806/MAX(N$2:N1806)</f>
        <v>0.59996734696022769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2">
        <v>50076</v>
      </c>
      <c r="J1807" s="32">
        <f ca="1">IF(ROW()&gt;计算结果!B$18+1,AVERAGE(OFFSET(I1807,0,0,-计算结果!B$18,1)),AVERAGE(OFFSET(I1807,0,0,-ROW(),1)))</f>
        <v>51763.981818181819</v>
      </c>
      <c r="K1807" t="str">
        <f ca="1">IF(计算结果!B$20=1,IF(I1807&gt;J1807,"买","卖"),IF(计算结果!B$20=2,IF(ROW()&gt;计算结果!B$19+1,IF(AND(I1807&gt;OFFSET(I1807,-计算结果!B$19,0,1,1),'000300'!E1807&lt;OFFSET('000300'!E1807,-计算结果!B$19,0,1,1)),"买",IF(AND(I1807&lt;OFFSET(I1807,-计算结果!B$19,0,1,1),'000300'!E1807&gt;OFFSET('000300'!E1807,-计算结果!B$19,0,1,1)),"卖",K1806)),"买"),""))</f>
        <v>卖</v>
      </c>
      <c r="L1807" s="4" t="str">
        <f t="shared" ca="1" si="85"/>
        <v/>
      </c>
      <c r="M1807" s="3">
        <f ca="1">IF(K1806="买",E1807/E1806-1,0)-IF(L1807=1,计算结果!B$17,0)</f>
        <v>0</v>
      </c>
      <c r="N1807" s="2">
        <f t="shared" ca="1" si="86"/>
        <v>1.463336437252776</v>
      </c>
      <c r="O1807" s="3">
        <f ca="1">1-N1807/MAX(N$2:N1807)</f>
        <v>0.59996734696022769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2">
        <v>50991</v>
      </c>
      <c r="J1808" s="32">
        <f ca="1">IF(ROW()&gt;计算结果!B$18+1,AVERAGE(OFFSET(I1808,0,0,-计算结果!B$18,1)),AVERAGE(OFFSET(I1808,0,0,-ROW(),1)))</f>
        <v>51738.036363636362</v>
      </c>
      <c r="K1808" t="str">
        <f ca="1">IF(计算结果!B$20=1,IF(I1808&gt;J1808,"买","卖"),IF(计算结果!B$20=2,IF(ROW()&gt;计算结果!B$19+1,IF(AND(I1808&gt;OFFSET(I1808,-计算结果!B$19,0,1,1),'000300'!E1808&lt;OFFSET('000300'!E1808,-计算结果!B$19,0,1,1)),"买",IF(AND(I1808&lt;OFFSET(I1808,-计算结果!B$19,0,1,1),'000300'!E1808&gt;OFFSET('000300'!E1808,-计算结果!B$19,0,1,1)),"卖",K1807)),"买"),""))</f>
        <v>卖</v>
      </c>
      <c r="L1808" s="4" t="str">
        <f t="shared" ca="1" si="85"/>
        <v/>
      </c>
      <c r="M1808" s="3">
        <f ca="1">IF(K1807="买",E1808/E1807-1,0)-IF(L1808=1,计算结果!B$17,0)</f>
        <v>0</v>
      </c>
      <c r="N1808" s="2">
        <f t="shared" ca="1" si="86"/>
        <v>1.463336437252776</v>
      </c>
      <c r="O1808" s="3">
        <f ca="1">1-N1808/MAX(N$2:N1808)</f>
        <v>0.59996734696022769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2">
        <v>50457</v>
      </c>
      <c r="J1809" s="32">
        <f ca="1">IF(ROW()&gt;计算结果!B$18+1,AVERAGE(OFFSET(I1809,0,0,-计算结果!B$18,1)),AVERAGE(OFFSET(I1809,0,0,-ROW(),1)))</f>
        <v>51705.436363636363</v>
      </c>
      <c r="K1809" t="str">
        <f ca="1">IF(计算结果!B$20=1,IF(I1809&gt;J1809,"买","卖"),IF(计算结果!B$20=2,IF(ROW()&gt;计算结果!B$19+1,IF(AND(I1809&gt;OFFSET(I1809,-计算结果!B$19,0,1,1),'000300'!E1809&lt;OFFSET('000300'!E1809,-计算结果!B$19,0,1,1)),"买",IF(AND(I1809&lt;OFFSET(I1809,-计算结果!B$19,0,1,1),'000300'!E1809&gt;OFFSET('000300'!E1809,-计算结果!B$19,0,1,1)),"卖",K1808)),"买"),""))</f>
        <v>卖</v>
      </c>
      <c r="L1809" s="4" t="str">
        <f t="shared" ca="1" si="85"/>
        <v/>
      </c>
      <c r="M1809" s="3">
        <f ca="1">IF(K1808="买",E1809/E1808-1,0)-IF(L1809=1,计算结果!B$17,0)</f>
        <v>0</v>
      </c>
      <c r="N1809" s="2">
        <f t="shared" ca="1" si="86"/>
        <v>1.463336437252776</v>
      </c>
      <c r="O1809" s="3">
        <f ca="1">1-N1809/MAX(N$2:N1809)</f>
        <v>0.59996734696022769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84"/>
        <v>2.9799798470564465E-3</v>
      </c>
      <c r="H1810" s="3">
        <f>1-E1810/MAX(E$2:E1810)</f>
        <v>0.5630487306880827</v>
      </c>
      <c r="I1810" s="32">
        <v>50554</v>
      </c>
      <c r="J1810" s="32">
        <f ca="1">IF(ROW()&gt;计算结果!B$18+1,AVERAGE(OFFSET(I1810,0,0,-计算结果!B$18,1)),AVERAGE(OFFSET(I1810,0,0,-ROW(),1)))</f>
        <v>51688.254545454547</v>
      </c>
      <c r="K1810" t="str">
        <f ca="1">IF(计算结果!B$20=1,IF(I1810&gt;J1810,"买","卖"),IF(计算结果!B$20=2,IF(ROW()&gt;计算结果!B$19+1,IF(AND(I1810&gt;OFFSET(I1810,-计算结果!B$19,0,1,1),'000300'!E1810&lt;OFFSET('000300'!E1810,-计算结果!B$19,0,1,1)),"买",IF(AND(I1810&lt;OFFSET(I1810,-计算结果!B$19,0,1,1),'000300'!E1810&gt;OFFSET('000300'!E1810,-计算结果!B$19,0,1,1)),"卖",K1809)),"买"),""))</f>
        <v>卖</v>
      </c>
      <c r="L1810" s="4" t="str">
        <f t="shared" ca="1" si="85"/>
        <v/>
      </c>
      <c r="M1810" s="3">
        <f ca="1">IF(K1809="买",E1810/E1809-1,0)-IF(L1810=1,计算结果!B$17,0)</f>
        <v>0</v>
      </c>
      <c r="N1810" s="2">
        <f t="shared" ca="1" si="86"/>
        <v>1.463336437252776</v>
      </c>
      <c r="O1810" s="3">
        <f ca="1">1-N1810/MAX(N$2:N1810)</f>
        <v>0.59996734696022769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2">
        <v>51187</v>
      </c>
      <c r="J1811" s="32">
        <f ca="1">IF(ROW()&gt;计算结果!B$18+1,AVERAGE(OFFSET(I1811,0,0,-计算结果!B$18,1)),AVERAGE(OFFSET(I1811,0,0,-ROW(),1)))</f>
        <v>51684.927272727269</v>
      </c>
      <c r="K1811" t="str">
        <f ca="1">IF(计算结果!B$20=1,IF(I1811&gt;J1811,"买","卖"),IF(计算结果!B$20=2,IF(ROW()&gt;计算结果!B$19+1,IF(AND(I1811&gt;OFFSET(I1811,-计算结果!B$19,0,1,1),'000300'!E1811&lt;OFFSET('000300'!E1811,-计算结果!B$19,0,1,1)),"买",IF(AND(I1811&lt;OFFSET(I1811,-计算结果!B$19,0,1,1),'000300'!E1811&gt;OFFSET('000300'!E1811,-计算结果!B$19,0,1,1)),"卖",K1810)),"买"),""))</f>
        <v>卖</v>
      </c>
      <c r="L1811" s="4" t="str">
        <f t="shared" ca="1" si="85"/>
        <v/>
      </c>
      <c r="M1811" s="3">
        <f ca="1">IF(K1810="买",E1811/E1810-1,0)-IF(L1811=1,计算结果!B$17,0)</f>
        <v>0</v>
      </c>
      <c r="N1811" s="2">
        <f t="shared" ca="1" si="86"/>
        <v>1.463336437252776</v>
      </c>
      <c r="O1811" s="3">
        <f ca="1">1-N1811/MAX(N$2:N1811)</f>
        <v>0.59996734696022769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2">
        <v>50624</v>
      </c>
      <c r="J1812" s="32">
        <f ca="1">IF(ROW()&gt;计算结果!B$18+1,AVERAGE(OFFSET(I1812,0,0,-计算结果!B$18,1)),AVERAGE(OFFSET(I1812,0,0,-ROW(),1)))</f>
        <v>51673.890909090907</v>
      </c>
      <c r="K1812" t="str">
        <f ca="1">IF(计算结果!B$20=1,IF(I1812&gt;J1812,"买","卖"),IF(计算结果!B$20=2,IF(ROW()&gt;计算结果!B$19+1,IF(AND(I1812&gt;OFFSET(I1812,-计算结果!B$19,0,1,1),'000300'!E1812&lt;OFFSET('000300'!E1812,-计算结果!B$19,0,1,1)),"买",IF(AND(I1812&lt;OFFSET(I1812,-计算结果!B$19,0,1,1),'000300'!E1812&gt;OFFSET('000300'!E1812,-计算结果!B$19,0,1,1)),"卖",K1811)),"买"),""))</f>
        <v>卖</v>
      </c>
      <c r="L1812" s="4" t="str">
        <f t="shared" ca="1" si="85"/>
        <v/>
      </c>
      <c r="M1812" s="3">
        <f ca="1">IF(K1811="买",E1812/E1811-1,0)-IF(L1812=1,计算结果!B$17,0)</f>
        <v>0</v>
      </c>
      <c r="N1812" s="2">
        <f t="shared" ca="1" si="86"/>
        <v>1.463336437252776</v>
      </c>
      <c r="O1812" s="3">
        <f ca="1">1-N1812/MAX(N$2:N1812)</f>
        <v>0.59996734696022769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2">
        <v>50332</v>
      </c>
      <c r="J1813" s="32">
        <f ca="1">IF(ROW()&gt;计算结果!B$18+1,AVERAGE(OFFSET(I1813,0,0,-计算结果!B$18,1)),AVERAGE(OFFSET(I1813,0,0,-ROW(),1)))</f>
        <v>51674.218181818185</v>
      </c>
      <c r="K1813" t="str">
        <f ca="1">IF(计算结果!B$20=1,IF(I1813&gt;J1813,"买","卖"),IF(计算结果!B$20=2,IF(ROW()&gt;计算结果!B$19+1,IF(AND(I1813&gt;OFFSET(I1813,-计算结果!B$19,0,1,1),'000300'!E1813&lt;OFFSET('000300'!E1813,-计算结果!B$19,0,1,1)),"买",IF(AND(I1813&lt;OFFSET(I1813,-计算结果!B$19,0,1,1),'000300'!E1813&gt;OFFSET('000300'!E1813,-计算结果!B$19,0,1,1)),"卖",K1812)),"买"),""))</f>
        <v>卖</v>
      </c>
      <c r="L1813" s="4" t="str">
        <f t="shared" ca="1" si="85"/>
        <v/>
      </c>
      <c r="M1813" s="3">
        <f ca="1">IF(K1812="买",E1813/E1812-1,0)-IF(L1813=1,计算结果!B$17,0)</f>
        <v>0</v>
      </c>
      <c r="N1813" s="2">
        <f t="shared" ca="1" si="86"/>
        <v>1.463336437252776</v>
      </c>
      <c r="O1813" s="3">
        <f ca="1">1-N1813/MAX(N$2:N1813)</f>
        <v>0.59996734696022769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2">
        <v>49663</v>
      </c>
      <c r="J1814" s="32">
        <f ca="1">IF(ROW()&gt;计算结果!B$18+1,AVERAGE(OFFSET(I1814,0,0,-计算结果!B$18,1)),AVERAGE(OFFSET(I1814,0,0,-ROW(),1)))</f>
        <v>51673.490909090906</v>
      </c>
      <c r="K1814" t="str">
        <f ca="1">IF(计算结果!B$20=1,IF(I1814&gt;J1814,"买","卖"),IF(计算结果!B$20=2,IF(ROW()&gt;计算结果!B$19+1,IF(AND(I1814&gt;OFFSET(I1814,-计算结果!B$19,0,1,1),'000300'!E1814&lt;OFFSET('000300'!E1814,-计算结果!B$19,0,1,1)),"买",IF(AND(I1814&lt;OFFSET(I1814,-计算结果!B$19,0,1,1),'000300'!E1814&gt;OFFSET('000300'!E1814,-计算结果!B$19,0,1,1)),"卖",K1813)),"买"),""))</f>
        <v>卖</v>
      </c>
      <c r="L1814" s="4" t="str">
        <f t="shared" ca="1" si="85"/>
        <v/>
      </c>
      <c r="M1814" s="3">
        <f ca="1">IF(K1813="买",E1814/E1813-1,0)-IF(L1814=1,计算结果!B$17,0)</f>
        <v>0</v>
      </c>
      <c r="N1814" s="2">
        <f t="shared" ca="1" si="86"/>
        <v>1.463336437252776</v>
      </c>
      <c r="O1814" s="3">
        <f ca="1">1-N1814/MAX(N$2:N1814)</f>
        <v>0.59996734696022769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2">
        <v>48852</v>
      </c>
      <c r="J1815" s="32">
        <f ca="1">IF(ROW()&gt;计算结果!B$18+1,AVERAGE(OFFSET(I1815,0,0,-计算结果!B$18,1)),AVERAGE(OFFSET(I1815,0,0,-ROW(),1)))</f>
        <v>51657.763636363634</v>
      </c>
      <c r="K1815" t="str">
        <f ca="1">IF(计算结果!B$20=1,IF(I1815&gt;J1815,"买","卖"),IF(计算结果!B$20=2,IF(ROW()&gt;计算结果!B$19+1,IF(AND(I1815&gt;OFFSET(I1815,-计算结果!B$19,0,1,1),'000300'!E1815&lt;OFFSET('000300'!E1815,-计算结果!B$19,0,1,1)),"买",IF(AND(I1815&lt;OFFSET(I1815,-计算结果!B$19,0,1,1),'000300'!E1815&gt;OFFSET('000300'!E1815,-计算结果!B$19,0,1,1)),"卖",K1814)),"买"),""))</f>
        <v>卖</v>
      </c>
      <c r="L1815" s="4" t="str">
        <f t="shared" ca="1" si="85"/>
        <v/>
      </c>
      <c r="M1815" s="3">
        <f ca="1">IF(K1814="买",E1815/E1814-1,0)-IF(L1815=1,计算结果!B$17,0)</f>
        <v>0</v>
      </c>
      <c r="N1815" s="2">
        <f t="shared" ca="1" si="86"/>
        <v>1.463336437252776</v>
      </c>
      <c r="O1815" s="3">
        <f ca="1">1-N1815/MAX(N$2:N1815)</f>
        <v>0.59996734696022769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2">
        <v>48975</v>
      </c>
      <c r="J1816" s="32">
        <f ca="1">IF(ROW()&gt;计算结果!B$18+1,AVERAGE(OFFSET(I1816,0,0,-计算结果!B$18,1)),AVERAGE(OFFSET(I1816,0,0,-ROW(),1)))</f>
        <v>51627.454545454544</v>
      </c>
      <c r="K1816" t="str">
        <f ca="1">IF(计算结果!B$20=1,IF(I1816&gt;J1816,"买","卖"),IF(计算结果!B$20=2,IF(ROW()&gt;计算结果!B$19+1,IF(AND(I1816&gt;OFFSET(I1816,-计算结果!B$19,0,1,1),'000300'!E1816&lt;OFFSET('000300'!E1816,-计算结果!B$19,0,1,1)),"买",IF(AND(I1816&lt;OFFSET(I1816,-计算结果!B$19,0,1,1),'000300'!E1816&gt;OFFSET('000300'!E1816,-计算结果!B$19,0,1,1)),"卖",K1815)),"买"),""))</f>
        <v>卖</v>
      </c>
      <c r="L1816" s="4" t="str">
        <f t="shared" ca="1" si="85"/>
        <v/>
      </c>
      <c r="M1816" s="3">
        <f ca="1">IF(K1815="买",E1816/E1815-1,0)-IF(L1816=1,计算结果!B$17,0)</f>
        <v>0</v>
      </c>
      <c r="N1816" s="2">
        <f t="shared" ca="1" si="86"/>
        <v>1.463336437252776</v>
      </c>
      <c r="O1816" s="3">
        <f ca="1">1-N1816/MAX(N$2:N1816)</f>
        <v>0.59996734696022769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2">
        <v>48575</v>
      </c>
      <c r="J1817" s="32">
        <f ca="1">IF(ROW()&gt;计算结果!B$18+1,AVERAGE(OFFSET(I1817,0,0,-计算结果!B$18,1)),AVERAGE(OFFSET(I1817,0,0,-ROW(),1)))</f>
        <v>51584.2</v>
      </c>
      <c r="K1817" t="str">
        <f ca="1">IF(计算结果!B$20=1,IF(I1817&gt;J1817,"买","卖"),IF(计算结果!B$20=2,IF(ROW()&gt;计算结果!B$19+1,IF(AND(I1817&gt;OFFSET(I1817,-计算结果!B$19,0,1,1),'000300'!E1817&lt;OFFSET('000300'!E1817,-计算结果!B$19,0,1,1)),"买",IF(AND(I1817&lt;OFFSET(I1817,-计算结果!B$19,0,1,1),'000300'!E1817&gt;OFFSET('000300'!E1817,-计算结果!B$19,0,1,1)),"卖",K1816)),"买"),""))</f>
        <v>卖</v>
      </c>
      <c r="L1817" s="4" t="str">
        <f t="shared" ca="1" si="85"/>
        <v/>
      </c>
      <c r="M1817" s="3">
        <f ca="1">IF(K1816="买",E1817/E1816-1,0)-IF(L1817=1,计算结果!B$17,0)</f>
        <v>0</v>
      </c>
      <c r="N1817" s="2">
        <f t="shared" ca="1" si="86"/>
        <v>1.463336437252776</v>
      </c>
      <c r="O1817" s="3">
        <f ca="1">1-N1817/MAX(N$2:N1817)</f>
        <v>0.59996734696022769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2">
        <v>47907</v>
      </c>
      <c r="J1818" s="32">
        <f ca="1">IF(ROW()&gt;计算结果!B$18+1,AVERAGE(OFFSET(I1818,0,0,-计算结果!B$18,1)),AVERAGE(OFFSET(I1818,0,0,-ROW(),1)))</f>
        <v>51538.709090909091</v>
      </c>
      <c r="K1818" t="str">
        <f ca="1">IF(计算结果!B$20=1,IF(I1818&gt;J1818,"买","卖"),IF(计算结果!B$20=2,IF(ROW()&gt;计算结果!B$19+1,IF(AND(I1818&gt;OFFSET(I1818,-计算结果!B$19,0,1,1),'000300'!E1818&lt;OFFSET('000300'!E1818,-计算结果!B$19,0,1,1)),"买",IF(AND(I1818&lt;OFFSET(I1818,-计算结果!B$19,0,1,1),'000300'!E1818&gt;OFFSET('000300'!E1818,-计算结果!B$19,0,1,1)),"卖",K1817)),"买"),""))</f>
        <v>卖</v>
      </c>
      <c r="L1818" s="4" t="str">
        <f t="shared" ca="1" si="85"/>
        <v/>
      </c>
      <c r="M1818" s="3">
        <f ca="1">IF(K1817="买",E1818/E1817-1,0)-IF(L1818=1,计算结果!B$17,0)</f>
        <v>0</v>
      </c>
      <c r="N1818" s="2">
        <f t="shared" ca="1" si="86"/>
        <v>1.463336437252776</v>
      </c>
      <c r="O1818" s="3">
        <f ca="1">1-N1818/MAX(N$2:N1818)</f>
        <v>0.59996734696022769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2">
        <v>48561</v>
      </c>
      <c r="J1819" s="32">
        <f ca="1">IF(ROW()&gt;计算结果!B$18+1,AVERAGE(OFFSET(I1819,0,0,-计算结果!B$18,1)),AVERAGE(OFFSET(I1819,0,0,-ROW(),1)))</f>
        <v>51493.290909090909</v>
      </c>
      <c r="K1819" t="str">
        <f ca="1">IF(计算结果!B$20=1,IF(I1819&gt;J1819,"买","卖"),IF(计算结果!B$20=2,IF(ROW()&gt;计算结果!B$19+1,IF(AND(I1819&gt;OFFSET(I1819,-计算结果!B$19,0,1,1),'000300'!E1819&lt;OFFSET('000300'!E1819,-计算结果!B$19,0,1,1)),"买",IF(AND(I1819&lt;OFFSET(I1819,-计算结果!B$19,0,1,1),'000300'!E1819&gt;OFFSET('000300'!E1819,-计算结果!B$19,0,1,1)),"卖",K1818)),"买"),""))</f>
        <v>卖</v>
      </c>
      <c r="L1819" s="4" t="str">
        <f t="shared" ca="1" si="85"/>
        <v/>
      </c>
      <c r="M1819" s="3">
        <f ca="1">IF(K1818="买",E1819/E1818-1,0)-IF(L1819=1,计算结果!B$17,0)</f>
        <v>0</v>
      </c>
      <c r="N1819" s="2">
        <f t="shared" ca="1" si="86"/>
        <v>1.463336437252776</v>
      </c>
      <c r="O1819" s="3">
        <f ca="1">1-N1819/MAX(N$2:N1819)</f>
        <v>0.59996734696022769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2">
        <v>49004</v>
      </c>
      <c r="J1820" s="32">
        <f ca="1">IF(ROW()&gt;计算结果!B$18+1,AVERAGE(OFFSET(I1820,0,0,-计算结果!B$18,1)),AVERAGE(OFFSET(I1820,0,0,-ROW(),1)))</f>
        <v>51453.890909090907</v>
      </c>
      <c r="K1820" t="str">
        <f ca="1">IF(计算结果!B$20=1,IF(I1820&gt;J1820,"买","卖"),IF(计算结果!B$20=2,IF(ROW()&gt;计算结果!B$19+1,IF(AND(I1820&gt;OFFSET(I1820,-计算结果!B$19,0,1,1),'000300'!E1820&lt;OFFSET('000300'!E1820,-计算结果!B$19,0,1,1)),"买",IF(AND(I1820&lt;OFFSET(I1820,-计算结果!B$19,0,1,1),'000300'!E1820&gt;OFFSET('000300'!E1820,-计算结果!B$19,0,1,1)),"卖",K1819)),"买"),""))</f>
        <v>卖</v>
      </c>
      <c r="L1820" s="4" t="str">
        <f t="shared" ca="1" si="85"/>
        <v/>
      </c>
      <c r="M1820" s="3">
        <f ca="1">IF(K1819="买",E1820/E1819-1,0)-IF(L1820=1,计算结果!B$17,0)</f>
        <v>0</v>
      </c>
      <c r="N1820" s="2">
        <f t="shared" ca="1" si="86"/>
        <v>1.463336437252776</v>
      </c>
      <c r="O1820" s="3">
        <f ca="1">1-N1820/MAX(N$2:N1820)</f>
        <v>0.59996734696022769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2">
        <v>49042</v>
      </c>
      <c r="J1821" s="32">
        <f ca="1">IF(ROW()&gt;计算结果!B$18+1,AVERAGE(OFFSET(I1821,0,0,-计算结果!B$18,1)),AVERAGE(OFFSET(I1821,0,0,-ROW(),1)))</f>
        <v>51399.199999999997</v>
      </c>
      <c r="K1821" t="str">
        <f ca="1">IF(计算结果!B$20=1,IF(I1821&gt;J1821,"买","卖"),IF(计算结果!B$20=2,IF(ROW()&gt;计算结果!B$19+1,IF(AND(I1821&gt;OFFSET(I1821,-计算结果!B$19,0,1,1),'000300'!E1821&lt;OFFSET('000300'!E1821,-计算结果!B$19,0,1,1)),"买",IF(AND(I1821&lt;OFFSET(I1821,-计算结果!B$19,0,1,1),'000300'!E1821&gt;OFFSET('000300'!E1821,-计算结果!B$19,0,1,1)),"卖",K1820)),"买"),""))</f>
        <v>卖</v>
      </c>
      <c r="L1821" s="4" t="str">
        <f t="shared" ca="1" si="85"/>
        <v/>
      </c>
      <c r="M1821" s="3">
        <f ca="1">IF(K1820="买",E1821/E1820-1,0)-IF(L1821=1,计算结果!B$17,0)</f>
        <v>0</v>
      </c>
      <c r="N1821" s="2">
        <f t="shared" ca="1" si="86"/>
        <v>1.463336437252776</v>
      </c>
      <c r="O1821" s="3">
        <f ca="1">1-N1821/MAX(N$2:N1821)</f>
        <v>0.59996734696022769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2">
        <v>48776</v>
      </c>
      <c r="J1822" s="32">
        <f ca="1">IF(ROW()&gt;计算结果!B$18+1,AVERAGE(OFFSET(I1822,0,0,-计算结果!B$18,1)),AVERAGE(OFFSET(I1822,0,0,-ROW(),1)))</f>
        <v>51332.854545454546</v>
      </c>
      <c r="K1822" t="str">
        <f ca="1">IF(计算结果!B$20=1,IF(I1822&gt;J1822,"买","卖"),IF(计算结果!B$20=2,IF(ROW()&gt;计算结果!B$19+1,IF(AND(I1822&gt;OFFSET(I1822,-计算结果!B$19,0,1,1),'000300'!E1822&lt;OFFSET('000300'!E1822,-计算结果!B$19,0,1,1)),"买",IF(AND(I1822&lt;OFFSET(I1822,-计算结果!B$19,0,1,1),'000300'!E1822&gt;OFFSET('000300'!E1822,-计算结果!B$19,0,1,1)),"卖",K1821)),"买"),""))</f>
        <v>卖</v>
      </c>
      <c r="L1822" s="4" t="str">
        <f t="shared" ca="1" si="85"/>
        <v/>
      </c>
      <c r="M1822" s="3">
        <f ca="1">IF(K1821="买",E1822/E1821-1,0)-IF(L1822=1,计算结果!B$17,0)</f>
        <v>0</v>
      </c>
      <c r="N1822" s="2">
        <f t="shared" ca="1" si="86"/>
        <v>1.463336437252776</v>
      </c>
      <c r="O1822" s="3">
        <f ca="1">1-N1822/MAX(N$2:N1822)</f>
        <v>0.59996734696022769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2">
        <v>47972</v>
      </c>
      <c r="J1823" s="32">
        <f ca="1">IF(ROW()&gt;计算结果!B$18+1,AVERAGE(OFFSET(I1823,0,0,-计算结果!B$18,1)),AVERAGE(OFFSET(I1823,0,0,-ROW(),1)))</f>
        <v>51250.381818181821</v>
      </c>
      <c r="K1823" t="str">
        <f ca="1">IF(计算结果!B$20=1,IF(I1823&gt;J1823,"买","卖"),IF(计算结果!B$20=2,IF(ROW()&gt;计算结果!B$19+1,IF(AND(I1823&gt;OFFSET(I1823,-计算结果!B$19,0,1,1),'000300'!E1823&lt;OFFSET('000300'!E1823,-计算结果!B$19,0,1,1)),"买",IF(AND(I1823&lt;OFFSET(I1823,-计算结果!B$19,0,1,1),'000300'!E1823&gt;OFFSET('000300'!E1823,-计算结果!B$19,0,1,1)),"卖",K1822)),"买"),""))</f>
        <v>卖</v>
      </c>
      <c r="L1823" s="4" t="str">
        <f t="shared" ca="1" si="85"/>
        <v/>
      </c>
      <c r="M1823" s="3">
        <f ca="1">IF(K1822="买",E1823/E1822-1,0)-IF(L1823=1,计算结果!B$17,0)</f>
        <v>0</v>
      </c>
      <c r="N1823" s="2">
        <f t="shared" ca="1" si="86"/>
        <v>1.463336437252776</v>
      </c>
      <c r="O1823" s="3">
        <f ca="1">1-N1823/MAX(N$2:N1823)</f>
        <v>0.59996734696022769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2">
        <v>48778</v>
      </c>
      <c r="J1824" s="32">
        <f ca="1">IF(ROW()&gt;计算结果!B$18+1,AVERAGE(OFFSET(I1824,0,0,-计算结果!B$18,1)),AVERAGE(OFFSET(I1824,0,0,-ROW(),1)))</f>
        <v>51194.8</v>
      </c>
      <c r="K1824" t="str">
        <f ca="1">IF(计算结果!B$20=1,IF(I1824&gt;J1824,"买","卖"),IF(计算结果!B$20=2,IF(ROW()&gt;计算结果!B$19+1,IF(AND(I1824&gt;OFFSET(I1824,-计算结果!B$19,0,1,1),'000300'!E1824&lt;OFFSET('000300'!E1824,-计算结果!B$19,0,1,1)),"买",IF(AND(I1824&lt;OFFSET(I1824,-计算结果!B$19,0,1,1),'000300'!E1824&gt;OFFSET('000300'!E1824,-计算结果!B$19,0,1,1)),"卖",K1823)),"买"),""))</f>
        <v>卖</v>
      </c>
      <c r="L1824" s="4" t="str">
        <f t="shared" ca="1" si="85"/>
        <v/>
      </c>
      <c r="M1824" s="3">
        <f ca="1">IF(K1823="买",E1824/E1823-1,0)-IF(L1824=1,计算结果!B$17,0)</f>
        <v>0</v>
      </c>
      <c r="N1824" s="2">
        <f t="shared" ca="1" si="86"/>
        <v>1.463336437252776</v>
      </c>
      <c r="O1824" s="3">
        <f ca="1">1-N1824/MAX(N$2:N1824)</f>
        <v>0.59996734696022769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2">
        <v>47981</v>
      </c>
      <c r="J1825" s="32">
        <f ca="1">IF(ROW()&gt;计算结果!B$18+1,AVERAGE(OFFSET(I1825,0,0,-计算结果!B$18,1)),AVERAGE(OFFSET(I1825,0,0,-ROW(),1)))</f>
        <v>51108.63636363636</v>
      </c>
      <c r="K1825" t="str">
        <f ca="1">IF(计算结果!B$20=1,IF(I1825&gt;J1825,"买","卖"),IF(计算结果!B$20=2,IF(ROW()&gt;计算结果!B$19+1,IF(AND(I1825&gt;OFFSET(I1825,-计算结果!B$19,0,1,1),'000300'!E1825&lt;OFFSET('000300'!E1825,-计算结果!B$19,0,1,1)),"买",IF(AND(I1825&lt;OFFSET(I1825,-计算结果!B$19,0,1,1),'000300'!E1825&gt;OFFSET('000300'!E1825,-计算结果!B$19,0,1,1)),"卖",K1824)),"买"),""))</f>
        <v>卖</v>
      </c>
      <c r="L1825" s="4" t="str">
        <f t="shared" ca="1" si="85"/>
        <v/>
      </c>
      <c r="M1825" s="3">
        <f ca="1">IF(K1824="买",E1825/E1824-1,0)-IF(L1825=1,计算结果!B$17,0)</f>
        <v>0</v>
      </c>
      <c r="N1825" s="2">
        <f t="shared" ca="1" si="86"/>
        <v>1.463336437252776</v>
      </c>
      <c r="O1825" s="3">
        <f ca="1">1-N1825/MAX(N$2:N1825)</f>
        <v>0.59996734696022769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2">
        <v>47659</v>
      </c>
      <c r="J1826" s="32">
        <f ca="1">IF(ROW()&gt;计算结果!B$18+1,AVERAGE(OFFSET(I1826,0,0,-计算结果!B$18,1)),AVERAGE(OFFSET(I1826,0,0,-ROW(),1)))</f>
        <v>51019.963636363638</v>
      </c>
      <c r="K1826" t="str">
        <f ca="1">IF(计算结果!B$20=1,IF(I1826&gt;J1826,"买","卖"),IF(计算结果!B$20=2,IF(ROW()&gt;计算结果!B$19+1,IF(AND(I1826&gt;OFFSET(I1826,-计算结果!B$19,0,1,1),'000300'!E1826&lt;OFFSET('000300'!E1826,-计算结果!B$19,0,1,1)),"买",IF(AND(I1826&lt;OFFSET(I1826,-计算结果!B$19,0,1,1),'000300'!E1826&gt;OFFSET('000300'!E1826,-计算结果!B$19,0,1,1)),"卖",K1825)),"买"),""))</f>
        <v>卖</v>
      </c>
      <c r="L1826" s="4" t="str">
        <f t="shared" ca="1" si="85"/>
        <v/>
      </c>
      <c r="M1826" s="3">
        <f ca="1">IF(K1825="买",E1826/E1825-1,0)-IF(L1826=1,计算结果!B$17,0)</f>
        <v>0</v>
      </c>
      <c r="N1826" s="2">
        <f t="shared" ca="1" si="86"/>
        <v>1.463336437252776</v>
      </c>
      <c r="O1826" s="3">
        <f ca="1">1-N1826/MAX(N$2:N1826)</f>
        <v>0.59996734696022769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2">
        <v>48209</v>
      </c>
      <c r="J1827" s="32">
        <f ca="1">IF(ROW()&gt;计算结果!B$18+1,AVERAGE(OFFSET(I1827,0,0,-计算结果!B$18,1)),AVERAGE(OFFSET(I1827,0,0,-ROW(),1)))</f>
        <v>50931.69090909091</v>
      </c>
      <c r="K1827" t="str">
        <f ca="1">IF(计算结果!B$20=1,IF(I1827&gt;J1827,"买","卖"),IF(计算结果!B$20=2,IF(ROW()&gt;计算结果!B$19+1,IF(AND(I1827&gt;OFFSET(I1827,-计算结果!B$19,0,1,1),'000300'!E1827&lt;OFFSET('000300'!E1827,-计算结果!B$19,0,1,1)),"买",IF(AND(I1827&lt;OFFSET(I1827,-计算结果!B$19,0,1,1),'000300'!E1827&gt;OFFSET('000300'!E1827,-计算结果!B$19,0,1,1)),"卖",K1826)),"买"),""))</f>
        <v>卖</v>
      </c>
      <c r="L1827" s="4" t="str">
        <f t="shared" ca="1" si="85"/>
        <v/>
      </c>
      <c r="M1827" s="3">
        <f ca="1">IF(K1826="买",E1827/E1826-1,0)-IF(L1827=1,计算结果!B$17,0)</f>
        <v>0</v>
      </c>
      <c r="N1827" s="2">
        <f t="shared" ca="1" si="86"/>
        <v>1.463336437252776</v>
      </c>
      <c r="O1827" s="3">
        <f ca="1">1-N1827/MAX(N$2:N1827)</f>
        <v>0.59996734696022769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2">
        <v>48832</v>
      </c>
      <c r="J1828" s="32">
        <f ca="1">IF(ROW()&gt;计算结果!B$18+1,AVERAGE(OFFSET(I1828,0,0,-计算结果!B$18,1)),AVERAGE(OFFSET(I1828,0,0,-ROW(),1)))</f>
        <v>50861.254545454547</v>
      </c>
      <c r="K1828" t="str">
        <f ca="1">IF(计算结果!B$20=1,IF(I1828&gt;J1828,"买","卖"),IF(计算结果!B$20=2,IF(ROW()&gt;计算结果!B$19+1,IF(AND(I1828&gt;OFFSET(I1828,-计算结果!B$19,0,1,1),'000300'!E1828&lt;OFFSET('000300'!E1828,-计算结果!B$19,0,1,1)),"买",IF(AND(I1828&lt;OFFSET(I1828,-计算结果!B$19,0,1,1),'000300'!E1828&gt;OFFSET('000300'!E1828,-计算结果!B$19,0,1,1)),"卖",K1827)),"买"),""))</f>
        <v>卖</v>
      </c>
      <c r="L1828" s="4" t="str">
        <f t="shared" ca="1" si="85"/>
        <v/>
      </c>
      <c r="M1828" s="3">
        <f ca="1">IF(K1827="买",E1828/E1827-1,0)-IF(L1828=1,计算结果!B$17,0)</f>
        <v>0</v>
      </c>
      <c r="N1828" s="2">
        <f t="shared" ca="1" si="86"/>
        <v>1.463336437252776</v>
      </c>
      <c r="O1828" s="3">
        <f ca="1">1-N1828/MAX(N$2:N1828)</f>
        <v>0.59996734696022769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2">
        <v>48428</v>
      </c>
      <c r="J1829" s="32">
        <f ca="1">IF(ROW()&gt;计算结果!B$18+1,AVERAGE(OFFSET(I1829,0,0,-计算结果!B$18,1)),AVERAGE(OFFSET(I1829,0,0,-ROW(),1)))</f>
        <v>50788.454545454544</v>
      </c>
      <c r="K1829" t="str">
        <f ca="1">IF(计算结果!B$20=1,IF(I1829&gt;J1829,"买","卖"),IF(计算结果!B$20=2,IF(ROW()&gt;计算结果!B$19+1,IF(AND(I1829&gt;OFFSET(I1829,-计算结果!B$19,0,1,1),'000300'!E1829&lt;OFFSET('000300'!E1829,-计算结果!B$19,0,1,1)),"买",IF(AND(I1829&lt;OFFSET(I1829,-计算结果!B$19,0,1,1),'000300'!E1829&gt;OFFSET('000300'!E1829,-计算结果!B$19,0,1,1)),"卖",K1828)),"买"),""))</f>
        <v>卖</v>
      </c>
      <c r="L1829" s="4" t="str">
        <f t="shared" ca="1" si="85"/>
        <v/>
      </c>
      <c r="M1829" s="3">
        <f ca="1">IF(K1828="买",E1829/E1828-1,0)-IF(L1829=1,计算结果!B$17,0)</f>
        <v>0</v>
      </c>
      <c r="N1829" s="2">
        <f t="shared" ca="1" si="86"/>
        <v>1.463336437252776</v>
      </c>
      <c r="O1829" s="3">
        <f ca="1">1-N1829/MAX(N$2:N1829)</f>
        <v>0.59996734696022769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2">
        <v>47546</v>
      </c>
      <c r="J1830" s="32">
        <f ca="1">IF(ROW()&gt;计算结果!B$18+1,AVERAGE(OFFSET(I1830,0,0,-计算结果!B$18,1)),AVERAGE(OFFSET(I1830,0,0,-ROW(),1)))</f>
        <v>50688.545454545456</v>
      </c>
      <c r="K1830" t="str">
        <f ca="1">IF(计算结果!B$20=1,IF(I1830&gt;J1830,"买","卖"),IF(计算结果!B$20=2,IF(ROW()&gt;计算结果!B$19+1,IF(AND(I1830&gt;OFFSET(I1830,-计算结果!B$19,0,1,1),'000300'!E1830&lt;OFFSET('000300'!E1830,-计算结果!B$19,0,1,1)),"买",IF(AND(I1830&lt;OFFSET(I1830,-计算结果!B$19,0,1,1),'000300'!E1830&gt;OFFSET('000300'!E1830,-计算结果!B$19,0,1,1)),"卖",K1829)),"买"),""))</f>
        <v>卖</v>
      </c>
      <c r="L1830" s="4" t="str">
        <f t="shared" ca="1" si="85"/>
        <v/>
      </c>
      <c r="M1830" s="3">
        <f ca="1">IF(K1829="买",E1830/E1829-1,0)-IF(L1830=1,计算结果!B$17,0)</f>
        <v>0</v>
      </c>
      <c r="N1830" s="2">
        <f t="shared" ca="1" si="86"/>
        <v>1.463336437252776</v>
      </c>
      <c r="O1830" s="3">
        <f ca="1">1-N1830/MAX(N$2:N1830)</f>
        <v>0.59996734696022769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2">
        <v>48150</v>
      </c>
      <c r="J1831" s="32">
        <f ca="1">IF(ROW()&gt;计算结果!B$18+1,AVERAGE(OFFSET(I1831,0,0,-计算结果!B$18,1)),AVERAGE(OFFSET(I1831,0,0,-ROW(),1)))</f>
        <v>50602.781818181815</v>
      </c>
      <c r="K1831" t="str">
        <f ca="1">IF(计算结果!B$20=1,IF(I1831&gt;J1831,"买","卖"),IF(计算结果!B$20=2,IF(ROW()&gt;计算结果!B$19+1,IF(AND(I1831&gt;OFFSET(I1831,-计算结果!B$19,0,1,1),'000300'!E1831&lt;OFFSET('000300'!E1831,-计算结果!B$19,0,1,1)),"买",IF(AND(I1831&lt;OFFSET(I1831,-计算结果!B$19,0,1,1),'000300'!E1831&gt;OFFSET('000300'!E1831,-计算结果!B$19,0,1,1)),"卖",K1830)),"买"),""))</f>
        <v>卖</v>
      </c>
      <c r="L1831" s="4" t="str">
        <f t="shared" ca="1" si="85"/>
        <v/>
      </c>
      <c r="M1831" s="3">
        <f ca="1">IF(K1830="买",E1831/E1830-1,0)-IF(L1831=1,计算结果!B$17,0)</f>
        <v>0</v>
      </c>
      <c r="N1831" s="2">
        <f t="shared" ca="1" si="86"/>
        <v>1.463336437252776</v>
      </c>
      <c r="O1831" s="3">
        <f ca="1">1-N1831/MAX(N$2:N1831)</f>
        <v>0.59996734696022769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2">
        <v>48592</v>
      </c>
      <c r="J1832" s="32">
        <f ca="1">IF(ROW()&gt;计算结果!B$18+1,AVERAGE(OFFSET(I1832,0,0,-计算结果!B$18,1)),AVERAGE(OFFSET(I1832,0,0,-ROW(),1)))</f>
        <v>50532.127272727274</v>
      </c>
      <c r="K1832" t="str">
        <f ca="1">IF(计算结果!B$20=1,IF(I1832&gt;J1832,"买","卖"),IF(计算结果!B$20=2,IF(ROW()&gt;计算结果!B$19+1,IF(AND(I1832&gt;OFFSET(I1832,-计算结果!B$19,0,1,1),'000300'!E1832&lt;OFFSET('000300'!E1832,-计算结果!B$19,0,1,1)),"买",IF(AND(I1832&lt;OFFSET(I1832,-计算结果!B$19,0,1,1),'000300'!E1832&gt;OFFSET('000300'!E1832,-计算结果!B$19,0,1,1)),"卖",K1831)),"买"),""))</f>
        <v>卖</v>
      </c>
      <c r="L1832" s="4" t="str">
        <f t="shared" ca="1" si="85"/>
        <v/>
      </c>
      <c r="M1832" s="3">
        <f ca="1">IF(K1831="买",E1832/E1831-1,0)-IF(L1832=1,计算结果!B$17,0)</f>
        <v>0</v>
      </c>
      <c r="N1832" s="2">
        <f t="shared" ca="1" si="86"/>
        <v>1.463336437252776</v>
      </c>
      <c r="O1832" s="3">
        <f ca="1">1-N1832/MAX(N$2:N1832)</f>
        <v>0.59996734696022769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2">
        <v>49170</v>
      </c>
      <c r="J1833" s="32">
        <f ca="1">IF(ROW()&gt;计算结果!B$18+1,AVERAGE(OFFSET(I1833,0,0,-计算结果!B$18,1)),AVERAGE(OFFSET(I1833,0,0,-ROW(),1)))</f>
        <v>50462.672727272729</v>
      </c>
      <c r="K1833" t="str">
        <f ca="1">IF(计算结果!B$20=1,IF(I1833&gt;J1833,"买","卖"),IF(计算结果!B$20=2,IF(ROW()&gt;计算结果!B$19+1,IF(AND(I1833&gt;OFFSET(I1833,-计算结果!B$19,0,1,1),'000300'!E1833&lt;OFFSET('000300'!E1833,-计算结果!B$19,0,1,1)),"买",IF(AND(I1833&lt;OFFSET(I1833,-计算结果!B$19,0,1,1),'000300'!E1833&gt;OFFSET('000300'!E1833,-计算结果!B$19,0,1,1)),"卖",K1832)),"买"),""))</f>
        <v>买</v>
      </c>
      <c r="L1833" s="4">
        <f t="shared" ca="1" si="85"/>
        <v>1</v>
      </c>
      <c r="M1833" s="3">
        <f ca="1">IF(K1832="买",E1833/E1832-1,0)-IF(L1833=1,计算结果!B$17,0)</f>
        <v>0</v>
      </c>
      <c r="N1833" s="2">
        <f t="shared" ca="1" si="86"/>
        <v>1.463336437252776</v>
      </c>
      <c r="O1833" s="3">
        <f ca="1">1-N1833/MAX(N$2:N1833)</f>
        <v>0.59996734696022769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2">
        <v>48743</v>
      </c>
      <c r="J1834" s="32">
        <f ca="1">IF(ROW()&gt;计算结果!B$18+1,AVERAGE(OFFSET(I1834,0,0,-计算结果!B$18,1)),AVERAGE(OFFSET(I1834,0,0,-ROW(),1)))</f>
        <v>50384.727272727272</v>
      </c>
      <c r="K1834" t="str">
        <f ca="1">IF(计算结果!B$20=1,IF(I1834&gt;J1834,"买","卖"),IF(计算结果!B$20=2,IF(ROW()&gt;计算结果!B$19+1,IF(AND(I1834&gt;OFFSET(I1834,-计算结果!B$19,0,1,1),'000300'!E1834&lt;OFFSET('000300'!E1834,-计算结果!B$19,0,1,1)),"买",IF(AND(I1834&lt;OFFSET(I1834,-计算结果!B$19,0,1,1),'000300'!E1834&gt;OFFSET('000300'!E1834,-计算结果!B$19,0,1,1)),"卖",K1833)),"买"),""))</f>
        <v>买</v>
      </c>
      <c r="L1834" s="4" t="str">
        <f t="shared" ca="1" si="85"/>
        <v/>
      </c>
      <c r="M1834" s="3">
        <f ca="1">IF(K1833="买",E1834/E1833-1,0)-IF(L1834=1,计算结果!B$17,0)</f>
        <v>-1.0666908658922947E-2</v>
      </c>
      <c r="N1834" s="2">
        <f t="shared" ca="1" si="86"/>
        <v>1.4477271611393268</v>
      </c>
      <c r="O1834" s="3">
        <f ca="1">1-N1834/MAX(N$2:N1834)</f>
        <v>0.60423445873078951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2">
        <v>48158</v>
      </c>
      <c r="J1835" s="32">
        <f ca="1">IF(ROW()&gt;计算结果!B$18+1,AVERAGE(OFFSET(I1835,0,0,-计算结果!B$18,1)),AVERAGE(OFFSET(I1835,0,0,-ROW(),1)))</f>
        <v>50290.072727272731</v>
      </c>
      <c r="K1835" t="str">
        <f ca="1">IF(计算结果!B$20=1,IF(I1835&gt;J1835,"买","卖"),IF(计算结果!B$20=2,IF(ROW()&gt;计算结果!B$19+1,IF(AND(I1835&gt;OFFSET(I1835,-计算结果!B$19,0,1,1),'000300'!E1835&lt;OFFSET('000300'!E1835,-计算结果!B$19,0,1,1)),"买",IF(AND(I1835&lt;OFFSET(I1835,-计算结果!B$19,0,1,1),'000300'!E1835&gt;OFFSET('000300'!E1835,-计算结果!B$19,0,1,1)),"卖",K1834)),"买"),""))</f>
        <v>买</v>
      </c>
      <c r="L1835" s="4" t="str">
        <f t="shared" ca="1" si="85"/>
        <v/>
      </c>
      <c r="M1835" s="3">
        <f ca="1">IF(K1834="买",E1835/E1834-1,0)-IF(L1835=1,计算结果!B$17,0)</f>
        <v>-1.3771336607656615E-2</v>
      </c>
      <c r="N1835" s="2">
        <f t="shared" ca="1" si="86"/>
        <v>1.42779002308723</v>
      </c>
      <c r="O1835" s="3">
        <f ca="1">1-N1835/MAX(N$2:N1835)</f>
        <v>0.60968467921731928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2">
        <v>48657</v>
      </c>
      <c r="J1836" s="32">
        <f ca="1">IF(ROW()&gt;计算结果!B$18+1,AVERAGE(OFFSET(I1836,0,0,-计算结果!B$18,1)),AVERAGE(OFFSET(I1836,0,0,-ROW(),1)))</f>
        <v>50201.763636363634</v>
      </c>
      <c r="K1836" t="str">
        <f ca="1">IF(计算结果!B$20=1,IF(I1836&gt;J1836,"买","卖"),IF(计算结果!B$20=2,IF(ROW()&gt;计算结果!B$19+1,IF(AND(I1836&gt;OFFSET(I1836,-计算结果!B$19,0,1,1),'000300'!E1836&lt;OFFSET('000300'!E1836,-计算结果!B$19,0,1,1)),"买",IF(AND(I1836&lt;OFFSET(I1836,-计算结果!B$19,0,1,1),'000300'!E1836&gt;OFFSET('000300'!E1836,-计算结果!B$19,0,1,1)),"卖",K1835)),"买"),""))</f>
        <v>买</v>
      </c>
      <c r="L1836" s="4" t="str">
        <f t="shared" ca="1" si="85"/>
        <v/>
      </c>
      <c r="M1836" s="3">
        <f ca="1">IF(K1835="买",E1836/E1835-1,0)-IF(L1836=1,计算结果!B$17,0)</f>
        <v>4.4643045873264953E-3</v>
      </c>
      <c r="N1836" s="2">
        <f t="shared" ca="1" si="86"/>
        <v>1.4341641126370372</v>
      </c>
      <c r="O1836" s="3">
        <f ca="1">1-N1836/MAX(N$2:N1836)</f>
        <v>0.6079421927402453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2">
        <v>48077</v>
      </c>
      <c r="J1837" s="32">
        <f ca="1">IF(ROW()&gt;计算结果!B$18+1,AVERAGE(OFFSET(I1837,0,0,-计算结果!B$18,1)),AVERAGE(OFFSET(I1837,0,0,-ROW(),1)))</f>
        <v>50103.890909090907</v>
      </c>
      <c r="K1837" t="str">
        <f ca="1">IF(计算结果!B$20=1,IF(I1837&gt;J1837,"买","卖"),IF(计算结果!B$20=2,IF(ROW()&gt;计算结果!B$19+1,IF(AND(I1837&gt;OFFSET(I1837,-计算结果!B$19,0,1,1),'000300'!E1837&lt;OFFSET('000300'!E1837,-计算结果!B$19,0,1,1)),"买",IF(AND(I1837&lt;OFFSET(I1837,-计算结果!B$19,0,1,1),'000300'!E1837&gt;OFFSET('000300'!E1837,-计算结果!B$19,0,1,1)),"卖",K1836)),"买"),""))</f>
        <v>买</v>
      </c>
      <c r="L1837" s="4" t="str">
        <f t="shared" ca="1" si="85"/>
        <v/>
      </c>
      <c r="M1837" s="3">
        <f ca="1">IF(K1836="买",E1837/E1836-1,0)-IF(L1837=1,计算结果!B$17,0)</f>
        <v>-6.6961561286031923E-3</v>
      </c>
      <c r="N1837" s="2">
        <f t="shared" ca="1" si="86"/>
        <v>1.4245607258247799</v>
      </c>
      <c r="O1837" s="3">
        <f ca="1">1-N1837/MAX(N$2:N1837)</f>
        <v>0.61056747302909453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2">
        <v>47579</v>
      </c>
      <c r="J1838" s="32">
        <f ca="1">IF(ROW()&gt;计算结果!B$18+1,AVERAGE(OFFSET(I1838,0,0,-计算结果!B$18,1)),AVERAGE(OFFSET(I1838,0,0,-ROW(),1)))</f>
        <v>50009.8</v>
      </c>
      <c r="K1838" t="str">
        <f ca="1">IF(计算结果!B$20=1,IF(I1838&gt;J1838,"买","卖"),IF(计算结果!B$20=2,IF(ROW()&gt;计算结果!B$19+1,IF(AND(I1838&gt;OFFSET(I1838,-计算结果!B$19,0,1,1),'000300'!E1838&lt;OFFSET('000300'!E1838,-计算结果!B$19,0,1,1)),"买",IF(AND(I1838&lt;OFFSET(I1838,-计算结果!B$19,0,1,1),'000300'!E1838&gt;OFFSET('000300'!E1838,-计算结果!B$19,0,1,1)),"卖",K1837)),"买"),""))</f>
        <v>买</v>
      </c>
      <c r="L1838" s="4" t="str">
        <f t="shared" ca="1" si="85"/>
        <v/>
      </c>
      <c r="M1838" s="3">
        <f ca="1">IF(K1837="买",E1838/E1837-1,0)-IF(L1838=1,计算结果!B$17,0)</f>
        <v>-5.3345649300023945E-3</v>
      </c>
      <c r="N1838" s="2">
        <f t="shared" ca="1" si="86"/>
        <v>1.4169613141361364</v>
      </c>
      <c r="O1838" s="3">
        <f ca="1">1-N1838/MAX(N$2:N1838)</f>
        <v>0.61264492613007571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2">
        <v>47458</v>
      </c>
      <c r="J1839" s="32">
        <f ca="1">IF(ROW()&gt;计算结果!B$18+1,AVERAGE(OFFSET(I1839,0,0,-计算结果!B$18,1)),AVERAGE(OFFSET(I1839,0,0,-ROW(),1)))</f>
        <v>49912.272727272728</v>
      </c>
      <c r="K1839" t="str">
        <f ca="1">IF(计算结果!B$20=1,IF(I1839&gt;J1839,"买","卖"),IF(计算结果!B$20=2,IF(ROW()&gt;计算结果!B$19+1,IF(AND(I1839&gt;OFFSET(I1839,-计算结果!B$19,0,1,1),'000300'!E1839&lt;OFFSET('000300'!E1839,-计算结果!B$19,0,1,1)),"买",IF(AND(I1839&lt;OFFSET(I1839,-计算结果!B$19,0,1,1),'000300'!E1839&gt;OFFSET('000300'!E1839,-计算结果!B$19,0,1,1)),"卖",K1838)),"买"),""))</f>
        <v>买</v>
      </c>
      <c r="L1839" s="4" t="str">
        <f t="shared" ca="1" si="85"/>
        <v/>
      </c>
      <c r="M1839" s="3">
        <f ca="1">IF(K1838="买",E1839/E1838-1,0)-IF(L1839=1,计算结果!B$17,0)</f>
        <v>6.9009878636339117E-4</v>
      </c>
      <c r="N1839" s="2">
        <f t="shared" ca="1" si="86"/>
        <v>1.4179391574193456</v>
      </c>
      <c r="O1839" s="3">
        <f ca="1">1-N1839/MAX(N$2:N1839)</f>
        <v>0.6123776128637064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2">
        <v>46746</v>
      </c>
      <c r="J1840" s="32">
        <f ca="1">IF(ROW()&gt;计算结果!B$18+1,AVERAGE(OFFSET(I1840,0,0,-计算结果!B$18,1)),AVERAGE(OFFSET(I1840,0,0,-ROW(),1)))</f>
        <v>49808.527272727275</v>
      </c>
      <c r="K1840" t="str">
        <f ca="1">IF(计算结果!B$20=1,IF(I1840&gt;J1840,"买","卖"),IF(计算结果!B$20=2,IF(ROW()&gt;计算结果!B$19+1,IF(AND(I1840&gt;OFFSET(I1840,-计算结果!B$19,0,1,1),'000300'!E1840&lt;OFFSET('000300'!E1840,-计算结果!B$19,0,1,1)),"买",IF(AND(I1840&lt;OFFSET(I1840,-计算结果!B$19,0,1,1),'000300'!E1840&gt;OFFSET('000300'!E1840,-计算结果!B$19,0,1,1)),"卖",K1839)),"买"),""))</f>
        <v>买</v>
      </c>
      <c r="L1840" s="4" t="str">
        <f t="shared" ca="1" si="85"/>
        <v/>
      </c>
      <c r="M1840" s="3">
        <f ca="1">IF(K1839="买",E1840/E1839-1,0)-IF(L1840=1,计算结果!B$17,0)</f>
        <v>-5.6702325561596156E-3</v>
      </c>
      <c r="N1840" s="2">
        <f t="shared" ca="1" si="86"/>
        <v>1.409899112646293</v>
      </c>
      <c r="O1840" s="3">
        <f ca="1">1-N1840/MAX(N$2:N1840)</f>
        <v>0.6145755219427429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2">
        <v>46223</v>
      </c>
      <c r="J1841" s="32">
        <f ca="1">IF(ROW()&gt;计算结果!B$18+1,AVERAGE(OFFSET(I1841,0,0,-计算结果!B$18,1)),AVERAGE(OFFSET(I1841,0,0,-ROW(),1)))</f>
        <v>49698.836363636365</v>
      </c>
      <c r="K1841" t="str">
        <f ca="1">IF(计算结果!B$20=1,IF(I1841&gt;J1841,"买","卖"),IF(计算结果!B$20=2,IF(ROW()&gt;计算结果!B$19+1,IF(AND(I1841&gt;OFFSET(I1841,-计算结果!B$19,0,1,1),'000300'!E1841&lt;OFFSET('000300'!E1841,-计算结果!B$19,0,1,1)),"买",IF(AND(I1841&lt;OFFSET(I1841,-计算结果!B$19,0,1,1),'000300'!E1841&gt;OFFSET('000300'!E1841,-计算结果!B$19,0,1,1)),"卖",K1840)),"买"),""))</f>
        <v>买</v>
      </c>
      <c r="L1841" s="4" t="str">
        <f t="shared" ca="1" si="85"/>
        <v/>
      </c>
      <c r="M1841" s="3">
        <f ca="1">IF(K1840="买",E1841/E1840-1,0)-IF(L1841=1,计算结果!B$17,0)</f>
        <v>-1.2287063477453009E-3</v>
      </c>
      <c r="N1841" s="2">
        <f t="shared" ca="1" si="86"/>
        <v>1.4081667606569039</v>
      </c>
      <c r="O1841" s="3">
        <f ca="1">1-N1841/MAX(N$2:N1841)</f>
        <v>0.61504909544550823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84"/>
        <v>1.102909658282325E-2</v>
      </c>
      <c r="H1842" s="3">
        <f>1-E1842/MAX(E$2:E1842)</f>
        <v>0.59867794187708423</v>
      </c>
      <c r="I1842" s="32">
        <v>47002</v>
      </c>
      <c r="J1842" s="32">
        <f ca="1">IF(ROW()&gt;计算结果!B$18+1,AVERAGE(OFFSET(I1842,0,0,-计算结果!B$18,1)),AVERAGE(OFFSET(I1842,0,0,-ROW(),1)))</f>
        <v>49607.418181818182</v>
      </c>
      <c r="K1842" t="str">
        <f ca="1">IF(计算结果!B$20=1,IF(I1842&gt;J1842,"买","卖"),IF(计算结果!B$20=2,IF(ROW()&gt;计算结果!B$19+1,IF(AND(I1842&gt;OFFSET(I1842,-计算结果!B$19,0,1,1),'000300'!E1842&lt;OFFSET('000300'!E1842,-计算结果!B$19,0,1,1)),"买",IF(AND(I1842&lt;OFFSET(I1842,-计算结果!B$19,0,1,1),'000300'!E1842&gt;OFFSET('000300'!E1842,-计算结果!B$19,0,1,1)),"卖",K1841)),"买"),""))</f>
        <v>买</v>
      </c>
      <c r="L1842" s="4" t="str">
        <f t="shared" ca="1" si="85"/>
        <v/>
      </c>
      <c r="M1842" s="3">
        <f ca="1">IF(K1841="买",E1842/E1841-1,0)-IF(L1842=1,计算结果!B$17,0)</f>
        <v>1.102909658282325E-2</v>
      </c>
      <c r="N1842" s="2">
        <f t="shared" ca="1" si="86"/>
        <v>1.4236975678649102</v>
      </c>
      <c r="O1842" s="3">
        <f ca="1">1-N1842/MAX(N$2:N1842)</f>
        <v>0.61080343473953169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2">
        <v>46527</v>
      </c>
      <c r="J1843" s="32">
        <f ca="1">IF(ROW()&gt;计算结果!B$18+1,AVERAGE(OFFSET(I1843,0,0,-计算结果!B$18,1)),AVERAGE(OFFSET(I1843,0,0,-ROW(),1)))</f>
        <v>49518.345454545452</v>
      </c>
      <c r="K1843" t="str">
        <f ca="1">IF(计算结果!B$20=1,IF(I1843&gt;J1843,"买","卖"),IF(计算结果!B$20=2,IF(ROW()&gt;计算结果!B$19+1,IF(AND(I1843&gt;OFFSET(I1843,-计算结果!B$19,0,1,1),'000300'!E1843&lt;OFFSET('000300'!E1843,-计算结果!B$19,0,1,1)),"买",IF(AND(I1843&lt;OFFSET(I1843,-计算结果!B$19,0,1,1),'000300'!E1843&gt;OFFSET('000300'!E1843,-计算结果!B$19,0,1,1)),"卖",K1842)),"买"),""))</f>
        <v>买</v>
      </c>
      <c r="L1843" s="4" t="str">
        <f t="shared" ca="1" si="85"/>
        <v/>
      </c>
      <c r="M1843" s="3">
        <f ca="1">IF(K1842="买",E1843/E1842-1,0)-IF(L1843=1,计算结果!B$17,0)</f>
        <v>-1.0077798740805166E-2</v>
      </c>
      <c r="N1843" s="2">
        <f t="shared" ca="1" si="86"/>
        <v>1.4093498303081937</v>
      </c>
      <c r="O1843" s="3">
        <f ca="1">1-N1843/MAX(N$2:N1843)</f>
        <v>0.61472567939483924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2">
        <v>47395</v>
      </c>
      <c r="J1844" s="32">
        <f ca="1">IF(ROW()&gt;计算结果!B$18+1,AVERAGE(OFFSET(I1844,0,0,-计算结果!B$18,1)),AVERAGE(OFFSET(I1844,0,0,-ROW(),1)))</f>
        <v>49431.036363636362</v>
      </c>
      <c r="K1844" t="str">
        <f ca="1">IF(计算结果!B$20=1,IF(I1844&gt;J1844,"买","卖"),IF(计算结果!B$20=2,IF(ROW()&gt;计算结果!B$19+1,IF(AND(I1844&gt;OFFSET(I1844,-计算结果!B$19,0,1,1),'000300'!E1844&lt;OFFSET('000300'!E1844,-计算结果!B$19,0,1,1)),"买",IF(AND(I1844&lt;OFFSET(I1844,-计算结果!B$19,0,1,1),'000300'!E1844&gt;OFFSET('000300'!E1844,-计算结果!B$19,0,1,1)),"卖",K1843)),"买"),""))</f>
        <v>买</v>
      </c>
      <c r="L1844" s="4" t="str">
        <f t="shared" ca="1" si="85"/>
        <v/>
      </c>
      <c r="M1844" s="3">
        <f ca="1">IF(K1843="买",E1844/E1843-1,0)-IF(L1844=1,计算结果!B$17,0)</f>
        <v>8.0775029123552056E-3</v>
      </c>
      <c r="N1844" s="2">
        <f t="shared" ca="1" si="86"/>
        <v>1.4207338576670354</v>
      </c>
      <c r="O1844" s="3">
        <f ca="1">1-N1844/MAX(N$2:N1844)</f>
        <v>0.61161362494809546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2">
        <v>48327</v>
      </c>
      <c r="J1845" s="32">
        <f ca="1">IF(ROW()&gt;计算结果!B$18+1,AVERAGE(OFFSET(I1845,0,0,-计算结果!B$18,1)),AVERAGE(OFFSET(I1845,0,0,-ROW(),1)))</f>
        <v>49372.327272727271</v>
      </c>
      <c r="K1845" t="str">
        <f ca="1">IF(计算结果!B$20=1,IF(I1845&gt;J1845,"买","卖"),IF(计算结果!B$20=2,IF(ROW()&gt;计算结果!B$19+1,IF(AND(I1845&gt;OFFSET(I1845,-计算结果!B$19,0,1,1),'000300'!E1845&lt;OFFSET('000300'!E1845,-计算结果!B$19,0,1,1)),"买",IF(AND(I1845&lt;OFFSET(I1845,-计算结果!B$19,0,1,1),'000300'!E1845&gt;OFFSET('000300'!E1845,-计算结果!B$19,0,1,1)),"卖",K1844)),"买"),""))</f>
        <v>买</v>
      </c>
      <c r="L1845" s="4" t="str">
        <f t="shared" ca="1" si="85"/>
        <v/>
      </c>
      <c r="M1845" s="3">
        <f ca="1">IF(K1844="买",E1845/E1844-1,0)-IF(L1845=1,计算结果!B$17,0)</f>
        <v>1.3540153118016596E-2</v>
      </c>
      <c r="N1845" s="2">
        <f t="shared" ca="1" si="86"/>
        <v>1.4399708116397976</v>
      </c>
      <c r="O1845" s="3">
        <f ca="1">1-N1845/MAX(N$2:N1845)</f>
        <v>0.60635481396094115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2">
        <v>48763</v>
      </c>
      <c r="J1846" s="32">
        <f ca="1">IF(ROW()&gt;计算结果!B$18+1,AVERAGE(OFFSET(I1846,0,0,-计算结果!B$18,1)),AVERAGE(OFFSET(I1846,0,0,-ROW(),1)))</f>
        <v>49322.981818181819</v>
      </c>
      <c r="K1846" t="str">
        <f ca="1">IF(计算结果!B$20=1,IF(I1846&gt;J1846,"买","卖"),IF(计算结果!B$20=2,IF(ROW()&gt;计算结果!B$19+1,IF(AND(I1846&gt;OFFSET(I1846,-计算结果!B$19,0,1,1),'000300'!E1846&lt;OFFSET('000300'!E1846,-计算结果!B$19,0,1,1)),"买",IF(AND(I1846&lt;OFFSET(I1846,-计算结果!B$19,0,1,1),'000300'!E1846&gt;OFFSET('000300'!E1846,-计算结果!B$19,0,1,1)),"卖",K1845)),"买"),""))</f>
        <v>买</v>
      </c>
      <c r="L1846" s="4" t="str">
        <f t="shared" ca="1" si="85"/>
        <v/>
      </c>
      <c r="M1846" s="3">
        <f ca="1">IF(K1845="买",E1846/E1845-1,0)-IF(L1846=1,计算结果!B$17,0)</f>
        <v>1.3665268002731601E-3</v>
      </c>
      <c r="N1846" s="2">
        <f t="shared" ca="1" si="86"/>
        <v>1.4419385703455145</v>
      </c>
      <c r="O1846" s="3">
        <f ca="1">1-N1846/MAX(N$2:N1846)</f>
        <v>0.60581688726442029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2">
        <v>48527</v>
      </c>
      <c r="J1847" s="32">
        <f ca="1">IF(ROW()&gt;计算结果!B$18+1,AVERAGE(OFFSET(I1847,0,0,-计算结果!B$18,1)),AVERAGE(OFFSET(I1847,0,0,-ROW(),1)))</f>
        <v>49255.272727272728</v>
      </c>
      <c r="K1847" t="str">
        <f ca="1">IF(计算结果!B$20=1,IF(I1847&gt;J1847,"买","卖"),IF(计算结果!B$20=2,IF(ROW()&gt;计算结果!B$19+1,IF(AND(I1847&gt;OFFSET(I1847,-计算结果!B$19,0,1,1),'000300'!E1847&lt;OFFSET('000300'!E1847,-计算结果!B$19,0,1,1)),"买",IF(AND(I1847&lt;OFFSET(I1847,-计算结果!B$19,0,1,1),'000300'!E1847&gt;OFFSET('000300'!E1847,-计算结果!B$19,0,1,1)),"卖",K1846)),"买"),""))</f>
        <v>买</v>
      </c>
      <c r="L1847" s="4" t="str">
        <f t="shared" ca="1" si="85"/>
        <v/>
      </c>
      <c r="M1847" s="3">
        <f ca="1">IF(K1846="买",E1847/E1846-1,0)-IF(L1847=1,计算结果!B$17,0)</f>
        <v>3.8511932419926787E-4</v>
      </c>
      <c r="N1847" s="2">
        <f t="shared" ca="1" si="86"/>
        <v>1.4424938887532628</v>
      </c>
      <c r="O1847" s="3">
        <f ca="1">1-N1847/MAX(N$2:N1847)</f>
        <v>0.60566507973043282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84"/>
        <v>9.168169588122721E-3</v>
      </c>
      <c r="H1848" s="3">
        <f>1-E1848/MAX(E$2:E1848)</f>
        <v>0.58965153474443621</v>
      </c>
      <c r="I1848" s="32">
        <v>49237</v>
      </c>
      <c r="J1848" s="32">
        <f ca="1">IF(ROW()&gt;计算结果!B$18+1,AVERAGE(OFFSET(I1848,0,0,-计算结果!B$18,1)),AVERAGE(OFFSET(I1848,0,0,-ROW(),1)))</f>
        <v>49207.090909090912</v>
      </c>
      <c r="K1848" t="str">
        <f ca="1">IF(计算结果!B$20=1,IF(I1848&gt;J1848,"买","卖"),IF(计算结果!B$20=2,IF(ROW()&gt;计算结果!B$19+1,IF(AND(I1848&gt;OFFSET(I1848,-计算结果!B$19,0,1,1),'000300'!E1848&lt;OFFSET('000300'!E1848,-计算结果!B$19,0,1,1)),"买",IF(AND(I1848&lt;OFFSET(I1848,-计算结果!B$19,0,1,1),'000300'!E1848&gt;OFFSET('000300'!E1848,-计算结果!B$19,0,1,1)),"卖",K1847)),"买"),""))</f>
        <v>买</v>
      </c>
      <c r="L1848" s="4" t="str">
        <f t="shared" ca="1" si="85"/>
        <v/>
      </c>
      <c r="M1848" s="3">
        <f ca="1">IF(K1847="买",E1848/E1847-1,0)-IF(L1848=1,计算结果!B$17,0)</f>
        <v>9.168169588122721E-3</v>
      </c>
      <c r="N1848" s="2">
        <f t="shared" ca="1" si="86"/>
        <v>1.4557189173551834</v>
      </c>
      <c r="O1848" s="3">
        <f ca="1">1-N1848/MAX(N$2:N1848)</f>
        <v>0.60204975030688257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2">
        <v>48979</v>
      </c>
      <c r="J1849" s="32">
        <f ca="1">IF(ROW()&gt;计算结果!B$18+1,AVERAGE(OFFSET(I1849,0,0,-计算结果!B$18,1)),AVERAGE(OFFSET(I1849,0,0,-ROW(),1)))</f>
        <v>49162.945454545457</v>
      </c>
      <c r="K1849" t="str">
        <f ca="1">IF(计算结果!B$20=1,IF(I1849&gt;J1849,"买","卖"),IF(计算结果!B$20=2,IF(ROW()&gt;计算结果!B$19+1,IF(AND(I1849&gt;OFFSET(I1849,-计算结果!B$19,0,1,1),'000300'!E1849&lt;OFFSET('000300'!E1849,-计算结果!B$19,0,1,1)),"买",IF(AND(I1849&lt;OFFSET(I1849,-计算结果!B$19,0,1,1),'000300'!E1849&gt;OFFSET('000300'!E1849,-计算结果!B$19,0,1,1)),"卖",K1848)),"买"),""))</f>
        <v>买</v>
      </c>
      <c r="L1849" s="4" t="str">
        <f t="shared" ca="1" si="85"/>
        <v/>
      </c>
      <c r="M1849" s="3">
        <f ca="1">IF(K1848="买",E1849/E1848-1,0)-IF(L1849=1,计算结果!B$17,0)</f>
        <v>-4.9550109880995841E-3</v>
      </c>
      <c r="N1849" s="2">
        <f t="shared" ca="1" si="86"/>
        <v>1.4485058141241041</v>
      </c>
      <c r="O1849" s="3">
        <f ca="1">1-N1849/MAX(N$2:N1849)</f>
        <v>0.60402159816682888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2">
        <v>48199</v>
      </c>
      <c r="J1850" s="32">
        <f ca="1">IF(ROW()&gt;计算结果!B$18+1,AVERAGE(OFFSET(I1850,0,0,-计算结果!B$18,1)),AVERAGE(OFFSET(I1850,0,0,-ROW(),1)))</f>
        <v>49114.236363636366</v>
      </c>
      <c r="K1850" t="str">
        <f ca="1">IF(计算结果!B$20=1,IF(I1850&gt;J1850,"买","卖"),IF(计算结果!B$20=2,IF(ROW()&gt;计算结果!B$19+1,IF(AND(I1850&gt;OFFSET(I1850,-计算结果!B$19,0,1,1),'000300'!E1850&lt;OFFSET('000300'!E1850,-计算结果!B$19,0,1,1)),"买",IF(AND(I1850&lt;OFFSET(I1850,-计算结果!B$19,0,1,1),'000300'!E1850&gt;OFFSET('000300'!E1850,-计算结果!B$19,0,1,1)),"卖",K1849)),"买"),""))</f>
        <v>买</v>
      </c>
      <c r="L1850" s="4" t="str">
        <f t="shared" ca="1" si="85"/>
        <v/>
      </c>
      <c r="M1850" s="3">
        <f ca="1">IF(K1849="买",E1850/E1849-1,0)-IF(L1850=1,计算结果!B$17,0)</f>
        <v>-1.9927075737055988E-2</v>
      </c>
      <c r="N1850" s="2">
        <f t="shared" ca="1" si="86"/>
        <v>1.419641329060487</v>
      </c>
      <c r="O1850" s="3">
        <f ca="1">1-N1850/MAX(N$2:N1850)</f>
        <v>0.61191228977039702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2">
        <v>48607</v>
      </c>
      <c r="J1851" s="32">
        <f ca="1">IF(ROW()&gt;计算结果!B$18+1,AVERAGE(OFFSET(I1851,0,0,-计算结果!B$18,1)),AVERAGE(OFFSET(I1851,0,0,-ROW(),1)))</f>
        <v>49062.69090909091</v>
      </c>
      <c r="K1851" t="str">
        <f ca="1">IF(计算结果!B$20=1,IF(I1851&gt;J1851,"买","卖"),IF(计算结果!B$20=2,IF(ROW()&gt;计算结果!B$19+1,IF(AND(I1851&gt;OFFSET(I1851,-计算结果!B$19,0,1,1),'000300'!E1851&lt;OFFSET('000300'!E1851,-计算结果!B$19,0,1,1)),"买",IF(AND(I1851&lt;OFFSET(I1851,-计算结果!B$19,0,1,1),'000300'!E1851&gt;OFFSET('000300'!E1851,-计算结果!B$19,0,1,1)),"卖",K1850)),"买"),""))</f>
        <v>买</v>
      </c>
      <c r="L1851" s="4" t="str">
        <f t="shared" ca="1" si="85"/>
        <v/>
      </c>
      <c r="M1851" s="3">
        <f ca="1">IF(K1850="买",E1851/E1850-1,0)-IF(L1851=1,计算结果!B$17,0)</f>
        <v>2.1641800563791946E-3</v>
      </c>
      <c r="N1851" s="2">
        <f t="shared" ca="1" si="86"/>
        <v>1.4227136885120513</v>
      </c>
      <c r="O1851" s="3">
        <f ca="1">1-N1851/MAX(N$2:N1851)</f>
        <v>0.61107239808779212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2">
        <v>47991</v>
      </c>
      <c r="J1852" s="32">
        <f ca="1">IF(ROW()&gt;计算结果!B$18+1,AVERAGE(OFFSET(I1852,0,0,-计算结果!B$18,1)),AVERAGE(OFFSET(I1852,0,0,-ROW(),1)))</f>
        <v>48986.418181818182</v>
      </c>
      <c r="K1852" t="str">
        <f ca="1">IF(计算结果!B$20=1,IF(I1852&gt;J1852,"买","卖"),IF(计算结果!B$20=2,IF(ROW()&gt;计算结果!B$19+1,IF(AND(I1852&gt;OFFSET(I1852,-计算结果!B$19,0,1,1),'000300'!E1852&lt;OFFSET('000300'!E1852,-计算结果!B$19,0,1,1)),"买",IF(AND(I1852&lt;OFFSET(I1852,-计算结果!B$19,0,1,1),'000300'!E1852&gt;OFFSET('000300'!E1852,-计算结果!B$19,0,1,1)),"卖",K1851)),"买"),""))</f>
        <v>买</v>
      </c>
      <c r="L1852" s="4" t="str">
        <f t="shared" ca="1" si="85"/>
        <v/>
      </c>
      <c r="M1852" s="3">
        <f ca="1">IF(K1851="买",E1852/E1851-1,0)-IF(L1852=1,计算结果!B$17,0)</f>
        <v>-1.0776319250579203E-2</v>
      </c>
      <c r="N1852" s="2">
        <f t="shared" ca="1" si="86"/>
        <v>1.4073820716024763</v>
      </c>
      <c r="O1852" s="3">
        <f ca="1">1-N1852/MAX(N$2:N1852)</f>
        <v>0.61526360609136033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84"/>
        <v>-5.12519192664318E-3</v>
      </c>
      <c r="H1853" s="3">
        <f>1-E1853/MAX(E$2:E1853)</f>
        <v>0.60531035186823656</v>
      </c>
      <c r="I1853" s="32">
        <v>47612</v>
      </c>
      <c r="J1853" s="32">
        <f ca="1">IF(ROW()&gt;计算结果!B$18+1,AVERAGE(OFFSET(I1853,0,0,-计算结果!B$18,1)),AVERAGE(OFFSET(I1853,0,0,-ROW(),1)))</f>
        <v>48904.836363636365</v>
      </c>
      <c r="K1853" t="str">
        <f ca="1">IF(计算结果!B$20=1,IF(I1853&gt;J1853,"买","卖"),IF(计算结果!B$20=2,IF(ROW()&gt;计算结果!B$19+1,IF(AND(I1853&gt;OFFSET(I1853,-计算结果!B$19,0,1,1),'000300'!E1853&lt;OFFSET('000300'!E1853,-计算结果!B$19,0,1,1)),"买",IF(AND(I1853&lt;OFFSET(I1853,-计算结果!B$19,0,1,1),'000300'!E1853&gt;OFFSET('000300'!E1853,-计算结果!B$19,0,1,1)),"卖",K1852)),"买"),""))</f>
        <v>买</v>
      </c>
      <c r="L1853" s="4" t="str">
        <f t="shared" ca="1" si="85"/>
        <v/>
      </c>
      <c r="M1853" s="3">
        <f ca="1">IF(K1852="买",E1853/E1852-1,0)-IF(L1853=1,计算结果!B$17,0)</f>
        <v>-5.12519192664318E-3</v>
      </c>
      <c r="N1853" s="2">
        <f t="shared" ca="1" si="86"/>
        <v>1.4001689683713969</v>
      </c>
      <c r="O1853" s="3">
        <f ca="1">1-N1853/MAX(N$2:N1853)</f>
        <v>0.61723545395130675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2">
        <v>47750</v>
      </c>
      <c r="J1854" s="32">
        <f ca="1">IF(ROW()&gt;计算结果!B$18+1,AVERAGE(OFFSET(I1854,0,0,-计算结果!B$18,1)),AVERAGE(OFFSET(I1854,0,0,-ROW(),1)))</f>
        <v>48829.290909090909</v>
      </c>
      <c r="K1854" t="str">
        <f ca="1">IF(计算结果!B$20=1,IF(I1854&gt;J1854,"买","卖"),IF(计算结果!B$20=2,IF(ROW()&gt;计算结果!B$19+1,IF(AND(I1854&gt;OFFSET(I1854,-计算结果!B$19,0,1,1),'000300'!E1854&lt;OFFSET('000300'!E1854,-计算结果!B$19,0,1,1)),"买",IF(AND(I1854&lt;OFFSET(I1854,-计算结果!B$19,0,1,1),'000300'!E1854&gt;OFFSET('000300'!E1854,-计算结果!B$19,0,1,1)),"卖",K1853)),"买"),""))</f>
        <v>买</v>
      </c>
      <c r="L1854" s="4" t="str">
        <f t="shared" ca="1" si="85"/>
        <v/>
      </c>
      <c r="M1854" s="3">
        <f ca="1">IF(K1853="买",E1854/E1853-1,0)-IF(L1854=1,计算结果!B$17,0)</f>
        <v>-2.6684830169808604E-3</v>
      </c>
      <c r="N1854" s="2">
        <f t="shared" ca="1" si="86"/>
        <v>1.3964326412583943</v>
      </c>
      <c r="O1854" s="3">
        <f ca="1">1-N1854/MAX(N$2:N1854)</f>
        <v>0.61825685464194002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2">
        <v>47660</v>
      </c>
      <c r="J1855" s="32">
        <f ca="1">IF(ROW()&gt;计算结果!B$18+1,AVERAGE(OFFSET(I1855,0,0,-计算结果!B$18,1)),AVERAGE(OFFSET(I1855,0,0,-ROW(),1)))</f>
        <v>48755.436363636363</v>
      </c>
      <c r="K1855" t="str">
        <f ca="1">IF(计算结果!B$20=1,IF(I1855&gt;J1855,"买","卖"),IF(计算结果!B$20=2,IF(ROW()&gt;计算结果!B$19+1,IF(AND(I1855&gt;OFFSET(I1855,-计算结果!B$19,0,1,1),'000300'!E1855&lt;OFFSET('000300'!E1855,-计算结果!B$19,0,1,1)),"买",IF(AND(I1855&lt;OFFSET(I1855,-计算结果!B$19,0,1,1),'000300'!E1855&gt;OFFSET('000300'!E1855,-计算结果!B$19,0,1,1)),"卖",K1854)),"买"),""))</f>
        <v>买</v>
      </c>
      <c r="L1855" s="4" t="str">
        <f t="shared" ca="1" si="85"/>
        <v/>
      </c>
      <c r="M1855" s="3">
        <f ca="1">IF(K1854="买",E1855/E1854-1,0)-IF(L1855=1,计算结果!B$17,0)</f>
        <v>-5.0529937583208007E-3</v>
      </c>
      <c r="N1855" s="2">
        <f t="shared" ca="1" si="86"/>
        <v>1.3893764758382001</v>
      </c>
      <c r="O1855" s="3">
        <f ca="1">1-N1855/MAX(N$2:N1855)</f>
        <v>0.62018580037271609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84"/>
        <v>5.174233965739683E-3</v>
      </c>
      <c r="H1856" s="3">
        <f>1-E1856/MAX(E$2:E1856)</f>
        <v>0.60632614170012933</v>
      </c>
      <c r="I1856" s="32">
        <v>48481</v>
      </c>
      <c r="J1856" s="32">
        <f ca="1">IF(ROW()&gt;计算结果!B$18+1,AVERAGE(OFFSET(I1856,0,0,-计算结果!B$18,1)),AVERAGE(OFFSET(I1856,0,0,-ROW(),1)))</f>
        <v>48712.745454545453</v>
      </c>
      <c r="K1856" t="str">
        <f ca="1">IF(计算结果!B$20=1,IF(I1856&gt;J1856,"买","卖"),IF(计算结果!B$20=2,IF(ROW()&gt;计算结果!B$19+1,IF(AND(I1856&gt;OFFSET(I1856,-计算结果!B$19,0,1,1),'000300'!E1856&lt;OFFSET('000300'!E1856,-计算结果!B$19,0,1,1)),"买",IF(AND(I1856&lt;OFFSET(I1856,-计算结果!B$19,0,1,1),'000300'!E1856&gt;OFFSET('000300'!E1856,-计算结果!B$19,0,1,1)),"卖",K1855)),"买"),""))</f>
        <v>买</v>
      </c>
      <c r="L1856" s="4" t="str">
        <f t="shared" ca="1" si="85"/>
        <v/>
      </c>
      <c r="M1856" s="3">
        <f ca="1">IF(K1855="买",E1856/E1855-1,0)-IF(L1856=1,计算结果!B$17,0)</f>
        <v>5.174233965739683E-3</v>
      </c>
      <c r="N1856" s="2">
        <f t="shared" ca="1" si="86"/>
        <v>1.3965654347906817</v>
      </c>
      <c r="O1856" s="3">
        <f ca="1">1-N1856/MAX(N$2:N1856)</f>
        <v>0.61822055284033439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2">
        <v>47997</v>
      </c>
      <c r="J1857" s="32">
        <f ca="1">IF(ROW()&gt;计算结果!B$18+1,AVERAGE(OFFSET(I1857,0,0,-计算结果!B$18,1)),AVERAGE(OFFSET(I1857,0,0,-ROW(),1)))</f>
        <v>48662.454545454544</v>
      </c>
      <c r="K1857" t="str">
        <f ca="1">IF(计算结果!B$20=1,IF(I1857&gt;J1857,"买","卖"),IF(计算结果!B$20=2,IF(ROW()&gt;计算结果!B$19+1,IF(AND(I1857&gt;OFFSET(I1857,-计算结果!B$19,0,1,1),'000300'!E1857&lt;OFFSET('000300'!E1857,-计算结果!B$19,0,1,1)),"买",IF(AND(I1857&lt;OFFSET(I1857,-计算结果!B$19,0,1,1),'000300'!E1857&gt;OFFSET('000300'!E1857,-计算结果!B$19,0,1,1)),"卖",K1856)),"买"),""))</f>
        <v>买</v>
      </c>
      <c r="L1857" s="4" t="str">
        <f t="shared" ca="1" si="85"/>
        <v/>
      </c>
      <c r="M1857" s="3">
        <f ca="1">IF(K1856="买",E1857/E1856-1,0)-IF(L1857=1,计算结果!B$17,0)</f>
        <v>-7.8272896226820876E-3</v>
      </c>
      <c r="N1857" s="2">
        <f t="shared" ca="1" si="86"/>
        <v>1.385634112655548</v>
      </c>
      <c r="O1857" s="3">
        <f ca="1">1-N1857/MAX(N$2:N1857)</f>
        <v>0.62120885114524049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2">
        <v>48500</v>
      </c>
      <c r="J1858" s="32">
        <f ca="1">IF(ROW()&gt;计算结果!B$18+1,AVERAGE(OFFSET(I1858,0,0,-计算结果!B$18,1)),AVERAGE(OFFSET(I1858,0,0,-ROW(),1)))</f>
        <v>48626.872727272726</v>
      </c>
      <c r="K1858" t="str">
        <f ca="1">IF(计算结果!B$20=1,IF(I1858&gt;J1858,"买","卖"),IF(计算结果!B$20=2,IF(ROW()&gt;计算结果!B$19+1,IF(AND(I1858&gt;OFFSET(I1858,-计算结果!B$19,0,1,1),'000300'!E1858&lt;OFFSET('000300'!E1858,-计算结果!B$19,0,1,1)),"买",IF(AND(I1858&lt;OFFSET(I1858,-计算结果!B$19,0,1,1),'000300'!E1858&gt;OFFSET('000300'!E1858,-计算结果!B$19,0,1,1)),"卖",K1857)),"买"),""))</f>
        <v>买</v>
      </c>
      <c r="L1858" s="4" t="str">
        <f t="shared" ca="1" si="85"/>
        <v/>
      </c>
      <c r="M1858" s="3">
        <f ca="1">IF(K1857="买",E1858/E1857-1,0)-IF(L1858=1,计算结果!B$17,0)</f>
        <v>2.8794340452780176E-3</v>
      </c>
      <c r="N1858" s="2">
        <f t="shared" ca="1" si="86"/>
        <v>1.3896239546938269</v>
      </c>
      <c r="O1858" s="3">
        <f ca="1">1-N1858/MAX(N$2:N1858)</f>
        <v>0.6201181470151782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2">
        <v>47720</v>
      </c>
      <c r="J1859" s="32">
        <f ca="1">IF(ROW()&gt;计算结果!B$18+1,AVERAGE(OFFSET(I1859,0,0,-计算结果!B$18,1)),AVERAGE(OFFSET(I1859,0,0,-ROW(),1)))</f>
        <v>48584.945454545457</v>
      </c>
      <c r="K1859" t="str">
        <f ca="1">IF(计算结果!B$20=1,IF(I1859&gt;J1859,"买","卖"),IF(计算结果!B$20=2,IF(ROW()&gt;计算结果!B$19+1,IF(AND(I1859&gt;OFFSET(I1859,-计算结果!B$19,0,1,1),'000300'!E1859&lt;OFFSET('000300'!E1859,-计算结果!B$19,0,1,1)),"买",IF(AND(I1859&lt;OFFSET(I1859,-计算结果!B$19,0,1,1),'000300'!E1859&gt;OFFSET('000300'!E1859,-计算结果!B$19,0,1,1)),"卖",K1858)),"买"),""))</f>
        <v>买</v>
      </c>
      <c r="L1859" s="4" t="str">
        <f t="shared" ca="1" si="85"/>
        <v/>
      </c>
      <c r="M1859" s="3">
        <f ca="1">IF(K1858="买",E1859/E1858-1,0)-IF(L1859=1,计算结果!B$17,0)</f>
        <v>-1.1519416210581168E-2</v>
      </c>
      <c r="N1859" s="2">
        <f t="shared" ca="1" si="86"/>
        <v>1.3736162979835149</v>
      </c>
      <c r="O1859" s="3">
        <f ca="1">1-N1859/MAX(N$2:N1859)</f>
        <v>0.62449416419055725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87"/>
        <v>-2.086409336989381E-2</v>
      </c>
      <c r="H1860" s="3">
        <f>1-E1860/MAX(E$2:E1860)</f>
        <v>0.6208738855237188</v>
      </c>
      <c r="I1860" s="32">
        <v>46968</v>
      </c>
      <c r="J1860" s="32">
        <f ca="1">IF(ROW()&gt;计算结果!B$18+1,AVERAGE(OFFSET(I1860,0,0,-计算结果!B$18,1)),AVERAGE(OFFSET(I1860,0,0,-ROW(),1)))</f>
        <v>48534.109090909093</v>
      </c>
      <c r="K1860" t="str">
        <f ca="1">IF(计算结果!B$20=1,IF(I1860&gt;J1860,"买","卖"),IF(计算结果!B$20=2,IF(ROW()&gt;计算结果!B$19+1,IF(AND(I1860&gt;OFFSET(I1860,-计算结果!B$19,0,1,1),'000300'!E1860&lt;OFFSET('000300'!E1860,-计算结果!B$19,0,1,1)),"买",IF(AND(I1860&lt;OFFSET(I1860,-计算结果!B$19,0,1,1),'000300'!E1860&gt;OFFSET('000300'!E1860,-计算结果!B$19,0,1,1)),"卖",K1859)),"买"),""))</f>
        <v>买</v>
      </c>
      <c r="L1860" s="4" t="str">
        <f t="shared" ref="L1860:L1923" ca="1" si="88">IF(K1859&lt;&gt;K1860,1,"")</f>
        <v/>
      </c>
      <c r="M1860" s="3">
        <f ca="1">IF(K1859="买",E1860/E1859-1,0)-IF(L1860=1,计算结果!B$17,0)</f>
        <v>-2.086409336989381E-2</v>
      </c>
      <c r="N1860" s="2">
        <f t="shared" ref="N1860:N1923" ca="1" si="89">IFERROR(N1859*(1+M1860),N1859)</f>
        <v>1.3449570392879791</v>
      </c>
      <c r="O1860" s="3">
        <f ca="1">1-N1860/MAX(N$2:N1860)</f>
        <v>0.63232875300982538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2">
        <v>47479</v>
      </c>
      <c r="J1861" s="32">
        <f ca="1">IF(ROW()&gt;计算结果!B$18+1,AVERAGE(OFFSET(I1861,0,0,-计算结果!B$18,1)),AVERAGE(OFFSET(I1861,0,0,-ROW(),1)))</f>
        <v>48477.36363636364</v>
      </c>
      <c r="K1861" t="str">
        <f ca="1">IF(计算结果!B$20=1,IF(I1861&gt;J1861,"买","卖"),IF(计算结果!B$20=2,IF(ROW()&gt;计算结果!B$19+1,IF(AND(I1861&gt;OFFSET(I1861,-计算结果!B$19,0,1,1),'000300'!E1861&lt;OFFSET('000300'!E1861,-计算结果!B$19,0,1,1)),"买",IF(AND(I1861&lt;OFFSET(I1861,-计算结果!B$19,0,1,1),'000300'!E1861&gt;OFFSET('000300'!E1861,-计算结果!B$19,0,1,1)),"卖",K1860)),"买"),""))</f>
        <v>买</v>
      </c>
      <c r="L1861" s="4" t="str">
        <f t="shared" ca="1" si="88"/>
        <v/>
      </c>
      <c r="M1861" s="3">
        <f ca="1">IF(K1860="买",E1861/E1860-1,0)-IF(L1861=1,计算结果!B$17,0)</f>
        <v>4.5821739520690574E-3</v>
      </c>
      <c r="N1861" s="2">
        <f t="shared" ca="1" si="89"/>
        <v>1.3511198664000563</v>
      </c>
      <c r="O1861" s="3">
        <f ca="1">1-N1861/MAX(N$2:N1861)</f>
        <v>0.63064401939894221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2">
        <v>46980</v>
      </c>
      <c r="J1862" s="32">
        <f ca="1">IF(ROW()&gt;计算结果!B$18+1,AVERAGE(OFFSET(I1862,0,0,-计算结果!B$18,1)),AVERAGE(OFFSET(I1862,0,0,-ROW(),1)))</f>
        <v>48421.072727272731</v>
      </c>
      <c r="K1862" t="str">
        <f ca="1">IF(计算结果!B$20=1,IF(I1862&gt;J1862,"买","卖"),IF(计算结果!B$20=2,IF(ROW()&gt;计算结果!B$19+1,IF(AND(I1862&gt;OFFSET(I1862,-计算结果!B$19,0,1,1),'000300'!E1862&lt;OFFSET('000300'!E1862,-计算结果!B$19,0,1,1)),"买",IF(AND(I1862&lt;OFFSET(I1862,-计算结果!B$19,0,1,1),'000300'!E1862&gt;OFFSET('000300'!E1862,-计算结果!B$19,0,1,1)),"卖",K1861)),"买"),""))</f>
        <v>买</v>
      </c>
      <c r="L1862" s="4" t="str">
        <f t="shared" ca="1" si="88"/>
        <v/>
      </c>
      <c r="M1862" s="3">
        <f ca="1">IF(K1861="买",E1862/E1861-1,0)-IF(L1862=1,计算结果!B$17,0)</f>
        <v>-1.0543198073632576E-2</v>
      </c>
      <c r="N1862" s="2">
        <f t="shared" ca="1" si="89"/>
        <v>1.3368747420273805</v>
      </c>
      <c r="O1862" s="3">
        <f ca="1">1-N1862/MAX(N$2:N1862)</f>
        <v>0.63453821266209998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2">
        <v>46528</v>
      </c>
      <c r="J1863" s="32">
        <f ca="1">IF(ROW()&gt;计算结果!B$18+1,AVERAGE(OFFSET(I1863,0,0,-计算结果!B$18,1)),AVERAGE(OFFSET(I1863,0,0,-ROW(),1)))</f>
        <v>48339.927272727269</v>
      </c>
      <c r="K1863" t="str">
        <f ca="1">IF(计算结果!B$20=1,IF(I1863&gt;J1863,"买","卖"),IF(计算结果!B$20=2,IF(ROW()&gt;计算结果!B$19+1,IF(AND(I1863&gt;OFFSET(I1863,-计算结果!B$19,0,1,1),'000300'!E1863&lt;OFFSET('000300'!E1863,-计算结果!B$19,0,1,1)),"买",IF(AND(I1863&lt;OFFSET(I1863,-计算结果!B$19,0,1,1),'000300'!E1863&gt;OFFSET('000300'!E1863,-计算结果!B$19,0,1,1)),"卖",K1862)),"买"),""))</f>
        <v>买</v>
      </c>
      <c r="L1863" s="4" t="str">
        <f t="shared" ca="1" si="88"/>
        <v/>
      </c>
      <c r="M1863" s="3">
        <f ca="1">IF(K1862="买",E1863/E1862-1,0)-IF(L1863=1,计算结果!B$17,0)</f>
        <v>-1.5531806340047805E-3</v>
      </c>
      <c r="N1863" s="2">
        <f t="shared" ca="1" si="89"/>
        <v>1.3347983340679734</v>
      </c>
      <c r="O1863" s="3">
        <f ca="1">1-N1863/MAX(N$2:N1863)</f>
        <v>0.63510584083266197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2">
        <v>46669</v>
      </c>
      <c r="J1864" s="32">
        <f ca="1">IF(ROW()&gt;计算结果!B$18+1,AVERAGE(OFFSET(I1864,0,0,-计算结果!B$18,1)),AVERAGE(OFFSET(I1864,0,0,-ROW(),1)))</f>
        <v>48271.054545454543</v>
      </c>
      <c r="K1864" t="str">
        <f ca="1">IF(计算结果!B$20=1,IF(I1864&gt;J1864,"买","卖"),IF(计算结果!B$20=2,IF(ROW()&gt;计算结果!B$19+1,IF(AND(I1864&gt;OFFSET(I1864,-计算结果!B$19,0,1,1),'000300'!E1864&lt;OFFSET('000300'!E1864,-计算结果!B$19,0,1,1)),"买",IF(AND(I1864&lt;OFFSET(I1864,-计算结果!B$19,0,1,1),'000300'!E1864&gt;OFFSET('000300'!E1864,-计算结果!B$19,0,1,1)),"卖",K1863)),"买"),""))</f>
        <v>买</v>
      </c>
      <c r="L1864" s="4" t="str">
        <f t="shared" ca="1" si="88"/>
        <v/>
      </c>
      <c r="M1864" s="3">
        <f ca="1">IF(K1863="买",E1864/E1863-1,0)-IF(L1864=1,计算结果!B$17,0)</f>
        <v>-2.9393543369042874E-3</v>
      </c>
      <c r="N1864" s="2">
        <f t="shared" ca="1" si="89"/>
        <v>1.3308748887958382</v>
      </c>
      <c r="O1864" s="3">
        <f ca="1">1-N1864/MAX(N$2:N1864)</f>
        <v>0.63617839406192156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2">
        <v>47424</v>
      </c>
      <c r="J1865" s="32">
        <f ca="1">IF(ROW()&gt;计算结果!B$18+1,AVERAGE(OFFSET(I1865,0,0,-计算结果!B$18,1)),AVERAGE(OFFSET(I1865,0,0,-ROW(),1)))</f>
        <v>48214.145454545454</v>
      </c>
      <c r="K1865" t="str">
        <f ca="1">IF(计算结果!B$20=1,IF(I1865&gt;J1865,"买","卖"),IF(计算结果!B$20=2,IF(ROW()&gt;计算结果!B$19+1,IF(AND(I1865&gt;OFFSET(I1865,-计算结果!B$19,0,1,1),'000300'!E1865&lt;OFFSET('000300'!E1865,-计算结果!B$19,0,1,1)),"买",IF(AND(I1865&lt;OFFSET(I1865,-计算结果!B$19,0,1,1),'000300'!E1865&gt;OFFSET('000300'!E1865,-计算结果!B$19,0,1,1)),"卖",K1864)),"买"),""))</f>
        <v>买</v>
      </c>
      <c r="L1865" s="4" t="str">
        <f t="shared" ca="1" si="88"/>
        <v/>
      </c>
      <c r="M1865" s="3">
        <f ca="1">IF(K1864="买",E1865/E1864-1,0)-IF(L1865=1,计算结果!B$17,0)</f>
        <v>1.0658224747944312E-2</v>
      </c>
      <c r="N1865" s="2">
        <f t="shared" ca="1" si="89"/>
        <v>1.3450596524720195</v>
      </c>
      <c r="O1865" s="3">
        <f ca="1">1-N1865/MAX(N$2:N1865)</f>
        <v>0.6323007016176756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2">
        <v>46776</v>
      </c>
      <c r="J1866" s="32">
        <f ca="1">IF(ROW()&gt;计算结果!B$18+1,AVERAGE(OFFSET(I1866,0,0,-计算结果!B$18,1)),AVERAGE(OFFSET(I1866,0,0,-ROW(),1)))</f>
        <v>48133.945454545457</v>
      </c>
      <c r="K1866" t="str">
        <f ca="1">IF(计算结果!B$20=1,IF(I1866&gt;J1866,"买","卖"),IF(计算结果!B$20=2,IF(ROW()&gt;计算结果!B$19+1,IF(AND(I1866&gt;OFFSET(I1866,-计算结果!B$19,0,1,1),'000300'!E1866&lt;OFFSET('000300'!E1866,-计算结果!B$19,0,1,1)),"买",IF(AND(I1866&lt;OFFSET(I1866,-计算结果!B$19,0,1,1),'000300'!E1866&gt;OFFSET('000300'!E1866,-计算结果!B$19,0,1,1)),"卖",K1865)),"买"),""))</f>
        <v>买</v>
      </c>
      <c r="L1866" s="4" t="str">
        <f t="shared" ca="1" si="88"/>
        <v/>
      </c>
      <c r="M1866" s="3">
        <f ca="1">IF(K1865="买",E1866/E1865-1,0)-IF(L1866=1,计算结果!B$17,0)</f>
        <v>-1.0752253889614427E-2</v>
      </c>
      <c r="N1866" s="2">
        <f t="shared" ca="1" si="89"/>
        <v>1.3305972295919639</v>
      </c>
      <c r="O1866" s="3">
        <f ca="1">1-N1866/MAX(N$2:N1866)</f>
        <v>0.6362542978289154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2">
        <v>46997</v>
      </c>
      <c r="J1867" s="32">
        <f ca="1">IF(ROW()&gt;计算结果!B$18+1,AVERAGE(OFFSET(I1867,0,0,-计算结果!B$18,1)),AVERAGE(OFFSET(I1867,0,0,-ROW(),1)))</f>
        <v>48068</v>
      </c>
      <c r="K1867" t="str">
        <f ca="1">IF(计算结果!B$20=1,IF(I1867&gt;J1867,"买","卖"),IF(计算结果!B$20=2,IF(ROW()&gt;计算结果!B$19+1,IF(AND(I1867&gt;OFFSET(I1867,-计算结果!B$19,0,1,1),'000300'!E1867&lt;OFFSET('000300'!E1867,-计算结果!B$19,0,1,1)),"买",IF(AND(I1867&lt;OFFSET(I1867,-计算结果!B$19,0,1,1),'000300'!E1867&gt;OFFSET('000300'!E1867,-计算结果!B$19,0,1,1)),"卖",K1866)),"买"),""))</f>
        <v>买</v>
      </c>
      <c r="L1867" s="4" t="str">
        <f t="shared" ca="1" si="88"/>
        <v/>
      </c>
      <c r="M1867" s="3">
        <f ca="1">IF(K1866="买",E1867/E1866-1,0)-IF(L1867=1,计算结果!B$17,0)</f>
        <v>-2.0549716250605199E-3</v>
      </c>
      <c r="N1867" s="2">
        <f t="shared" ca="1" si="89"/>
        <v>1.3278628900407683</v>
      </c>
      <c r="O1867" s="3">
        <f ca="1">1-N1867/MAX(N$2:N1867)</f>
        <v>0.63700178492561466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2">
        <v>47722</v>
      </c>
      <c r="J1868" s="32">
        <f ca="1">IF(ROW()&gt;计算结果!B$18+1,AVERAGE(OFFSET(I1868,0,0,-计算结果!B$18,1)),AVERAGE(OFFSET(I1868,0,0,-ROW(),1)))</f>
        <v>48020.545454545456</v>
      </c>
      <c r="K1868" t="str">
        <f ca="1">IF(计算结果!B$20=1,IF(I1868&gt;J1868,"买","卖"),IF(计算结果!B$20=2,IF(ROW()&gt;计算结果!B$19+1,IF(AND(I1868&gt;OFFSET(I1868,-计算结果!B$19,0,1,1),'000300'!E1868&lt;OFFSET('000300'!E1868,-计算结果!B$19,0,1,1)),"买",IF(AND(I1868&lt;OFFSET(I1868,-计算结果!B$19,0,1,1),'000300'!E1868&gt;OFFSET('000300'!E1868,-计算结果!B$19,0,1,1)),"卖",K1867)),"买"),""))</f>
        <v>买</v>
      </c>
      <c r="L1868" s="4" t="str">
        <f t="shared" ca="1" si="88"/>
        <v/>
      </c>
      <c r="M1868" s="3">
        <f ca="1">IF(K1867="买",E1868/E1867-1,0)-IF(L1868=1,计算结果!B$17,0)</f>
        <v>8.1549902721966827E-3</v>
      </c>
      <c r="N1868" s="2">
        <f t="shared" ca="1" si="89"/>
        <v>1.3386915989918617</v>
      </c>
      <c r="O1868" s="3">
        <f ca="1">1-N1868/MAX(N$2:N1868)</f>
        <v>0.63404153801285834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2">
        <v>48707</v>
      </c>
      <c r="J1869" s="32">
        <f ca="1">IF(ROW()&gt;计算结果!B$18+1,AVERAGE(OFFSET(I1869,0,0,-计算结果!B$18,1)),AVERAGE(OFFSET(I1869,0,0,-ROW(),1)))</f>
        <v>48003.163636363635</v>
      </c>
      <c r="K1869" t="str">
        <f ca="1">IF(计算结果!B$20=1,IF(I1869&gt;J1869,"买","卖"),IF(计算结果!B$20=2,IF(ROW()&gt;计算结果!B$19+1,IF(AND(I1869&gt;OFFSET(I1869,-计算结果!B$19,0,1,1),'000300'!E1869&lt;OFFSET('000300'!E1869,-计算结果!B$19,0,1,1)),"买",IF(AND(I1869&lt;OFFSET(I1869,-计算结果!B$19,0,1,1),'000300'!E1869&gt;OFFSET('000300'!E1869,-计算结果!B$19,0,1,1)),"卖",K1868)),"买"),""))</f>
        <v>买</v>
      </c>
      <c r="L1869" s="4" t="str">
        <f t="shared" ca="1" si="88"/>
        <v/>
      </c>
      <c r="M1869" s="3">
        <f ca="1">IF(K1868="买",E1869/E1868-1,0)-IF(L1869=1,计算结果!B$17,0)</f>
        <v>4.4800750286317026E-2</v>
      </c>
      <c r="N1869" s="2">
        <f t="shared" ca="1" si="89"/>
        <v>1.3986659870286866</v>
      </c>
      <c r="O1869" s="3">
        <f ca="1">1-N1869/MAX(N$2:N1869)</f>
        <v>0.61764632434220768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2">
        <v>49101</v>
      </c>
      <c r="J1870" s="32">
        <f ca="1">IF(ROW()&gt;计算结果!B$18+1,AVERAGE(OFFSET(I1870,0,0,-计算结果!B$18,1)),AVERAGE(OFFSET(I1870,0,0,-ROW(),1)))</f>
        <v>48007.69090909091</v>
      </c>
      <c r="K1870" t="str">
        <f ca="1">IF(计算结果!B$20=1,IF(I1870&gt;J1870,"买","卖"),IF(计算结果!B$20=2,IF(ROW()&gt;计算结果!B$19+1,IF(AND(I1870&gt;OFFSET(I1870,-计算结果!B$19,0,1,1),'000300'!E1870&lt;OFFSET('000300'!E1870,-计算结果!B$19,0,1,1)),"买",IF(AND(I1870&lt;OFFSET(I1870,-计算结果!B$19,0,1,1),'000300'!E1870&gt;OFFSET('000300'!E1870,-计算结果!B$19,0,1,1)),"卖",K1869)),"买"),""))</f>
        <v>买</v>
      </c>
      <c r="L1870" s="4" t="str">
        <f t="shared" ca="1" si="88"/>
        <v/>
      </c>
      <c r="M1870" s="3">
        <f ca="1">IF(K1869="买",E1870/E1869-1,0)-IF(L1870=1,计算结果!B$17,0)</f>
        <v>4.0954953866338961E-3</v>
      </c>
      <c r="N1870" s="2">
        <f t="shared" ca="1" si="89"/>
        <v>1.4043942171260044</v>
      </c>
      <c r="O1870" s="3">
        <f ca="1">1-N1870/MAX(N$2:N1870)</f>
        <v>0.61608039662748859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2">
        <v>48717</v>
      </c>
      <c r="J1871" s="32">
        <f ca="1">IF(ROW()&gt;计算结果!B$18+1,AVERAGE(OFFSET(I1871,0,0,-计算结果!B$18,1)),AVERAGE(OFFSET(I1871,0,0,-ROW(),1)))</f>
        <v>48003</v>
      </c>
      <c r="K1871" t="str">
        <f ca="1">IF(计算结果!B$20=1,IF(I1871&gt;J1871,"买","卖"),IF(计算结果!B$20=2,IF(ROW()&gt;计算结果!B$19+1,IF(AND(I1871&gt;OFFSET(I1871,-计算结果!B$19,0,1,1),'000300'!E1871&lt;OFFSET('000300'!E1871,-计算结果!B$19,0,1,1)),"买",IF(AND(I1871&lt;OFFSET(I1871,-计算结果!B$19,0,1,1),'000300'!E1871&gt;OFFSET('000300'!E1871,-计算结果!B$19,0,1,1)),"卖",K1870)),"买"),""))</f>
        <v>买</v>
      </c>
      <c r="L1871" s="4" t="str">
        <f t="shared" ca="1" si="88"/>
        <v/>
      </c>
      <c r="M1871" s="3">
        <f ca="1">IF(K1870="买",E1871/E1870-1,0)-IF(L1871=1,计算结果!B$17,0)</f>
        <v>-6.3524264291885402E-3</v>
      </c>
      <c r="N1871" s="2">
        <f t="shared" ca="1" si="89"/>
        <v>1.3954729061841336</v>
      </c>
      <c r="O1871" s="3">
        <f ca="1">1-N1871/MAX(N$2:N1871)</f>
        <v>0.61851921766263573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2">
        <v>49222</v>
      </c>
      <c r="J1872" s="32">
        <f ca="1">IF(ROW()&gt;计算结果!B$18+1,AVERAGE(OFFSET(I1872,0,0,-计算结果!B$18,1)),AVERAGE(OFFSET(I1872,0,0,-ROW(),1)))</f>
        <v>48014.763636363634</v>
      </c>
      <c r="K1872" t="str">
        <f ca="1">IF(计算结果!B$20=1,IF(I1872&gt;J1872,"买","卖"),IF(计算结果!B$20=2,IF(ROW()&gt;计算结果!B$19+1,IF(AND(I1872&gt;OFFSET(I1872,-计算结果!B$19,0,1,1),'000300'!E1872&lt;OFFSET('000300'!E1872,-计算结果!B$19,0,1,1)),"买",IF(AND(I1872&lt;OFFSET(I1872,-计算结果!B$19,0,1,1),'000300'!E1872&gt;OFFSET('000300'!E1872,-计算结果!B$19,0,1,1)),"卖",K1871)),"买"),""))</f>
        <v>买</v>
      </c>
      <c r="L1872" s="4" t="str">
        <f t="shared" ca="1" si="88"/>
        <v/>
      </c>
      <c r="M1872" s="3">
        <f ca="1">IF(K1871="买",E1872/E1871-1,0)-IF(L1872=1,计算结果!B$17,0)</f>
        <v>3.5382306251596773E-3</v>
      </c>
      <c r="N1872" s="2">
        <f t="shared" ca="1" si="89"/>
        <v>1.4004104111573747</v>
      </c>
      <c r="O1872" s="3">
        <f ca="1">1-N1872/MAX(N$2:N1872)</f>
        <v>0.61716945067565987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2">
        <v>48547</v>
      </c>
      <c r="J1873" s="32">
        <f ca="1">IF(ROW()&gt;计算结果!B$18+1,AVERAGE(OFFSET(I1873,0,0,-计算结果!B$18,1)),AVERAGE(OFFSET(I1873,0,0,-ROW(),1)))</f>
        <v>48026.400000000001</v>
      </c>
      <c r="K1873" t="str">
        <f ca="1">IF(计算结果!B$20=1,IF(I1873&gt;J1873,"买","卖"),IF(计算结果!B$20=2,IF(ROW()&gt;计算结果!B$19+1,IF(AND(I1873&gt;OFFSET(I1873,-计算结果!B$19,0,1,1),'000300'!E1873&lt;OFFSET('000300'!E1873,-计算结果!B$19,0,1,1)),"买",IF(AND(I1873&lt;OFFSET(I1873,-计算结果!B$19,0,1,1),'000300'!E1873&gt;OFFSET('000300'!E1873,-计算结果!B$19,0,1,1)),"卖",K1872)),"买"),""))</f>
        <v>买</v>
      </c>
      <c r="L1873" s="4" t="str">
        <f t="shared" ca="1" si="88"/>
        <v/>
      </c>
      <c r="M1873" s="3">
        <f ca="1">IF(K1872="买",E1873/E1872-1,0)-IF(L1873=1,计算结果!B$17,0)</f>
        <v>-9.3143741352632592E-3</v>
      </c>
      <c r="N1873" s="2">
        <f t="shared" ca="1" si="89"/>
        <v>1.3873664646449371</v>
      </c>
      <c r="O1873" s="3">
        <f ca="1">1-N1873/MAX(N$2:N1873)</f>
        <v>0.62073527764247516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2">
        <v>48743</v>
      </c>
      <c r="J1874" s="32">
        <f ca="1">IF(ROW()&gt;计算结果!B$18+1,AVERAGE(OFFSET(I1874,0,0,-计算结果!B$18,1)),AVERAGE(OFFSET(I1874,0,0,-ROW(),1)))</f>
        <v>48029.709090909091</v>
      </c>
      <c r="K1874" t="str">
        <f ca="1">IF(计算结果!B$20=1,IF(I1874&gt;J1874,"买","卖"),IF(计算结果!B$20=2,IF(ROW()&gt;计算结果!B$19+1,IF(AND(I1874&gt;OFFSET(I1874,-计算结果!B$19,0,1,1),'000300'!E1874&lt;OFFSET('000300'!E1874,-计算结果!B$19,0,1,1)),"买",IF(AND(I1874&lt;OFFSET(I1874,-计算结果!B$19,0,1,1),'000300'!E1874&gt;OFFSET('000300'!E1874,-计算结果!B$19,0,1,1)),"卖",K1873)),"买"),""))</f>
        <v>买</v>
      </c>
      <c r="L1874" s="4" t="str">
        <f t="shared" ca="1" si="88"/>
        <v/>
      </c>
      <c r="M1874" s="3">
        <f ca="1">IF(K1873="买",E1874/E1873-1,0)-IF(L1874=1,计算结果!B$17,0)</f>
        <v>7.4310625375251238E-3</v>
      </c>
      <c r="N1874" s="2">
        <f t="shared" ca="1" si="89"/>
        <v>1.3976760716061787</v>
      </c>
      <c r="O1874" s="3">
        <f ca="1">1-N1874/MAX(N$2:N1874)</f>
        <v>0.61791693777235923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2">
        <v>47838</v>
      </c>
      <c r="J1875" s="32">
        <f ca="1">IF(ROW()&gt;计算结果!B$18+1,AVERAGE(OFFSET(I1875,0,0,-计算结果!B$18,1)),AVERAGE(OFFSET(I1875,0,0,-ROW(),1)))</f>
        <v>48008.509090909094</v>
      </c>
      <c r="K1875" t="str">
        <f ca="1">IF(计算结果!B$20=1,IF(I1875&gt;J1875,"买","卖"),IF(计算结果!B$20=2,IF(ROW()&gt;计算结果!B$19+1,IF(AND(I1875&gt;OFFSET(I1875,-计算结果!B$19,0,1,1),'000300'!E1875&lt;OFFSET('000300'!E1875,-计算结果!B$19,0,1,1)),"买",IF(AND(I1875&lt;OFFSET(I1875,-计算结果!B$19,0,1,1),'000300'!E1875&gt;OFFSET('000300'!E1875,-计算结果!B$19,0,1,1)),"卖",K1874)),"买"),""))</f>
        <v>买</v>
      </c>
      <c r="L1875" s="4" t="str">
        <f t="shared" ca="1" si="88"/>
        <v/>
      </c>
      <c r="M1875" s="3">
        <f ca="1">IF(K1874="买",E1875/E1874-1,0)-IF(L1875=1,计算结果!B$17,0)</f>
        <v>-2.4542871209307537E-2</v>
      </c>
      <c r="N1875" s="2">
        <f t="shared" ca="1" si="89"/>
        <v>1.3633730877884174</v>
      </c>
      <c r="O1875" s="3">
        <f ca="1">1-N1875/MAX(N$2:N1875)</f>
        <v>0.62729435315987003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2">
        <v>47532</v>
      </c>
      <c r="J1876" s="32">
        <f ca="1">IF(ROW()&gt;计算结果!B$18+1,AVERAGE(OFFSET(I1876,0,0,-计算结果!B$18,1)),AVERAGE(OFFSET(I1876,0,0,-ROW(),1)))</f>
        <v>47981.054545454543</v>
      </c>
      <c r="K1876" t="str">
        <f ca="1">IF(计算结果!B$20=1,IF(I1876&gt;J1876,"买","卖"),IF(计算结果!B$20=2,IF(ROW()&gt;计算结果!B$19+1,IF(AND(I1876&gt;OFFSET(I1876,-计算结果!B$19,0,1,1),'000300'!E1876&lt;OFFSET('000300'!E1876,-计算结果!B$19,0,1,1)),"买",IF(AND(I1876&lt;OFFSET(I1876,-计算结果!B$19,0,1,1),'000300'!E1876&gt;OFFSET('000300'!E1876,-计算结果!B$19,0,1,1)),"卖",K1875)),"买"),""))</f>
        <v>买</v>
      </c>
      <c r="L1876" s="4" t="str">
        <f t="shared" ca="1" si="88"/>
        <v/>
      </c>
      <c r="M1876" s="3">
        <f ca="1">IF(K1875="买",E1876/E1875-1,0)-IF(L1876=1,计算结果!B$17,0)</f>
        <v>-1.0390886833635204E-2</v>
      </c>
      <c r="N1876" s="2">
        <f t="shared" ca="1" si="89"/>
        <v>1.3492064323211841</v>
      </c>
      <c r="O1876" s="3">
        <f ca="1">1-N1876/MAX(N$2:N1876)</f>
        <v>0.63116709535844273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2">
        <v>48112</v>
      </c>
      <c r="J1877" s="32">
        <f ca="1">IF(ROW()&gt;计算结果!B$18+1,AVERAGE(OFFSET(I1877,0,0,-计算结果!B$18,1)),AVERAGE(OFFSET(I1877,0,0,-ROW(),1)))</f>
        <v>47968.981818181819</v>
      </c>
      <c r="K1877" t="str">
        <f ca="1">IF(计算结果!B$20=1,IF(I1877&gt;J1877,"买","卖"),IF(计算结果!B$20=2,IF(ROW()&gt;计算结果!B$19+1,IF(AND(I1877&gt;OFFSET(I1877,-计算结果!B$19,0,1,1),'000300'!E1877&lt;OFFSET('000300'!E1877,-计算结果!B$19,0,1,1)),"买",IF(AND(I1877&lt;OFFSET(I1877,-计算结果!B$19,0,1,1),'000300'!E1877&gt;OFFSET('000300'!E1877,-计算结果!B$19,0,1,1)),"卖",K1876)),"买"),""))</f>
        <v>买</v>
      </c>
      <c r="L1877" s="4" t="str">
        <f t="shared" ca="1" si="88"/>
        <v/>
      </c>
      <c r="M1877" s="3">
        <f ca="1">IF(K1876="买",E1877/E1876-1,0)-IF(L1877=1,计算结果!B$17,0)</f>
        <v>4.9211717757378093E-3</v>
      </c>
      <c r="N1877" s="2">
        <f t="shared" ca="1" si="89"/>
        <v>1.3558461089355669</v>
      </c>
      <c r="O1877" s="3">
        <f ca="1">1-N1877/MAX(N$2:N1877)</f>
        <v>0.62935200527815738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2">
        <v>47192</v>
      </c>
      <c r="J1878" s="32">
        <f ca="1">IF(ROW()&gt;计算结果!B$18+1,AVERAGE(OFFSET(I1878,0,0,-计算结果!B$18,1)),AVERAGE(OFFSET(I1878,0,0,-ROW(),1)))</f>
        <v>47954.8</v>
      </c>
      <c r="K1878" t="str">
        <f ca="1">IF(计算结果!B$20=1,IF(I1878&gt;J1878,"买","卖"),IF(计算结果!B$20=2,IF(ROW()&gt;计算结果!B$19+1,IF(AND(I1878&gt;OFFSET(I1878,-计算结果!B$19,0,1,1),'000300'!E1878&lt;OFFSET('000300'!E1878,-计算结果!B$19,0,1,1)),"买",IF(AND(I1878&lt;OFFSET(I1878,-计算结果!B$19,0,1,1),'000300'!E1878&gt;OFFSET('000300'!E1878,-计算结果!B$19,0,1,1)),"卖",K1877)),"买"),""))</f>
        <v>买</v>
      </c>
      <c r="L1878" s="4" t="str">
        <f t="shared" ca="1" si="88"/>
        <v/>
      </c>
      <c r="M1878" s="3">
        <f ca="1">IF(K1877="买",E1878/E1877-1,0)-IF(L1878=1,计算结果!B$17,0)</f>
        <v>-2.2388524823705347E-2</v>
      </c>
      <c r="N1878" s="2">
        <f t="shared" ca="1" si="89"/>
        <v>1.3254907146685386</v>
      </c>
      <c r="O1878" s="3">
        <f ca="1">1-N1878/MAX(N$2:N1878)</f>
        <v>0.63765026710884398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2">
        <v>47033</v>
      </c>
      <c r="J1879" s="32">
        <f ca="1">IF(ROW()&gt;计算结果!B$18+1,AVERAGE(OFFSET(I1879,0,0,-计算结果!B$18,1)),AVERAGE(OFFSET(I1879,0,0,-ROW(),1)))</f>
        <v>47923.072727272731</v>
      </c>
      <c r="K1879" t="str">
        <f ca="1">IF(计算结果!B$20=1,IF(I1879&gt;J1879,"买","卖"),IF(计算结果!B$20=2,IF(ROW()&gt;计算结果!B$19+1,IF(AND(I1879&gt;OFFSET(I1879,-计算结果!B$19,0,1,1),'000300'!E1879&lt;OFFSET('000300'!E1879,-计算结果!B$19,0,1,1)),"买",IF(AND(I1879&lt;OFFSET(I1879,-计算结果!B$19,0,1,1),'000300'!E1879&gt;OFFSET('000300'!E1879,-计算结果!B$19,0,1,1)),"卖",K1878)),"买"),""))</f>
        <v>买</v>
      </c>
      <c r="L1879" s="4" t="str">
        <f t="shared" ca="1" si="88"/>
        <v/>
      </c>
      <c r="M1879" s="3">
        <f ca="1">IF(K1878="买",E1879/E1878-1,0)-IF(L1879=1,计算结果!B$17,0)</f>
        <v>1.4162435392428563E-3</v>
      </c>
      <c r="N1879" s="2">
        <f t="shared" ca="1" si="89"/>
        <v>1.3273679323295144</v>
      </c>
      <c r="O1879" s="3">
        <f ca="1">1-N1879/MAX(N$2:N1879)</f>
        <v>0.63713709164069043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87"/>
        <v>7.48501632515719E-3</v>
      </c>
      <c r="H1880" s="3">
        <f>1-E1880/MAX(E$2:E1880)</f>
        <v>0.62303137548492482</v>
      </c>
      <c r="I1880" s="32">
        <v>47376</v>
      </c>
      <c r="J1880" s="32">
        <f ca="1">IF(ROW()&gt;计算结果!B$18+1,AVERAGE(OFFSET(I1880,0,0,-计算结果!B$18,1)),AVERAGE(OFFSET(I1880,0,0,-ROW(),1)))</f>
        <v>47912.072727272731</v>
      </c>
      <c r="K1880" t="str">
        <f ca="1">IF(计算结果!B$20=1,IF(I1880&gt;J1880,"买","卖"),IF(计算结果!B$20=2,IF(ROW()&gt;计算结果!B$19+1,IF(AND(I1880&gt;OFFSET(I1880,-计算结果!B$19,0,1,1),'000300'!E1880&lt;OFFSET('000300'!E1880,-计算结果!B$19,0,1,1)),"买",IF(AND(I1880&lt;OFFSET(I1880,-计算结果!B$19,0,1,1),'000300'!E1880&gt;OFFSET('000300'!E1880,-计算结果!B$19,0,1,1)),"卖",K1879)),"买"),""))</f>
        <v>买</v>
      </c>
      <c r="L1880" s="4" t="str">
        <f t="shared" ca="1" si="88"/>
        <v/>
      </c>
      <c r="M1880" s="3">
        <f ca="1">IF(K1879="买",E1880/E1879-1,0)-IF(L1880=1,计算结果!B$17,0)</f>
        <v>7.48501632515719E-3</v>
      </c>
      <c r="N1880" s="2">
        <f t="shared" ca="1" si="89"/>
        <v>1.337303302972491</v>
      </c>
      <c r="O1880" s="3">
        <f ca="1">1-N1880/MAX(N$2:N1880)</f>
        <v>0.63442105684782701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2">
        <v>46937</v>
      </c>
      <c r="J1881" s="32">
        <f ca="1">IF(ROW()&gt;计算结果!B$18+1,AVERAGE(OFFSET(I1881,0,0,-计算结果!B$18,1)),AVERAGE(OFFSET(I1881,0,0,-ROW(),1)))</f>
        <v>47898.945454545457</v>
      </c>
      <c r="K1881" t="str">
        <f ca="1">IF(计算结果!B$20=1,IF(I1881&gt;J1881,"买","卖"),IF(计算结果!B$20=2,IF(ROW()&gt;计算结果!B$19+1,IF(AND(I1881&gt;OFFSET(I1881,-计算结果!B$19,0,1,1),'000300'!E1881&lt;OFFSET('000300'!E1881,-计算结果!B$19,0,1,1)),"买",IF(AND(I1881&lt;OFFSET(I1881,-计算结果!B$19,0,1,1),'000300'!E1881&gt;OFFSET('000300'!E1881,-计算结果!B$19,0,1,1)),"卖",K1880)),"买"),""))</f>
        <v>买</v>
      </c>
      <c r="L1881" s="4" t="str">
        <f t="shared" ca="1" si="88"/>
        <v/>
      </c>
      <c r="M1881" s="3">
        <f ca="1">IF(K1880="买",E1881/E1880-1,0)-IF(L1881=1,计算结果!B$17,0)</f>
        <v>-2.4238102115980986E-3</v>
      </c>
      <c r="N1881" s="2">
        <f t="shared" ca="1" si="89"/>
        <v>1.3340619335707424</v>
      </c>
      <c r="O1881" s="3">
        <f ca="1">1-N1881/MAX(N$2:N1881)</f>
        <v>0.63530715082338451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2">
        <v>46083</v>
      </c>
      <c r="J1882" s="32">
        <f ca="1">IF(ROW()&gt;计算结果!B$18+1,AVERAGE(OFFSET(I1882,0,0,-计算结果!B$18,1)),AVERAGE(OFFSET(I1882,0,0,-ROW(),1)))</f>
        <v>47860.290909090909</v>
      </c>
      <c r="K1882" t="str">
        <f ca="1">IF(计算结果!B$20=1,IF(I1882&gt;J1882,"买","卖"),IF(计算结果!B$20=2,IF(ROW()&gt;计算结果!B$19+1,IF(AND(I1882&gt;OFFSET(I1882,-计算结果!B$19,0,1,1),'000300'!E1882&lt;OFFSET('000300'!E1882,-计算结果!B$19,0,1,1)),"买",IF(AND(I1882&lt;OFFSET(I1882,-计算结果!B$19,0,1,1),'000300'!E1882&gt;OFFSET('000300'!E1882,-计算结果!B$19,0,1,1)),"卖",K1881)),"买"),""))</f>
        <v>买</v>
      </c>
      <c r="L1882" s="4" t="str">
        <f t="shared" ca="1" si="88"/>
        <v/>
      </c>
      <c r="M1882" s="3">
        <f ca="1">IF(K1881="买",E1882/E1881-1,0)-IF(L1882=1,计算结果!B$17,0)</f>
        <v>-1.1429088523403519E-2</v>
      </c>
      <c r="N1882" s="2">
        <f t="shared" ca="1" si="89"/>
        <v>1.3188148216362596</v>
      </c>
      <c r="O1882" s="3">
        <f ca="1">1-N1882/MAX(N$2:N1882)</f>
        <v>0.63947525768047619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2">
        <v>47036</v>
      </c>
      <c r="J1883" s="32">
        <f ca="1">IF(ROW()&gt;计算结果!B$18+1,AVERAGE(OFFSET(I1883,0,0,-计算结果!B$18,1)),AVERAGE(OFFSET(I1883,0,0,-ROW(),1)))</f>
        <v>47827.63636363636</v>
      </c>
      <c r="K1883" t="str">
        <f ca="1">IF(计算结果!B$20=1,IF(I1883&gt;J1883,"买","卖"),IF(计算结果!B$20=2,IF(ROW()&gt;计算结果!B$19+1,IF(AND(I1883&gt;OFFSET(I1883,-计算结果!B$19,0,1,1),'000300'!E1883&lt;OFFSET('000300'!E1883,-计算结果!B$19,0,1,1)),"买",IF(AND(I1883&lt;OFFSET(I1883,-计算结果!B$19,0,1,1),'000300'!E1883&gt;OFFSET('000300'!E1883,-计算结果!B$19,0,1,1)),"卖",K1882)),"买"),""))</f>
        <v>卖</v>
      </c>
      <c r="L1883" s="4">
        <f t="shared" ca="1" si="88"/>
        <v>1</v>
      </c>
      <c r="M1883" s="3">
        <f ca="1">IF(K1882="买",E1883/E1882-1,0)-IF(L1883=1,计算结果!B$17,0)</f>
        <v>3.0587352223681696E-2</v>
      </c>
      <c r="N1883" s="2">
        <f t="shared" ca="1" si="89"/>
        <v>1.3591538751034598</v>
      </c>
      <c r="O1883" s="3">
        <f ca="1">1-N1883/MAX(N$2:N1883)</f>
        <v>0.62844776040179684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2">
        <v>47951</v>
      </c>
      <c r="J1884" s="32">
        <f ca="1">IF(ROW()&gt;计算结果!B$18+1,AVERAGE(OFFSET(I1884,0,0,-计算结果!B$18,1)),AVERAGE(OFFSET(I1884,0,0,-ROW(),1)))</f>
        <v>47818.963636363638</v>
      </c>
      <c r="K1884" t="str">
        <f ca="1">IF(计算结果!B$20=1,IF(I1884&gt;J1884,"买","卖"),IF(计算结果!B$20=2,IF(ROW()&gt;计算结果!B$19+1,IF(AND(I1884&gt;OFFSET(I1884,-计算结果!B$19,0,1,1),'000300'!E1884&lt;OFFSET('000300'!E1884,-计算结果!B$19,0,1,1)),"买",IF(AND(I1884&lt;OFFSET(I1884,-计算结果!B$19,0,1,1),'000300'!E1884&gt;OFFSET('000300'!E1884,-计算结果!B$19,0,1,1)),"卖",K1883)),"买"),""))</f>
        <v>卖</v>
      </c>
      <c r="L1884" s="4" t="str">
        <f t="shared" ca="1" si="88"/>
        <v/>
      </c>
      <c r="M1884" s="3">
        <f ca="1">IF(K1883="买",E1884/E1883-1,0)-IF(L1884=1,计算结果!B$17,0)</f>
        <v>0</v>
      </c>
      <c r="N1884" s="2">
        <f t="shared" ca="1" si="89"/>
        <v>1.3591538751034598</v>
      </c>
      <c r="O1884" s="3">
        <f ca="1">1-N1884/MAX(N$2:N1884)</f>
        <v>0.62844776040179684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2">
        <v>47576</v>
      </c>
      <c r="J1885" s="32">
        <f ca="1">IF(ROW()&gt;计算结果!B$18+1,AVERAGE(OFFSET(I1885,0,0,-计算结果!B$18,1)),AVERAGE(OFFSET(I1885,0,0,-ROW(),1)))</f>
        <v>47819.509090909094</v>
      </c>
      <c r="K1885" t="str">
        <f ca="1">IF(计算结果!B$20=1,IF(I1885&gt;J1885,"买","卖"),IF(计算结果!B$20=2,IF(ROW()&gt;计算结果!B$19+1,IF(AND(I1885&gt;OFFSET(I1885,-计算结果!B$19,0,1,1),'000300'!E1885&lt;OFFSET('000300'!E1885,-计算结果!B$19,0,1,1)),"买",IF(AND(I1885&lt;OFFSET(I1885,-计算结果!B$19,0,1,1),'000300'!E1885&gt;OFFSET('000300'!E1885,-计算结果!B$19,0,1,1)),"卖",K1884)),"买"),""))</f>
        <v>卖</v>
      </c>
      <c r="L1885" s="4" t="str">
        <f t="shared" ca="1" si="88"/>
        <v/>
      </c>
      <c r="M1885" s="3">
        <f ca="1">IF(K1884="买",E1885/E1884-1,0)-IF(L1885=1,计算结果!B$17,0)</f>
        <v>0</v>
      </c>
      <c r="N1885" s="2">
        <f t="shared" ca="1" si="89"/>
        <v>1.3591538751034598</v>
      </c>
      <c r="O1885" s="3">
        <f ca="1">1-N1885/MAX(N$2:N1885)</f>
        <v>0.62844776040179684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2">
        <v>48572</v>
      </c>
      <c r="J1886" s="32">
        <f ca="1">IF(ROW()&gt;计算结果!B$18+1,AVERAGE(OFFSET(I1886,0,0,-计算结果!B$18,1)),AVERAGE(OFFSET(I1886,0,0,-ROW(),1)))</f>
        <v>47827.181818181816</v>
      </c>
      <c r="K1886" t="str">
        <f ca="1">IF(计算结果!B$20=1,IF(I1886&gt;J1886,"买","卖"),IF(计算结果!B$20=2,IF(ROW()&gt;计算结果!B$19+1,IF(AND(I1886&gt;OFFSET(I1886,-计算结果!B$19,0,1,1),'000300'!E1886&lt;OFFSET('000300'!E1886,-计算结果!B$19,0,1,1)),"买",IF(AND(I1886&lt;OFFSET(I1886,-计算结果!B$19,0,1,1),'000300'!E1886&gt;OFFSET('000300'!E1886,-计算结果!B$19,0,1,1)),"卖",K1885)),"买"),""))</f>
        <v>卖</v>
      </c>
      <c r="L1886" s="4" t="str">
        <f t="shared" ca="1" si="88"/>
        <v/>
      </c>
      <c r="M1886" s="3">
        <f ca="1">IF(K1885="买",E1886/E1885-1,0)-IF(L1886=1,计算结果!B$17,0)</f>
        <v>0</v>
      </c>
      <c r="N1886" s="2">
        <f t="shared" ca="1" si="89"/>
        <v>1.3591538751034598</v>
      </c>
      <c r="O1886" s="3">
        <f ca="1">1-N1886/MAX(N$2:N1886)</f>
        <v>0.62844776040179684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2">
        <v>49067</v>
      </c>
      <c r="J1887" s="32">
        <f ca="1">IF(ROW()&gt;计算结果!B$18+1,AVERAGE(OFFSET(I1887,0,0,-计算结果!B$18,1)),AVERAGE(OFFSET(I1887,0,0,-ROW(),1)))</f>
        <v>47835.818181818184</v>
      </c>
      <c r="K1887" t="str">
        <f ca="1">IF(计算结果!B$20=1,IF(I1887&gt;J1887,"买","卖"),IF(计算结果!B$20=2,IF(ROW()&gt;计算结果!B$19+1,IF(AND(I1887&gt;OFFSET(I1887,-计算结果!B$19,0,1,1),'000300'!E1887&lt;OFFSET('000300'!E1887,-计算结果!B$19,0,1,1)),"买",IF(AND(I1887&lt;OFFSET(I1887,-计算结果!B$19,0,1,1),'000300'!E1887&gt;OFFSET('000300'!E1887,-计算结果!B$19,0,1,1)),"卖",K1886)),"买"),""))</f>
        <v>卖</v>
      </c>
      <c r="L1887" s="4" t="str">
        <f t="shared" ca="1" si="88"/>
        <v/>
      </c>
      <c r="M1887" s="3">
        <f ca="1">IF(K1886="买",E1887/E1886-1,0)-IF(L1887=1,计算结果!B$17,0)</f>
        <v>0</v>
      </c>
      <c r="N1887" s="2">
        <f t="shared" ca="1" si="89"/>
        <v>1.3591538751034598</v>
      </c>
      <c r="O1887" s="3">
        <f ca="1">1-N1887/MAX(N$2:N1887)</f>
        <v>0.62844776040179684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2">
        <v>48302</v>
      </c>
      <c r="J1888" s="32">
        <f ca="1">IF(ROW()&gt;计算结果!B$18+1,AVERAGE(OFFSET(I1888,0,0,-计算结果!B$18,1)),AVERAGE(OFFSET(I1888,0,0,-ROW(),1)))</f>
        <v>47820.036363636362</v>
      </c>
      <c r="K1888" t="str">
        <f ca="1">IF(计算结果!B$20=1,IF(I1888&gt;J1888,"买","卖"),IF(计算结果!B$20=2,IF(ROW()&gt;计算结果!B$19+1,IF(AND(I1888&gt;OFFSET(I1888,-计算结果!B$19,0,1,1),'000300'!E1888&lt;OFFSET('000300'!E1888,-计算结果!B$19,0,1,1)),"买",IF(AND(I1888&lt;OFFSET(I1888,-计算结果!B$19,0,1,1),'000300'!E1888&gt;OFFSET('000300'!E1888,-计算结果!B$19,0,1,1)),"卖",K1887)),"买"),""))</f>
        <v>卖</v>
      </c>
      <c r="L1888" s="4" t="str">
        <f t="shared" ca="1" si="88"/>
        <v/>
      </c>
      <c r="M1888" s="3">
        <f ca="1">IF(K1887="买",E1888/E1887-1,0)-IF(L1888=1,计算结果!B$17,0)</f>
        <v>0</v>
      </c>
      <c r="N1888" s="2">
        <f t="shared" ca="1" si="89"/>
        <v>1.3591538751034598</v>
      </c>
      <c r="O1888" s="3">
        <f ca="1">1-N1888/MAX(N$2:N1888)</f>
        <v>0.62844776040179684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2">
        <v>48287</v>
      </c>
      <c r="J1889" s="32">
        <f ca="1">IF(ROW()&gt;计算结果!B$18+1,AVERAGE(OFFSET(I1889,0,0,-计算结果!B$18,1)),AVERAGE(OFFSET(I1889,0,0,-ROW(),1)))</f>
        <v>47811.745454545453</v>
      </c>
      <c r="K1889" t="str">
        <f ca="1">IF(计算结果!B$20=1,IF(I1889&gt;J1889,"买","卖"),IF(计算结果!B$20=2,IF(ROW()&gt;计算结果!B$19+1,IF(AND(I1889&gt;OFFSET(I1889,-计算结果!B$19,0,1,1),'000300'!E1889&lt;OFFSET('000300'!E1889,-计算结果!B$19,0,1,1)),"买",IF(AND(I1889&lt;OFFSET(I1889,-计算结果!B$19,0,1,1),'000300'!E1889&gt;OFFSET('000300'!E1889,-计算结果!B$19,0,1,1)),"卖",K1888)),"买"),""))</f>
        <v>卖</v>
      </c>
      <c r="L1889" s="4" t="str">
        <f t="shared" ca="1" si="88"/>
        <v/>
      </c>
      <c r="M1889" s="3">
        <f ca="1">IF(K1888="买",E1889/E1888-1,0)-IF(L1889=1,计算结果!B$17,0)</f>
        <v>0</v>
      </c>
      <c r="N1889" s="2">
        <f t="shared" ca="1" si="89"/>
        <v>1.3591538751034598</v>
      </c>
      <c r="O1889" s="3">
        <f ca="1">1-N1889/MAX(N$2:N1889)</f>
        <v>0.62844776040179684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2">
        <v>47865</v>
      </c>
      <c r="J1890" s="32">
        <f ca="1">IF(ROW()&gt;计算结果!B$18+1,AVERAGE(OFFSET(I1890,0,0,-计算结果!B$18,1)),AVERAGE(OFFSET(I1890,0,0,-ROW(),1)))</f>
        <v>47806.418181818182</v>
      </c>
      <c r="K1890" t="str">
        <f ca="1">IF(计算结果!B$20=1,IF(I1890&gt;J1890,"买","卖"),IF(计算结果!B$20=2,IF(ROW()&gt;计算结果!B$19+1,IF(AND(I1890&gt;OFFSET(I1890,-计算结果!B$19,0,1,1),'000300'!E1890&lt;OFFSET('000300'!E1890,-计算结果!B$19,0,1,1)),"买",IF(AND(I1890&lt;OFFSET(I1890,-计算结果!B$19,0,1,1),'000300'!E1890&gt;OFFSET('000300'!E1890,-计算结果!B$19,0,1,1)),"卖",K1889)),"买"),""))</f>
        <v>卖</v>
      </c>
      <c r="L1890" s="4" t="str">
        <f t="shared" ca="1" si="88"/>
        <v/>
      </c>
      <c r="M1890" s="3">
        <f ca="1">IF(K1889="买",E1890/E1889-1,0)-IF(L1890=1,计算结果!B$17,0)</f>
        <v>0</v>
      </c>
      <c r="N1890" s="2">
        <f t="shared" ca="1" si="89"/>
        <v>1.3591538751034598</v>
      </c>
      <c r="O1890" s="3">
        <f ca="1">1-N1890/MAX(N$2:N1890)</f>
        <v>0.62844776040179684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87"/>
        <v>1.4379962176340744E-3</v>
      </c>
      <c r="H1891" s="3">
        <f>1-E1891/MAX(E$2:E1891)</f>
        <v>0.6089702579459606</v>
      </c>
      <c r="I1891" s="32">
        <v>48021</v>
      </c>
      <c r="J1891" s="32">
        <f ca="1">IF(ROW()&gt;计算结果!B$18+1,AVERAGE(OFFSET(I1891,0,0,-计算结果!B$18,1)),AVERAGE(OFFSET(I1891,0,0,-ROW(),1)))</f>
        <v>47794.854545454546</v>
      </c>
      <c r="K1891" t="str">
        <f ca="1">IF(计算结果!B$20=1,IF(I1891&gt;J1891,"买","卖"),IF(计算结果!B$20=2,IF(ROW()&gt;计算结果!B$19+1,IF(AND(I1891&gt;OFFSET(I1891,-计算结果!B$19,0,1,1),'000300'!E1891&lt;OFFSET('000300'!E1891,-计算结果!B$19,0,1,1)),"买",IF(AND(I1891&lt;OFFSET(I1891,-计算结果!B$19,0,1,1),'000300'!E1891&gt;OFFSET('000300'!E1891,-计算结果!B$19,0,1,1)),"卖",K1890)),"买"),""))</f>
        <v>卖</v>
      </c>
      <c r="L1891" s="4" t="str">
        <f t="shared" ca="1" si="88"/>
        <v/>
      </c>
      <c r="M1891" s="3">
        <f ca="1">IF(K1890="买",E1891/E1890-1,0)-IF(L1891=1,计算结果!B$17,0)</f>
        <v>0</v>
      </c>
      <c r="N1891" s="2">
        <f t="shared" ca="1" si="89"/>
        <v>1.3591538751034598</v>
      </c>
      <c r="O1891" s="3">
        <f ca="1">1-N1891/MAX(N$2:N1891)</f>
        <v>0.62844776040179684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2">
        <v>48133</v>
      </c>
      <c r="J1892" s="32">
        <f ca="1">IF(ROW()&gt;计算结果!B$18+1,AVERAGE(OFFSET(I1892,0,0,-计算结果!B$18,1)),AVERAGE(OFFSET(I1892,0,0,-ROW(),1)))</f>
        <v>47795.872727272726</v>
      </c>
      <c r="K1892" t="str">
        <f ca="1">IF(计算结果!B$20=1,IF(I1892&gt;J1892,"买","卖"),IF(计算结果!B$20=2,IF(ROW()&gt;计算结果!B$19+1,IF(AND(I1892&gt;OFFSET(I1892,-计算结果!B$19,0,1,1),'000300'!E1892&lt;OFFSET('000300'!E1892,-计算结果!B$19,0,1,1)),"买",IF(AND(I1892&lt;OFFSET(I1892,-计算结果!B$19,0,1,1),'000300'!E1892&gt;OFFSET('000300'!E1892,-计算结果!B$19,0,1,1)),"卖",K1891)),"买"),""))</f>
        <v>卖</v>
      </c>
      <c r="L1892" s="4" t="str">
        <f t="shared" ca="1" si="88"/>
        <v/>
      </c>
      <c r="M1892" s="3">
        <f ca="1">IF(K1891="买",E1892/E1891-1,0)-IF(L1892=1,计算结果!B$17,0)</f>
        <v>0</v>
      </c>
      <c r="N1892" s="2">
        <f t="shared" ca="1" si="89"/>
        <v>1.3591538751034598</v>
      </c>
      <c r="O1892" s="3">
        <f ca="1">1-N1892/MAX(N$2:N1892)</f>
        <v>0.62844776040179684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2">
        <v>49015</v>
      </c>
      <c r="J1893" s="32">
        <f ca="1">IF(ROW()&gt;计算结果!B$18+1,AVERAGE(OFFSET(I1893,0,0,-计算结果!B$18,1)),AVERAGE(OFFSET(I1893,0,0,-ROW(),1)))</f>
        <v>47821.981818181819</v>
      </c>
      <c r="K1893" t="str">
        <f ca="1">IF(计算结果!B$20=1,IF(I1893&gt;J1893,"买","卖"),IF(计算结果!B$20=2,IF(ROW()&gt;计算结果!B$19+1,IF(AND(I1893&gt;OFFSET(I1893,-计算结果!B$19,0,1,1),'000300'!E1893&lt;OFFSET('000300'!E1893,-计算结果!B$19,0,1,1)),"买",IF(AND(I1893&lt;OFFSET(I1893,-计算结果!B$19,0,1,1),'000300'!E1893&gt;OFFSET('000300'!E1893,-计算结果!B$19,0,1,1)),"卖",K1892)),"买"),""))</f>
        <v>卖</v>
      </c>
      <c r="L1893" s="4" t="str">
        <f t="shared" ca="1" si="88"/>
        <v/>
      </c>
      <c r="M1893" s="3">
        <f ca="1">IF(K1892="买",E1893/E1892-1,0)-IF(L1893=1,计算结果!B$17,0)</f>
        <v>0</v>
      </c>
      <c r="N1893" s="2">
        <f t="shared" ca="1" si="89"/>
        <v>1.3591538751034598</v>
      </c>
      <c r="O1893" s="3">
        <f ca="1">1-N1893/MAX(N$2:N1893)</f>
        <v>0.62844776040179684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2">
        <v>48745</v>
      </c>
      <c r="J1894" s="32">
        <f ca="1">IF(ROW()&gt;计算结果!B$18+1,AVERAGE(OFFSET(I1894,0,0,-计算结果!B$18,1)),AVERAGE(OFFSET(I1894,0,0,-ROW(),1)))</f>
        <v>47845.381818181821</v>
      </c>
      <c r="K1894" t="str">
        <f ca="1">IF(计算结果!B$20=1,IF(I1894&gt;J1894,"买","卖"),IF(计算结果!B$20=2,IF(ROW()&gt;计算结果!B$19+1,IF(AND(I1894&gt;OFFSET(I1894,-计算结果!B$19,0,1,1),'000300'!E1894&lt;OFFSET('000300'!E1894,-计算结果!B$19,0,1,1)),"买",IF(AND(I1894&lt;OFFSET(I1894,-计算结果!B$19,0,1,1),'000300'!E1894&gt;OFFSET('000300'!E1894,-计算结果!B$19,0,1,1)),"卖",K1893)),"买"),""))</f>
        <v>卖</v>
      </c>
      <c r="L1894" s="4" t="str">
        <f t="shared" ca="1" si="88"/>
        <v/>
      </c>
      <c r="M1894" s="3">
        <f ca="1">IF(K1893="买",E1894/E1893-1,0)-IF(L1894=1,计算结果!B$17,0)</f>
        <v>0</v>
      </c>
      <c r="N1894" s="2">
        <f t="shared" ca="1" si="89"/>
        <v>1.3591538751034598</v>
      </c>
      <c r="O1894" s="3">
        <f ca="1">1-N1894/MAX(N$2:N1894)</f>
        <v>0.62844776040179684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2">
        <v>48987</v>
      </c>
      <c r="J1895" s="32">
        <f ca="1">IF(ROW()&gt;计算结果!B$18+1,AVERAGE(OFFSET(I1895,0,0,-计算结果!B$18,1)),AVERAGE(OFFSET(I1895,0,0,-ROW(),1)))</f>
        <v>47886.127272727274</v>
      </c>
      <c r="K1895" t="str">
        <f ca="1">IF(计算结果!B$20=1,IF(I1895&gt;J1895,"买","卖"),IF(计算结果!B$20=2,IF(ROW()&gt;计算结果!B$19+1,IF(AND(I1895&gt;OFFSET(I1895,-计算结果!B$19,0,1,1),'000300'!E1895&lt;OFFSET('000300'!E1895,-计算结果!B$19,0,1,1)),"买",IF(AND(I1895&lt;OFFSET(I1895,-计算结果!B$19,0,1,1),'000300'!E1895&gt;OFFSET('000300'!E1895,-计算结果!B$19,0,1,1)),"卖",K1894)),"买"),""))</f>
        <v>卖</v>
      </c>
      <c r="L1895" s="4" t="str">
        <f t="shared" ca="1" si="88"/>
        <v/>
      </c>
      <c r="M1895" s="3">
        <f ca="1">IF(K1894="买",E1895/E1894-1,0)-IF(L1895=1,计算结果!B$17,0)</f>
        <v>0</v>
      </c>
      <c r="N1895" s="2">
        <f t="shared" ca="1" si="89"/>
        <v>1.3591538751034598</v>
      </c>
      <c r="O1895" s="3">
        <f ca="1">1-N1895/MAX(N$2:N1895)</f>
        <v>0.62844776040179684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2">
        <v>48422</v>
      </c>
      <c r="J1896" s="32">
        <f ca="1">IF(ROW()&gt;计算结果!B$18+1,AVERAGE(OFFSET(I1896,0,0,-计算结果!B$18,1)),AVERAGE(OFFSET(I1896,0,0,-ROW(),1)))</f>
        <v>47926.109090909093</v>
      </c>
      <c r="K1896" t="str">
        <f ca="1">IF(计算结果!B$20=1,IF(I1896&gt;J1896,"买","卖"),IF(计算结果!B$20=2,IF(ROW()&gt;计算结果!B$19+1,IF(AND(I1896&gt;OFFSET(I1896,-计算结果!B$19,0,1,1),'000300'!E1896&lt;OFFSET('000300'!E1896,-计算结果!B$19,0,1,1)),"买",IF(AND(I1896&lt;OFFSET(I1896,-计算结果!B$19,0,1,1),'000300'!E1896&gt;OFFSET('000300'!E1896,-计算结果!B$19,0,1,1)),"卖",K1895)),"买"),""))</f>
        <v>卖</v>
      </c>
      <c r="L1896" s="4" t="str">
        <f t="shared" ca="1" si="88"/>
        <v/>
      </c>
      <c r="M1896" s="3">
        <f ca="1">IF(K1895="买",E1896/E1895-1,0)-IF(L1896=1,计算结果!B$17,0)</f>
        <v>0</v>
      </c>
      <c r="N1896" s="2">
        <f t="shared" ca="1" si="89"/>
        <v>1.3591538751034598</v>
      </c>
      <c r="O1896" s="3">
        <f ca="1">1-N1896/MAX(N$2:N1896)</f>
        <v>0.62844776040179684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2">
        <v>48406</v>
      </c>
      <c r="J1897" s="32">
        <f ca="1">IF(ROW()&gt;计算结果!B$18+1,AVERAGE(OFFSET(I1897,0,0,-计算结果!B$18,1)),AVERAGE(OFFSET(I1897,0,0,-ROW(),1)))</f>
        <v>47951.63636363636</v>
      </c>
      <c r="K1897" t="str">
        <f ca="1">IF(计算结果!B$20=1,IF(I1897&gt;J1897,"买","卖"),IF(计算结果!B$20=2,IF(ROW()&gt;计算结果!B$19+1,IF(AND(I1897&gt;OFFSET(I1897,-计算结果!B$19,0,1,1),'000300'!E1897&lt;OFFSET('000300'!E1897,-计算结果!B$19,0,1,1)),"买",IF(AND(I1897&lt;OFFSET(I1897,-计算结果!B$19,0,1,1),'000300'!E1897&gt;OFFSET('000300'!E1897,-计算结果!B$19,0,1,1)),"卖",K1896)),"买"),""))</f>
        <v>卖</v>
      </c>
      <c r="L1897" s="4" t="str">
        <f t="shared" ca="1" si="88"/>
        <v/>
      </c>
      <c r="M1897" s="3">
        <f ca="1">IF(K1896="买",E1897/E1896-1,0)-IF(L1897=1,计算结果!B$17,0)</f>
        <v>0</v>
      </c>
      <c r="N1897" s="2">
        <f t="shared" ca="1" si="89"/>
        <v>1.3591538751034598</v>
      </c>
      <c r="O1897" s="3">
        <f ca="1">1-N1897/MAX(N$2:N1897)</f>
        <v>0.62844776040179684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2">
        <v>47904</v>
      </c>
      <c r="J1898" s="32">
        <f ca="1">IF(ROW()&gt;计算结果!B$18+1,AVERAGE(OFFSET(I1898,0,0,-计算结果!B$18,1)),AVERAGE(OFFSET(I1898,0,0,-ROW(),1)))</f>
        <v>47976.672727272729</v>
      </c>
      <c r="K1898" t="str">
        <f ca="1">IF(计算结果!B$20=1,IF(I1898&gt;J1898,"买","卖"),IF(计算结果!B$20=2,IF(ROW()&gt;计算结果!B$19+1,IF(AND(I1898&gt;OFFSET(I1898,-计算结果!B$19,0,1,1),'000300'!E1898&lt;OFFSET('000300'!E1898,-计算结果!B$19,0,1,1)),"买",IF(AND(I1898&lt;OFFSET(I1898,-计算结果!B$19,0,1,1),'000300'!E1898&gt;OFFSET('000300'!E1898,-计算结果!B$19,0,1,1)),"卖",K1897)),"买"),""))</f>
        <v>卖</v>
      </c>
      <c r="L1898" s="4" t="str">
        <f t="shared" ca="1" si="88"/>
        <v/>
      </c>
      <c r="M1898" s="3">
        <f ca="1">IF(K1897="买",E1898/E1897-1,0)-IF(L1898=1,计算结果!B$17,0)</f>
        <v>0</v>
      </c>
      <c r="N1898" s="2">
        <f t="shared" ca="1" si="89"/>
        <v>1.3591538751034598</v>
      </c>
      <c r="O1898" s="3">
        <f ca="1">1-N1898/MAX(N$2:N1898)</f>
        <v>0.62844776040179684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2">
        <v>47104</v>
      </c>
      <c r="J1899" s="32">
        <f ca="1">IF(ROW()&gt;计算结果!B$18+1,AVERAGE(OFFSET(I1899,0,0,-计算结果!B$18,1)),AVERAGE(OFFSET(I1899,0,0,-ROW(),1)))</f>
        <v>47971.381818181821</v>
      </c>
      <c r="K1899" t="str">
        <f ca="1">IF(计算结果!B$20=1,IF(I1899&gt;J1899,"买","卖"),IF(计算结果!B$20=2,IF(ROW()&gt;计算结果!B$19+1,IF(AND(I1899&gt;OFFSET(I1899,-计算结果!B$19,0,1,1),'000300'!E1899&lt;OFFSET('000300'!E1899,-计算结果!B$19,0,1,1)),"买",IF(AND(I1899&lt;OFFSET(I1899,-计算结果!B$19,0,1,1),'000300'!E1899&gt;OFFSET('000300'!E1899,-计算结果!B$19,0,1,1)),"卖",K1898)),"买"),""))</f>
        <v>卖</v>
      </c>
      <c r="L1899" s="4" t="str">
        <f t="shared" ca="1" si="88"/>
        <v/>
      </c>
      <c r="M1899" s="3">
        <f ca="1">IF(K1898="买",E1899/E1898-1,0)-IF(L1899=1,计算结果!B$17,0)</f>
        <v>0</v>
      </c>
      <c r="N1899" s="2">
        <f t="shared" ca="1" si="89"/>
        <v>1.3591538751034598</v>
      </c>
      <c r="O1899" s="3">
        <f ca="1">1-N1899/MAX(N$2:N1899)</f>
        <v>0.62844776040179684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2">
        <v>46897</v>
      </c>
      <c r="J1900" s="32">
        <f ca="1">IF(ROW()&gt;计算结果!B$18+1,AVERAGE(OFFSET(I1900,0,0,-计算结果!B$18,1)),AVERAGE(OFFSET(I1900,0,0,-ROW(),1)))</f>
        <v>47945.381818181821</v>
      </c>
      <c r="K1900" t="str">
        <f ca="1">IF(计算结果!B$20=1,IF(I1900&gt;J1900,"买","卖"),IF(计算结果!B$20=2,IF(ROW()&gt;计算结果!B$19+1,IF(AND(I1900&gt;OFFSET(I1900,-计算结果!B$19,0,1,1),'000300'!E1900&lt;OFFSET('000300'!E1900,-计算结果!B$19,0,1,1)),"买",IF(AND(I1900&lt;OFFSET(I1900,-计算结果!B$19,0,1,1),'000300'!E1900&gt;OFFSET('000300'!E1900,-计算结果!B$19,0,1,1)),"卖",K1899)),"买"),""))</f>
        <v>卖</v>
      </c>
      <c r="L1900" s="4" t="str">
        <f t="shared" ca="1" si="88"/>
        <v/>
      </c>
      <c r="M1900" s="3">
        <f ca="1">IF(K1899="买",E1900/E1899-1,0)-IF(L1900=1,计算结果!B$17,0)</f>
        <v>0</v>
      </c>
      <c r="N1900" s="2">
        <f t="shared" ca="1" si="89"/>
        <v>1.3591538751034598</v>
      </c>
      <c r="O1900" s="3">
        <f ca="1">1-N1900/MAX(N$2:N1900)</f>
        <v>0.62844776040179684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2">
        <v>47028</v>
      </c>
      <c r="J1901" s="32">
        <f ca="1">IF(ROW()&gt;计算结果!B$18+1,AVERAGE(OFFSET(I1901,0,0,-计算结果!B$18,1)),AVERAGE(OFFSET(I1901,0,0,-ROW(),1)))</f>
        <v>47913.836363636365</v>
      </c>
      <c r="K1901" t="str">
        <f ca="1">IF(计算结果!B$20=1,IF(I1901&gt;J1901,"买","卖"),IF(计算结果!B$20=2,IF(ROW()&gt;计算结果!B$19+1,IF(AND(I1901&gt;OFFSET(I1901,-计算结果!B$19,0,1,1),'000300'!E1901&lt;OFFSET('000300'!E1901,-计算结果!B$19,0,1,1)),"买",IF(AND(I1901&lt;OFFSET(I1901,-计算结果!B$19,0,1,1),'000300'!E1901&gt;OFFSET('000300'!E1901,-计算结果!B$19,0,1,1)),"卖",K1900)),"买"),""))</f>
        <v>卖</v>
      </c>
      <c r="L1901" s="4" t="str">
        <f t="shared" ca="1" si="88"/>
        <v/>
      </c>
      <c r="M1901" s="3">
        <f ca="1">IF(K1900="买",E1901/E1900-1,0)-IF(L1901=1,计算结果!B$17,0)</f>
        <v>0</v>
      </c>
      <c r="N1901" s="2">
        <f t="shared" ca="1" si="89"/>
        <v>1.3591538751034598</v>
      </c>
      <c r="O1901" s="3">
        <f ca="1">1-N1901/MAX(N$2:N1901)</f>
        <v>0.62844776040179684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2">
        <v>47276</v>
      </c>
      <c r="J1902" s="32">
        <f ca="1">IF(ROW()&gt;计算结果!B$18+1,AVERAGE(OFFSET(I1902,0,0,-计算结果!B$18,1)),AVERAGE(OFFSET(I1902,0,0,-ROW(),1)))</f>
        <v>47891.090909090912</v>
      </c>
      <c r="K1902" t="str">
        <f ca="1">IF(计算结果!B$20=1,IF(I1902&gt;J1902,"买","卖"),IF(计算结果!B$20=2,IF(ROW()&gt;计算结果!B$19+1,IF(AND(I1902&gt;OFFSET(I1902,-计算结果!B$19,0,1,1),'000300'!E1902&lt;OFFSET('000300'!E1902,-计算结果!B$19,0,1,1)),"买",IF(AND(I1902&lt;OFFSET(I1902,-计算结果!B$19,0,1,1),'000300'!E1902&gt;OFFSET('000300'!E1902,-计算结果!B$19,0,1,1)),"卖",K1901)),"买"),""))</f>
        <v>卖</v>
      </c>
      <c r="L1902" s="4" t="str">
        <f t="shared" ca="1" si="88"/>
        <v/>
      </c>
      <c r="M1902" s="3">
        <f ca="1">IF(K1901="买",E1902/E1901-1,0)-IF(L1902=1,计算结果!B$17,0)</f>
        <v>0</v>
      </c>
      <c r="N1902" s="2">
        <f t="shared" ca="1" si="89"/>
        <v>1.3591538751034598</v>
      </c>
      <c r="O1902" s="3">
        <f ca="1">1-N1902/MAX(N$2:N1902)</f>
        <v>0.62844776040179684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2">
        <v>48211</v>
      </c>
      <c r="J1903" s="32">
        <f ca="1">IF(ROW()&gt;计算结果!B$18+1,AVERAGE(OFFSET(I1903,0,0,-计算结果!B$18,1)),AVERAGE(OFFSET(I1903,0,0,-ROW(),1)))</f>
        <v>47872.436363636363</v>
      </c>
      <c r="K1903" t="str">
        <f ca="1">IF(计算结果!B$20=1,IF(I1903&gt;J1903,"买","卖"),IF(计算结果!B$20=2,IF(ROW()&gt;计算结果!B$19+1,IF(AND(I1903&gt;OFFSET(I1903,-计算结果!B$19,0,1,1),'000300'!E1903&lt;OFFSET('000300'!E1903,-计算结果!B$19,0,1,1)),"买",IF(AND(I1903&lt;OFFSET(I1903,-计算结果!B$19,0,1,1),'000300'!E1903&gt;OFFSET('000300'!E1903,-计算结果!B$19,0,1,1)),"卖",K1902)),"买"),""))</f>
        <v>卖</v>
      </c>
      <c r="L1903" s="4" t="str">
        <f t="shared" ca="1" si="88"/>
        <v/>
      </c>
      <c r="M1903" s="3">
        <f ca="1">IF(K1902="买",E1903/E1902-1,0)-IF(L1903=1,计算结果!B$17,0)</f>
        <v>0</v>
      </c>
      <c r="N1903" s="2">
        <f t="shared" ca="1" si="89"/>
        <v>1.3591538751034598</v>
      </c>
      <c r="O1903" s="3">
        <f ca="1">1-N1903/MAX(N$2:N1903)</f>
        <v>0.62844776040179684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87"/>
        <v>3.868783400351683E-3</v>
      </c>
      <c r="H1904" s="3">
        <f>1-E1904/MAX(E$2:E1904)</f>
        <v>0.60750527462056758</v>
      </c>
      <c r="I1904" s="32">
        <v>48611</v>
      </c>
      <c r="J1904" s="32">
        <f ca="1">IF(ROW()&gt;计算结果!B$18+1,AVERAGE(OFFSET(I1904,0,0,-计算结果!B$18,1)),AVERAGE(OFFSET(I1904,0,0,-ROW(),1)))</f>
        <v>47865.745454545453</v>
      </c>
      <c r="K1904" t="str">
        <f ca="1">IF(计算结果!B$20=1,IF(I1904&gt;J1904,"买","卖"),IF(计算结果!B$20=2,IF(ROW()&gt;计算结果!B$19+1,IF(AND(I1904&gt;OFFSET(I1904,-计算结果!B$19,0,1,1),'000300'!E1904&lt;OFFSET('000300'!E1904,-计算结果!B$19,0,1,1)),"买",IF(AND(I1904&lt;OFFSET(I1904,-计算结果!B$19,0,1,1),'000300'!E1904&gt;OFFSET('000300'!E1904,-计算结果!B$19,0,1,1)),"卖",K1903)),"买"),""))</f>
        <v>买</v>
      </c>
      <c r="L1904" s="4">
        <f t="shared" ca="1" si="88"/>
        <v>1</v>
      </c>
      <c r="M1904" s="3">
        <f ca="1">IF(K1903="买",E1904/E1903-1,0)-IF(L1904=1,计算结果!B$17,0)</f>
        <v>0</v>
      </c>
      <c r="N1904" s="2">
        <f t="shared" ca="1" si="89"/>
        <v>1.3591538751034598</v>
      </c>
      <c r="O1904" s="3">
        <f ca="1">1-N1904/MAX(N$2:N1904)</f>
        <v>0.62844776040179684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2">
        <v>48422</v>
      </c>
      <c r="J1905" s="32">
        <f ca="1">IF(ROW()&gt;计算结果!B$18+1,AVERAGE(OFFSET(I1905,0,0,-计算结果!B$18,1)),AVERAGE(OFFSET(I1905,0,0,-ROW(),1)))</f>
        <v>47869.8</v>
      </c>
      <c r="K1905" t="str">
        <f ca="1">IF(计算结果!B$20=1,IF(I1905&gt;J1905,"买","卖"),IF(计算结果!B$20=2,IF(ROW()&gt;计算结果!B$19+1,IF(AND(I1905&gt;OFFSET(I1905,-计算结果!B$19,0,1,1),'000300'!E1905&lt;OFFSET('000300'!E1905,-计算结果!B$19,0,1,1)),"买",IF(AND(I1905&lt;OFFSET(I1905,-计算结果!B$19,0,1,1),'000300'!E1905&gt;OFFSET('000300'!E1905,-计算结果!B$19,0,1,1)),"卖",K1904)),"买"),""))</f>
        <v>买</v>
      </c>
      <c r="L1905" s="4" t="str">
        <f t="shared" ca="1" si="88"/>
        <v/>
      </c>
      <c r="M1905" s="3">
        <f ca="1">IF(K1904="买",E1905/E1904-1,0)-IF(L1905=1,计算结果!B$17,0)</f>
        <v>-2.1198472322770945E-3</v>
      </c>
      <c r="N1905" s="2">
        <f t="shared" ca="1" si="89"/>
        <v>1.356272676523083</v>
      </c>
      <c r="O1905" s="3">
        <f ca="1">1-N1905/MAX(N$2:N1905)</f>
        <v>0.62923539438855547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2">
        <v>47873</v>
      </c>
      <c r="J1906" s="32">
        <f ca="1">IF(ROW()&gt;计算结果!B$18+1,AVERAGE(OFFSET(I1906,0,0,-计算结果!B$18,1)),AVERAGE(OFFSET(I1906,0,0,-ROW(),1)))</f>
        <v>47856.454545454544</v>
      </c>
      <c r="K1906" t="str">
        <f ca="1">IF(计算结果!B$20=1,IF(I1906&gt;J1906,"买","卖"),IF(计算结果!B$20=2,IF(ROW()&gt;计算结果!B$19+1,IF(AND(I1906&gt;OFFSET(I1906,-计算结果!B$19,0,1,1),'000300'!E1906&lt;OFFSET('000300'!E1906,-计算结果!B$19,0,1,1)),"买",IF(AND(I1906&lt;OFFSET(I1906,-计算结果!B$19,0,1,1),'000300'!E1906&gt;OFFSET('000300'!E1906,-计算结果!B$19,0,1,1)),"卖",K1905)),"买"),""))</f>
        <v>买</v>
      </c>
      <c r="L1906" s="4" t="str">
        <f t="shared" ca="1" si="88"/>
        <v/>
      </c>
      <c r="M1906" s="3">
        <f ca="1">IF(K1905="买",E1906/E1905-1,0)-IF(L1906=1,计算结果!B$17,0)</f>
        <v>-4.2009140354840602E-3</v>
      </c>
      <c r="N1906" s="2">
        <f t="shared" ca="1" si="89"/>
        <v>1.3505750916003336</v>
      </c>
      <c r="O1906" s="3">
        <f ca="1">1-N1906/MAX(N$2:N1906)</f>
        <v>0.63079294462412938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2">
        <v>47739</v>
      </c>
      <c r="J1907" s="32">
        <f ca="1">IF(ROW()&gt;计算结果!B$18+1,AVERAGE(OFFSET(I1907,0,0,-计算结果!B$18,1)),AVERAGE(OFFSET(I1907,0,0,-ROW(),1)))</f>
        <v>47851.872727272726</v>
      </c>
      <c r="K1907" t="str">
        <f ca="1">IF(计算结果!B$20=1,IF(I1907&gt;J1907,"买","卖"),IF(计算结果!B$20=2,IF(ROW()&gt;计算结果!B$19+1,IF(AND(I1907&gt;OFFSET(I1907,-计算结果!B$19,0,1,1),'000300'!E1907&lt;OFFSET('000300'!E1907,-计算结果!B$19,0,1,1)),"买",IF(AND(I1907&lt;OFFSET(I1907,-计算结果!B$19,0,1,1),'000300'!E1907&gt;OFFSET('000300'!E1907,-计算结果!B$19,0,1,1)),"卖",K1906)),"买"),""))</f>
        <v>买</v>
      </c>
      <c r="L1907" s="4" t="str">
        <f t="shared" ca="1" si="88"/>
        <v/>
      </c>
      <c r="M1907" s="3">
        <f ca="1">IF(K1906="买",E1907/E1906-1,0)-IF(L1907=1,计算结果!B$17,0)</f>
        <v>-2.0547855562972339E-3</v>
      </c>
      <c r="N1907" s="2">
        <f t="shared" ca="1" si="89"/>
        <v>1.3477999494094184</v>
      </c>
      <c r="O1907" s="3">
        <f ca="1">1-N1907/MAX(N$2:N1907)</f>
        <v>0.63155158594879879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2">
        <v>46847</v>
      </c>
      <c r="J1908" s="32">
        <f ca="1">IF(ROW()&gt;计算结果!B$18+1,AVERAGE(OFFSET(I1908,0,0,-计算结果!B$18,1)),AVERAGE(OFFSET(I1908,0,0,-ROW(),1)))</f>
        <v>47837.963636363638</v>
      </c>
      <c r="K1908" t="str">
        <f ca="1">IF(计算结果!B$20=1,IF(I1908&gt;J1908,"买","卖"),IF(计算结果!B$20=2,IF(ROW()&gt;计算结果!B$19+1,IF(AND(I1908&gt;OFFSET(I1908,-计算结果!B$19,0,1,1),'000300'!E1908&lt;OFFSET('000300'!E1908,-计算结果!B$19,0,1,1)),"买",IF(AND(I1908&lt;OFFSET(I1908,-计算结果!B$19,0,1,1),'000300'!E1908&gt;OFFSET('000300'!E1908,-计算结果!B$19,0,1,1)),"卖",K1907)),"买"),""))</f>
        <v>买</v>
      </c>
      <c r="L1908" s="4" t="str">
        <f t="shared" ca="1" si="88"/>
        <v/>
      </c>
      <c r="M1908" s="3">
        <f ca="1">IF(K1907="买",E1908/E1907-1,0)-IF(L1908=1,计算结果!B$17,0)</f>
        <v>-1.8400000000000083E-2</v>
      </c>
      <c r="N1908" s="2">
        <f t="shared" ca="1" si="89"/>
        <v>1.3230004303402849</v>
      </c>
      <c r="O1908" s="3">
        <f ca="1">1-N1908/MAX(N$2:N1908)</f>
        <v>0.63833103676734093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2">
        <v>46759</v>
      </c>
      <c r="J1909" s="32">
        <f ca="1">IF(ROW()&gt;计算结果!B$18+1,AVERAGE(OFFSET(I1909,0,0,-计算结果!B$18,1)),AVERAGE(OFFSET(I1909,0,0,-ROW(),1)))</f>
        <v>47819.945454545457</v>
      </c>
      <c r="K1909" t="str">
        <f ca="1">IF(计算结果!B$20=1,IF(I1909&gt;J1909,"买","卖"),IF(计算结果!B$20=2,IF(ROW()&gt;计算结果!B$19+1,IF(AND(I1909&gt;OFFSET(I1909,-计算结果!B$19,0,1,1),'000300'!E1909&lt;OFFSET('000300'!E1909,-计算结果!B$19,0,1,1)),"买",IF(AND(I1909&lt;OFFSET(I1909,-计算结果!B$19,0,1,1),'000300'!E1909&gt;OFFSET('000300'!E1909,-计算结果!B$19,0,1,1)),"卖",K1908)),"买"),""))</f>
        <v>买</v>
      </c>
      <c r="L1909" s="4" t="str">
        <f t="shared" ca="1" si="88"/>
        <v/>
      </c>
      <c r="M1909" s="3">
        <f ca="1">IF(K1908="买",E1909/E1908-1,0)-IF(L1909=1,计算结果!B$17,0)</f>
        <v>-1.9996348105689732E-3</v>
      </c>
      <c r="N1909" s="2">
        <f t="shared" ca="1" si="89"/>
        <v>1.3203549126253789</v>
      </c>
      <c r="O1909" s="3">
        <f ca="1">1-N1909/MAX(N$2:N1909)</f>
        <v>0.6390542426161232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2">
        <v>47298</v>
      </c>
      <c r="J1910" s="32">
        <f ca="1">IF(ROW()&gt;计算结果!B$18+1,AVERAGE(OFFSET(I1910,0,0,-计算结果!B$18,1)),AVERAGE(OFFSET(I1910,0,0,-ROW(),1)))</f>
        <v>47813.36363636364</v>
      </c>
      <c r="K1910" t="str">
        <f ca="1">IF(计算结果!B$20=1,IF(I1910&gt;J1910,"买","卖"),IF(计算结果!B$20=2,IF(ROW()&gt;计算结果!B$19+1,IF(AND(I1910&gt;OFFSET(I1910,-计算结果!B$19,0,1,1),'000300'!E1910&lt;OFFSET('000300'!E1910,-计算结果!B$19,0,1,1)),"买",IF(AND(I1910&lt;OFFSET(I1910,-计算结果!B$19,0,1,1),'000300'!E1910&gt;OFFSET('000300'!E1910,-计算结果!B$19,0,1,1)),"卖",K1909)),"买"),""))</f>
        <v>买</v>
      </c>
      <c r="L1910" s="4" t="str">
        <f t="shared" ca="1" si="88"/>
        <v/>
      </c>
      <c r="M1910" s="3">
        <f ca="1">IF(K1909="买",E1910/E1909-1,0)-IF(L1910=1,计算结果!B$17,0)</f>
        <v>4.8774610427859688E-3</v>
      </c>
      <c r="N1910" s="2">
        <f t="shared" ca="1" si="89"/>
        <v>1.3267948922743602</v>
      </c>
      <c r="O1910" s="3">
        <f ca="1">1-N1910/MAX(N$2:N1910)</f>
        <v>0.63729374374592451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2">
        <v>46452</v>
      </c>
      <c r="J1911" s="32">
        <f ca="1">IF(ROW()&gt;计算结果!B$18+1,AVERAGE(OFFSET(I1911,0,0,-计算结果!B$18,1)),AVERAGE(OFFSET(I1911,0,0,-ROW(),1)))</f>
        <v>47776.472727272725</v>
      </c>
      <c r="K1911" t="str">
        <f ca="1">IF(计算结果!B$20=1,IF(I1911&gt;J1911,"买","卖"),IF(计算结果!B$20=2,IF(ROW()&gt;计算结果!B$19+1,IF(AND(I1911&gt;OFFSET(I1911,-计算结果!B$19,0,1,1),'000300'!E1911&lt;OFFSET('000300'!E1911,-计算结果!B$19,0,1,1)),"买",IF(AND(I1911&lt;OFFSET(I1911,-计算结果!B$19,0,1,1),'000300'!E1911&gt;OFFSET('000300'!E1911,-计算结果!B$19,0,1,1)),"卖",K1910)),"买"),""))</f>
        <v>买</v>
      </c>
      <c r="L1911" s="4" t="str">
        <f t="shared" ca="1" si="88"/>
        <v/>
      </c>
      <c r="M1911" s="3">
        <f ca="1">IF(K1910="买",E1911/E1910-1,0)-IF(L1911=1,计算结果!B$17,0)</f>
        <v>-1.7501165708195376E-2</v>
      </c>
      <c r="N1911" s="2">
        <f t="shared" ca="1" si="89"/>
        <v>1.3035744350038794</v>
      </c>
      <c r="O1911" s="3">
        <f ca="1">1-N1911/MAX(N$2:N1911)</f>
        <v>0.64364152604002633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2">
        <v>46677</v>
      </c>
      <c r="J1912" s="32">
        <f ca="1">IF(ROW()&gt;计算结果!B$18+1,AVERAGE(OFFSET(I1912,0,0,-计算结果!B$18,1)),AVERAGE(OFFSET(I1912,0,0,-ROW(),1)))</f>
        <v>47752.472727272725</v>
      </c>
      <c r="K1912" t="str">
        <f ca="1">IF(计算结果!B$20=1,IF(I1912&gt;J1912,"买","卖"),IF(计算结果!B$20=2,IF(ROW()&gt;计算结果!B$19+1,IF(AND(I1912&gt;OFFSET(I1912,-计算结果!B$19,0,1,1),'000300'!E1912&lt;OFFSET('000300'!E1912,-计算结果!B$19,0,1,1)),"买",IF(AND(I1912&lt;OFFSET(I1912,-计算结果!B$19,0,1,1),'000300'!E1912&gt;OFFSET('000300'!E1912,-计算结果!B$19,0,1,1)),"卖",K1911)),"买"),""))</f>
        <v>买</v>
      </c>
      <c r="L1912" s="4" t="str">
        <f t="shared" ca="1" si="88"/>
        <v/>
      </c>
      <c r="M1912" s="3">
        <f ca="1">IF(K1911="买",E1912/E1911-1,0)-IF(L1912=1,计算结果!B$17,0)</f>
        <v>4.8227296559455457E-3</v>
      </c>
      <c r="N1912" s="2">
        <f t="shared" ca="1" si="89"/>
        <v>1.309861222090305</v>
      </c>
      <c r="O1912" s="3">
        <f ca="1">1-N1912/MAX(N$2:N1912)</f>
        <v>0.64192290545951203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2">
        <v>45826</v>
      </c>
      <c r="J1913" s="32">
        <f ca="1">IF(ROW()&gt;计算结果!B$18+1,AVERAGE(OFFSET(I1913,0,0,-计算结果!B$18,1)),AVERAGE(OFFSET(I1913,0,0,-ROW(),1)))</f>
        <v>47703.854545454546</v>
      </c>
      <c r="K1913" t="str">
        <f ca="1">IF(计算结果!B$20=1,IF(I1913&gt;J1913,"买","卖"),IF(计算结果!B$20=2,IF(ROW()&gt;计算结果!B$19+1,IF(AND(I1913&gt;OFFSET(I1913,-计算结果!B$19,0,1,1),'000300'!E1913&lt;OFFSET('000300'!E1913,-计算结果!B$19,0,1,1)),"买",IF(AND(I1913&lt;OFFSET(I1913,-计算结果!B$19,0,1,1),'000300'!E1913&gt;OFFSET('000300'!E1913,-计算结果!B$19,0,1,1)),"卖",K1912)),"买"),""))</f>
        <v>买</v>
      </c>
      <c r="L1913" s="4" t="str">
        <f t="shared" ca="1" si="88"/>
        <v/>
      </c>
      <c r="M1913" s="3">
        <f ca="1">IF(K1912="买",E1913/E1912-1,0)-IF(L1913=1,计算结果!B$17,0)</f>
        <v>-1.3265200552379453E-2</v>
      </c>
      <c r="N1913" s="2">
        <f t="shared" ca="1" si="89"/>
        <v>1.2924856502834923</v>
      </c>
      <c r="O1913" s="3">
        <f ca="1">1-N1913/MAX(N$2:N1913)</f>
        <v>0.64667286993180495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2">
        <v>45482</v>
      </c>
      <c r="J1914" s="32">
        <f ca="1">IF(ROW()&gt;计算结果!B$18+1,AVERAGE(OFFSET(I1914,0,0,-计算结果!B$18,1)),AVERAGE(OFFSET(I1914,0,0,-ROW(),1)))</f>
        <v>47663.163636363635</v>
      </c>
      <c r="K1914" t="str">
        <f ca="1">IF(计算结果!B$20=1,IF(I1914&gt;J1914,"买","卖"),IF(计算结果!B$20=2,IF(ROW()&gt;计算结果!B$19+1,IF(AND(I1914&gt;OFFSET(I1914,-计算结果!B$19,0,1,1),'000300'!E1914&lt;OFFSET('000300'!E1914,-计算结果!B$19,0,1,1)),"买",IF(AND(I1914&lt;OFFSET(I1914,-计算结果!B$19,0,1,1),'000300'!E1914&gt;OFFSET('000300'!E1914,-计算结果!B$19,0,1,1)),"卖",K1913)),"买"),""))</f>
        <v>买</v>
      </c>
      <c r="L1914" s="4" t="str">
        <f t="shared" ca="1" si="88"/>
        <v/>
      </c>
      <c r="M1914" s="3">
        <f ca="1">IF(K1913="买",E1914/E1913-1,0)-IF(L1914=1,计算结果!B$17,0)</f>
        <v>-7.4671091620244212E-3</v>
      </c>
      <c r="N1914" s="2">
        <f t="shared" ca="1" si="89"/>
        <v>1.2828345188424752</v>
      </c>
      <c r="O1914" s="3">
        <f ca="1">1-N1914/MAX(N$2:N1914)</f>
        <v>0.64931120218192895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87"/>
        <v>-1.0334184563943749E-3</v>
      </c>
      <c r="H1915" s="3">
        <f>1-E1915/MAX(E$2:E1915)</f>
        <v>0.629927516504458</v>
      </c>
      <c r="I1915" s="32">
        <v>45890</v>
      </c>
      <c r="J1915" s="32">
        <f ca="1">IF(ROW()&gt;计算结果!B$18+1,AVERAGE(OFFSET(I1915,0,0,-计算结果!B$18,1)),AVERAGE(OFFSET(I1915,0,0,-ROW(),1)))</f>
        <v>47643.563636363637</v>
      </c>
      <c r="K1915" t="str">
        <f ca="1">IF(计算结果!B$20=1,IF(I1915&gt;J1915,"买","卖"),IF(计算结果!B$20=2,IF(ROW()&gt;计算结果!B$19+1,IF(AND(I1915&gt;OFFSET(I1915,-计算结果!B$19,0,1,1),'000300'!E1915&lt;OFFSET('000300'!E1915,-计算结果!B$19,0,1,1)),"买",IF(AND(I1915&lt;OFFSET(I1915,-计算结果!B$19,0,1,1),'000300'!E1915&gt;OFFSET('000300'!E1915,-计算结果!B$19,0,1,1)),"卖",K1914)),"买"),""))</f>
        <v>买</v>
      </c>
      <c r="L1915" s="4" t="str">
        <f t="shared" ca="1" si="88"/>
        <v/>
      </c>
      <c r="M1915" s="3">
        <f ca="1">IF(K1914="买",E1915/E1914-1,0)-IF(L1915=1,计算结果!B$17,0)</f>
        <v>-1.0334184563943749E-3</v>
      </c>
      <c r="N1915" s="2">
        <f t="shared" ca="1" si="89"/>
        <v>1.2815088139742037</v>
      </c>
      <c r="O1915" s="3">
        <f ca="1">1-N1915/MAX(N$2:N1915)</f>
        <v>0.64967361045804495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2">
        <v>45517</v>
      </c>
      <c r="J1916" s="32">
        <f ca="1">IF(ROW()&gt;计算结果!B$18+1,AVERAGE(OFFSET(I1916,0,0,-计算结果!B$18,1)),AVERAGE(OFFSET(I1916,0,0,-ROW(),1)))</f>
        <v>47607.890909090907</v>
      </c>
      <c r="K1916" t="str">
        <f ca="1">IF(计算结果!B$20=1,IF(I1916&gt;J1916,"买","卖"),IF(计算结果!B$20=2,IF(ROW()&gt;计算结果!B$19+1,IF(AND(I1916&gt;OFFSET(I1916,-计算结果!B$19,0,1,1),'000300'!E1916&lt;OFFSET('000300'!E1916,-计算结果!B$19,0,1,1)),"买",IF(AND(I1916&lt;OFFSET(I1916,-计算结果!B$19,0,1,1),'000300'!E1916&gt;OFFSET('000300'!E1916,-计算结果!B$19,0,1,1)),"卖",K1915)),"买"),""))</f>
        <v>买</v>
      </c>
      <c r="L1916" s="4" t="str">
        <f t="shared" ca="1" si="88"/>
        <v/>
      </c>
      <c r="M1916" s="3">
        <f ca="1">IF(K1915="买",E1916/E1915-1,0)-IF(L1916=1,计算结果!B$17,0)</f>
        <v>-4.6482972335503137E-3</v>
      </c>
      <c r="N1916" s="2">
        <f t="shared" ca="1" si="89"/>
        <v>1.275551980099437</v>
      </c>
      <c r="O1916" s="3">
        <f ca="1">1-N1916/MAX(N$2:N1916)</f>
        <v>0.65130203164539235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87"/>
        <v>1.386681940800405E-2</v>
      </c>
      <c r="H1917" s="3">
        <f>1-E1917/MAX(E$2:E1917)</f>
        <v>0.62653984890764303</v>
      </c>
      <c r="I1917" s="32">
        <v>46302</v>
      </c>
      <c r="J1917" s="32">
        <f ca="1">IF(ROW()&gt;计算结果!B$18+1,AVERAGE(OFFSET(I1917,0,0,-计算结果!B$18,1)),AVERAGE(OFFSET(I1917,0,0,-ROW(),1)))</f>
        <v>47595.563636363637</v>
      </c>
      <c r="K1917" t="str">
        <f ca="1">IF(计算结果!B$20=1,IF(I1917&gt;J1917,"买","卖"),IF(计算结果!B$20=2,IF(ROW()&gt;计算结果!B$19+1,IF(AND(I1917&gt;OFFSET(I1917,-计算结果!B$19,0,1,1),'000300'!E1917&lt;OFFSET('000300'!E1917,-计算结果!B$19,0,1,1)),"买",IF(AND(I1917&lt;OFFSET(I1917,-计算结果!B$19,0,1,1),'000300'!E1917&gt;OFFSET('000300'!E1917,-计算结果!B$19,0,1,1)),"卖",K1916)),"买"),""))</f>
        <v>买</v>
      </c>
      <c r="L1917" s="4" t="str">
        <f t="shared" ca="1" si="88"/>
        <v/>
      </c>
      <c r="M1917" s="3">
        <f ca="1">IF(K1916="买",E1917/E1916-1,0)-IF(L1917=1,计算结果!B$17,0)</f>
        <v>1.386681940800405E-2</v>
      </c>
      <c r="N1917" s="2">
        <f t="shared" ca="1" si="89"/>
        <v>1.2932398290529978</v>
      </c>
      <c r="O1917" s="3">
        <f ca="1">1-N1917/MAX(N$2:N1917)</f>
        <v>0.64646669989028127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2">
        <v>45611</v>
      </c>
      <c r="J1918" s="32">
        <f ca="1">IF(ROW()&gt;计算结果!B$18+1,AVERAGE(OFFSET(I1918,0,0,-计算结果!B$18,1)),AVERAGE(OFFSET(I1918,0,0,-ROW(),1)))</f>
        <v>47578.890909090907</v>
      </c>
      <c r="K1918" t="str">
        <f ca="1">IF(计算结果!B$20=1,IF(I1918&gt;J1918,"买","卖"),IF(计算结果!B$20=2,IF(ROW()&gt;计算结果!B$19+1,IF(AND(I1918&gt;OFFSET(I1918,-计算结果!B$19,0,1,1),'000300'!E1918&lt;OFFSET('000300'!E1918,-计算结果!B$19,0,1,1)),"买",IF(AND(I1918&lt;OFFSET(I1918,-计算结果!B$19,0,1,1),'000300'!E1918&gt;OFFSET('000300'!E1918,-计算结果!B$19,0,1,1)),"卖",K1917)),"买"),""))</f>
        <v>买</v>
      </c>
      <c r="L1918" s="4" t="str">
        <f t="shared" ca="1" si="88"/>
        <v/>
      </c>
      <c r="M1918" s="3">
        <f ca="1">IF(K1917="买",E1918/E1917-1,0)-IF(L1918=1,计算结果!B$17,0)</f>
        <v>-7.9046881406897862E-3</v>
      </c>
      <c r="N1918" s="2">
        <f t="shared" ca="1" si="89"/>
        <v>1.2830171715132148</v>
      </c>
      <c r="O1918" s="3">
        <f ca="1">1-N1918/MAX(N$2:N1918)</f>
        <v>0.64926127037499737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87"/>
        <v>6.9481757020504187E-3</v>
      </c>
      <c r="H1919" s="3">
        <f>1-E1919/MAX(E$2:E1919)</f>
        <v>0.6269175797999047</v>
      </c>
      <c r="I1919" s="32">
        <v>45928</v>
      </c>
      <c r="J1919" s="32">
        <f ca="1">IF(ROW()&gt;计算结果!B$18+1,AVERAGE(OFFSET(I1919,0,0,-计算结果!B$18,1)),AVERAGE(OFFSET(I1919,0,0,-ROW(),1)))</f>
        <v>47565.418181818182</v>
      </c>
      <c r="K1919" t="str">
        <f ca="1">IF(计算结果!B$20=1,IF(I1919&gt;J1919,"买","卖"),IF(计算结果!B$20=2,IF(ROW()&gt;计算结果!B$19+1,IF(AND(I1919&gt;OFFSET(I1919,-计算结果!B$19,0,1,1),'000300'!E1919&lt;OFFSET('000300'!E1919,-计算结果!B$19,0,1,1)),"买",IF(AND(I1919&lt;OFFSET(I1919,-计算结果!B$19,0,1,1),'000300'!E1919&gt;OFFSET('000300'!E1919,-计算结果!B$19,0,1,1)),"卖",K1918)),"买"),""))</f>
        <v>买</v>
      </c>
      <c r="L1919" s="4" t="str">
        <f t="shared" ca="1" si="88"/>
        <v/>
      </c>
      <c r="M1919" s="3">
        <f ca="1">IF(K1918="买",E1919/E1918-1,0)-IF(L1919=1,计算结果!B$17,0)</f>
        <v>6.9481757020504187E-3</v>
      </c>
      <c r="N1919" s="2">
        <f t="shared" ca="1" si="89"/>
        <v>1.2919318002496365</v>
      </c>
      <c r="O1919" s="3">
        <f ca="1">1-N1919/MAX(N$2:N1919)</f>
        <v>0.64682427605604897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2">
        <v>45357</v>
      </c>
      <c r="J1920" s="32">
        <f ca="1">IF(ROW()&gt;计算结果!B$18+1,AVERAGE(OFFSET(I1920,0,0,-计算结果!B$18,1)),AVERAGE(OFFSET(I1920,0,0,-ROW(),1)))</f>
        <v>47527.836363636365</v>
      </c>
      <c r="K1920" t="str">
        <f ca="1">IF(计算结果!B$20=1,IF(I1920&gt;J1920,"买","卖"),IF(计算结果!B$20=2,IF(ROW()&gt;计算结果!B$19+1,IF(AND(I1920&gt;OFFSET(I1920,-计算结果!B$19,0,1,1),'000300'!E1920&lt;OFFSET('000300'!E1920,-计算结果!B$19,0,1,1)),"买",IF(AND(I1920&lt;OFFSET(I1920,-计算结果!B$19,0,1,1),'000300'!E1920&gt;OFFSET('000300'!E1920,-计算结果!B$19,0,1,1)),"卖",K1919)),"买"),""))</f>
        <v>买</v>
      </c>
      <c r="L1920" s="4" t="str">
        <f t="shared" ca="1" si="88"/>
        <v/>
      </c>
      <c r="M1920" s="3">
        <f ca="1">IF(K1919="买",E1920/E1919-1,0)-IF(L1920=1,计算结果!B$17,0)</f>
        <v>-7.7895543353339036E-3</v>
      </c>
      <c r="N1920" s="2">
        <f t="shared" ca="1" si="89"/>
        <v>1.2818682272940463</v>
      </c>
      <c r="O1920" s="3">
        <f ca="1">1-N1920/MAX(N$2:N1920)</f>
        <v>0.64957535754763129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2">
        <v>44437</v>
      </c>
      <c r="J1921" s="32">
        <f ca="1">IF(ROW()&gt;计算结果!B$18+1,AVERAGE(OFFSET(I1921,0,0,-计算结果!B$18,1)),AVERAGE(OFFSET(I1921,0,0,-ROW(),1)))</f>
        <v>47485.30909090909</v>
      </c>
      <c r="K1921" t="str">
        <f ca="1">IF(计算结果!B$20=1,IF(I1921&gt;J1921,"买","卖"),IF(计算结果!B$20=2,IF(ROW()&gt;计算结果!B$19+1,IF(AND(I1921&gt;OFFSET(I1921,-计算结果!B$19,0,1,1),'000300'!E1921&lt;OFFSET('000300'!E1921,-计算结果!B$19,0,1,1)),"买",IF(AND(I1921&lt;OFFSET(I1921,-计算结果!B$19,0,1,1),'000300'!E1921&gt;OFFSET('000300'!E1921,-计算结果!B$19,0,1,1)),"卖",K1920)),"买"),""))</f>
        <v>买</v>
      </c>
      <c r="L1921" s="4" t="str">
        <f t="shared" ca="1" si="88"/>
        <v/>
      </c>
      <c r="M1921" s="3">
        <f ca="1">IF(K1920="买",E1921/E1920-1,0)-IF(L1921=1,计算结果!B$17,0)</f>
        <v>-1.1472697186982961E-2</v>
      </c>
      <c r="N1921" s="2">
        <f t="shared" ca="1" si="89"/>
        <v>1.2671617412886871</v>
      </c>
      <c r="O1921" s="3">
        <f ca="1">1-N1921/MAX(N$2:N1921)</f>
        <v>0.65359567335734403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2">
        <v>43681</v>
      </c>
      <c r="J1922" s="32">
        <f ca="1">IF(ROW()&gt;计算结果!B$18+1,AVERAGE(OFFSET(I1922,0,0,-计算结果!B$18,1)),AVERAGE(OFFSET(I1922,0,0,-ROW(),1)))</f>
        <v>47425.018181818181</v>
      </c>
      <c r="K1922" t="str">
        <f ca="1">IF(计算结果!B$20=1,IF(I1922&gt;J1922,"买","卖"),IF(计算结果!B$20=2,IF(ROW()&gt;计算结果!B$19+1,IF(AND(I1922&gt;OFFSET(I1922,-计算结果!B$19,0,1,1),'000300'!E1922&lt;OFFSET('000300'!E1922,-计算结果!B$19,0,1,1)),"买",IF(AND(I1922&lt;OFFSET(I1922,-计算结果!B$19,0,1,1),'000300'!E1922&gt;OFFSET('000300'!E1922,-计算结果!B$19,0,1,1)),"卖",K1921)),"买"),""))</f>
        <v>买</v>
      </c>
      <c r="L1922" s="4" t="str">
        <f t="shared" ca="1" si="88"/>
        <v/>
      </c>
      <c r="M1922" s="3">
        <f ca="1">IF(K1921="买",E1922/E1921-1,0)-IF(L1922=1,计算结果!B$17,0)</f>
        <v>-9.9877245843097429E-3</v>
      </c>
      <c r="N1922" s="2">
        <f t="shared" ca="1" si="89"/>
        <v>1.2545056788129214</v>
      </c>
      <c r="O1922" s="3">
        <f ca="1">1-N1922/MAX(N$2:N1922)</f>
        <v>0.65705546436666418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2">
        <v>43109</v>
      </c>
      <c r="J1923" s="32">
        <f ca="1">IF(ROW()&gt;计算结果!B$18+1,AVERAGE(OFFSET(I1923,0,0,-计算结果!B$18,1)),AVERAGE(OFFSET(I1923,0,0,-ROW(),1)))</f>
        <v>47341.145454545454</v>
      </c>
      <c r="K1923" t="str">
        <f ca="1">IF(计算结果!B$20=1,IF(I1923&gt;J1923,"买","卖"),IF(计算结果!B$20=2,IF(ROW()&gt;计算结果!B$19+1,IF(AND(I1923&gt;OFFSET(I1923,-计算结果!B$19,0,1,1),'000300'!E1923&lt;OFFSET('000300'!E1923,-计算结果!B$19,0,1,1)),"买",IF(AND(I1923&lt;OFFSET(I1923,-计算结果!B$19,0,1,1),'000300'!E1923&gt;OFFSET('000300'!E1923,-计算结果!B$19,0,1,1)),"卖",K1922)),"买"),""))</f>
        <v>买</v>
      </c>
      <c r="L1923" s="4" t="str">
        <f t="shared" ca="1" si="88"/>
        <v/>
      </c>
      <c r="M1923" s="3">
        <f ca="1">IF(K1922="买",E1923/E1922-1,0)-IF(L1923=1,计算结果!B$17,0)</f>
        <v>-6.331135283398126E-3</v>
      </c>
      <c r="N1923" s="2">
        <f t="shared" ca="1" si="89"/>
        <v>1.2465632336465655</v>
      </c>
      <c r="O1923" s="3">
        <f ca="1">1-N1923/MAX(N$2:N1923)</f>
        <v>0.65922669261646094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2">
        <v>43909</v>
      </c>
      <c r="J1924" s="32">
        <f ca="1">IF(ROW()&gt;计算结果!B$18+1,AVERAGE(OFFSET(I1924,0,0,-计算结果!B$18,1)),AVERAGE(OFFSET(I1924,0,0,-ROW(),1)))</f>
        <v>47253.909090909088</v>
      </c>
      <c r="K1924" t="str">
        <f ca="1">IF(计算结果!B$20=1,IF(I1924&gt;J1924,"买","卖"),IF(计算结果!B$20=2,IF(ROW()&gt;计算结果!B$19+1,IF(AND(I1924&gt;OFFSET(I1924,-计算结果!B$19,0,1,1),'000300'!E1924&lt;OFFSET('000300'!E1924,-计算结果!B$19,0,1,1)),"买",IF(AND(I1924&lt;OFFSET(I1924,-计算结果!B$19,0,1,1),'000300'!E1924&gt;OFFSET('000300'!E1924,-计算结果!B$19,0,1,1)),"卖",K1923)),"买"),""))</f>
        <v>买</v>
      </c>
      <c r="L1924" s="4" t="str">
        <f t="shared" ref="L1924:L1987" ca="1" si="91">IF(K1923&lt;&gt;K1924,1,"")</f>
        <v/>
      </c>
      <c r="M1924" s="3">
        <f ca="1">IF(K1923="买",E1924/E1923-1,0)-IF(L1924=1,计算结果!B$17,0)</f>
        <v>1.1334417303183963E-2</v>
      </c>
      <c r="N1924" s="2">
        <f t="shared" ref="N1924:N1987" ca="1" si="92">IFERROR(N1923*(1+M1924),N1923)</f>
        <v>1.2606923015315221</v>
      </c>
      <c r="O1924" s="3">
        <f ca="1">1-N1924/MAX(N$2:N1924)</f>
        <v>0.6553642257447897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2">
        <v>43151</v>
      </c>
      <c r="J1925" s="32">
        <f ca="1">IF(ROW()&gt;计算结果!B$18+1,AVERAGE(OFFSET(I1925,0,0,-计算结果!B$18,1)),AVERAGE(OFFSET(I1925,0,0,-ROW(),1)))</f>
        <v>47145.727272727272</v>
      </c>
      <c r="K1925" t="str">
        <f ca="1">IF(计算结果!B$20=1,IF(I1925&gt;J1925,"买","卖"),IF(计算结果!B$20=2,IF(ROW()&gt;计算结果!B$19+1,IF(AND(I1925&gt;OFFSET(I1925,-计算结果!B$19,0,1,1),'000300'!E1925&lt;OFFSET('000300'!E1925,-计算结果!B$19,0,1,1)),"买",IF(AND(I1925&lt;OFFSET(I1925,-计算结果!B$19,0,1,1),'000300'!E1925&gt;OFFSET('000300'!E1925,-计算结果!B$19,0,1,1)),"卖",K1924)),"买"),""))</f>
        <v>买</v>
      </c>
      <c r="L1925" s="4" t="str">
        <f t="shared" ca="1" si="91"/>
        <v/>
      </c>
      <c r="M1925" s="3">
        <f ca="1">IF(K1924="买",E1925/E1924-1,0)-IF(L1925=1,计算结果!B$17,0)</f>
        <v>-1.4399484030172993E-2</v>
      </c>
      <c r="N1925" s="2">
        <f t="shared" ca="1" si="92"/>
        <v>1.2425389828686568</v>
      </c>
      <c r="O1925" s="3">
        <f ca="1">1-N1925/MAX(N$2:N1925)</f>
        <v>0.66032680307240388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2">
        <v>43789</v>
      </c>
      <c r="J1926" s="32">
        <f ca="1">IF(ROW()&gt;计算结果!B$18+1,AVERAGE(OFFSET(I1926,0,0,-计算结果!B$18,1)),AVERAGE(OFFSET(I1926,0,0,-ROW(),1)))</f>
        <v>47056.127272727274</v>
      </c>
      <c r="K1926" t="str">
        <f ca="1">IF(计算结果!B$20=1,IF(I1926&gt;J1926,"买","卖"),IF(计算结果!B$20=2,IF(ROW()&gt;计算结果!B$19+1,IF(AND(I1926&gt;OFFSET(I1926,-计算结果!B$19,0,1,1),'000300'!E1926&lt;OFFSET('000300'!E1926,-计算结果!B$19,0,1,1)),"买",IF(AND(I1926&lt;OFFSET(I1926,-计算结果!B$19,0,1,1),'000300'!E1926&gt;OFFSET('000300'!E1926,-计算结果!B$19,0,1,1)),"卖",K1925)),"买"),""))</f>
        <v>买</v>
      </c>
      <c r="L1926" s="4" t="str">
        <f t="shared" ca="1" si="91"/>
        <v/>
      </c>
      <c r="M1926" s="3">
        <f ca="1">IF(K1925="买",E1926/E1925-1,0)-IF(L1926=1,计算结果!B$17,0)</f>
        <v>1.0726225193826044E-2</v>
      </c>
      <c r="N1926" s="2">
        <f t="shared" ca="1" si="92"/>
        <v>1.2558667358110136</v>
      </c>
      <c r="O1926" s="3">
        <f ca="1">1-N1926/MAX(N$2:N1926)</f>
        <v>0.6566833918698517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2">
        <v>44786</v>
      </c>
      <c r="J1927" s="32">
        <f ca="1">IF(ROW()&gt;计算结果!B$18+1,AVERAGE(OFFSET(I1927,0,0,-计算结果!B$18,1)),AVERAGE(OFFSET(I1927,0,0,-ROW(),1)))</f>
        <v>46975.472727272725</v>
      </c>
      <c r="K1927" t="str">
        <f ca="1">IF(计算结果!B$20=1,IF(I1927&gt;J1927,"买","卖"),IF(计算结果!B$20=2,IF(ROW()&gt;计算结果!B$19+1,IF(AND(I1927&gt;OFFSET(I1927,-计算结果!B$19,0,1,1),'000300'!E1927&lt;OFFSET('000300'!E1927,-计算结果!B$19,0,1,1)),"买",IF(AND(I1927&lt;OFFSET(I1927,-计算结果!B$19,0,1,1),'000300'!E1927&gt;OFFSET('000300'!E1927,-计算结果!B$19,0,1,1)),"卖",K1926)),"买"),""))</f>
        <v>买</v>
      </c>
      <c r="L1927" s="4" t="str">
        <f t="shared" ca="1" si="91"/>
        <v/>
      </c>
      <c r="M1927" s="3">
        <f ca="1">IF(K1926="买",E1927/E1926-1,0)-IF(L1927=1,计算结果!B$17,0)</f>
        <v>3.5848498923278349E-2</v>
      </c>
      <c r="N1927" s="2">
        <f t="shared" ca="1" si="92"/>
        <v>1.3008876731375159</v>
      </c>
      <c r="O1927" s="3">
        <f ca="1">1-N1927/MAX(N$2:N1927)</f>
        <v>0.64437600681295448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2">
        <v>44489</v>
      </c>
      <c r="J1928" s="32">
        <f ca="1">IF(ROW()&gt;计算结果!B$18+1,AVERAGE(OFFSET(I1928,0,0,-计算结果!B$18,1)),AVERAGE(OFFSET(I1928,0,0,-ROW(),1)))</f>
        <v>46901.69090909091</v>
      </c>
      <c r="K1928" t="str">
        <f ca="1">IF(计算结果!B$20=1,IF(I1928&gt;J1928,"买","卖"),IF(计算结果!B$20=2,IF(ROW()&gt;计算结果!B$19+1,IF(AND(I1928&gt;OFFSET(I1928,-计算结果!B$19,0,1,1),'000300'!E1928&lt;OFFSET('000300'!E1928,-计算结果!B$19,0,1,1)),"买",IF(AND(I1928&lt;OFFSET(I1928,-计算结果!B$19,0,1,1),'000300'!E1928&gt;OFFSET('000300'!E1928,-计算结果!B$19,0,1,1)),"卖",K1927)),"买"),""))</f>
        <v>买</v>
      </c>
      <c r="L1928" s="4" t="str">
        <f t="shared" ca="1" si="91"/>
        <v/>
      </c>
      <c r="M1928" s="3">
        <f ca="1">IF(K1927="买",E1928/E1927-1,0)-IF(L1928=1,计算结果!B$17,0)</f>
        <v>-1.9385111509684361E-3</v>
      </c>
      <c r="N1928" s="2">
        <f t="shared" ca="1" si="92"/>
        <v>1.2983658878769815</v>
      </c>
      <c r="O1928" s="3">
        <f ca="1">1-N1928/MAX(N$2:N1928)</f>
        <v>0.64506538788929957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90"/>
        <v>1.9586131784353089E-2</v>
      </c>
      <c r="H1929" s="3">
        <f>1-E1929/MAX(E$2:E1929)</f>
        <v>0.6177159191451711</v>
      </c>
      <c r="I1929" s="32">
        <v>45434</v>
      </c>
      <c r="J1929" s="32">
        <f ca="1">IF(ROW()&gt;计算结果!B$18+1,AVERAGE(OFFSET(I1929,0,0,-计算结果!B$18,1)),AVERAGE(OFFSET(I1929,0,0,-ROW(),1)))</f>
        <v>46841.527272727275</v>
      </c>
      <c r="K1929" t="str">
        <f ca="1">IF(计算结果!B$20=1,IF(I1929&gt;J1929,"买","卖"),IF(计算结果!B$20=2,IF(ROW()&gt;计算结果!B$19+1,IF(AND(I1929&gt;OFFSET(I1929,-计算结果!B$19,0,1,1),'000300'!E1929&lt;OFFSET('000300'!E1929,-计算结果!B$19,0,1,1)),"买",IF(AND(I1929&lt;OFFSET(I1929,-计算结果!B$19,0,1,1),'000300'!E1929&gt;OFFSET('000300'!E1929,-计算结果!B$19,0,1,1)),"卖",K1928)),"买"),""))</f>
        <v>卖</v>
      </c>
      <c r="L1929" s="4">
        <f t="shared" ca="1" si="91"/>
        <v>1</v>
      </c>
      <c r="M1929" s="3">
        <f ca="1">IF(K1928="买",E1929/E1928-1,0)-IF(L1929=1,计算结果!B$17,0)</f>
        <v>1.9586131784353089E-2</v>
      </c>
      <c r="N1929" s="2">
        <f t="shared" ca="1" si="92"/>
        <v>1.3237958532612486</v>
      </c>
      <c r="O1929" s="3">
        <f ca="1">1-N1929/MAX(N$2:N1929)</f>
        <v>0.63811359180167115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2">
        <v>46283</v>
      </c>
      <c r="J1930" s="32">
        <f ca="1">IF(ROW()&gt;计算结果!B$18+1,AVERAGE(OFFSET(I1930,0,0,-计算结果!B$18,1)),AVERAGE(OFFSET(I1930,0,0,-ROW(),1)))</f>
        <v>46813.254545454547</v>
      </c>
      <c r="K1930" t="str">
        <f ca="1">IF(计算结果!B$20=1,IF(I1930&gt;J1930,"买","卖"),IF(计算结果!B$20=2,IF(ROW()&gt;计算结果!B$19+1,IF(AND(I1930&gt;OFFSET(I1930,-计算结果!B$19,0,1,1),'000300'!E1930&lt;OFFSET('000300'!E1930,-计算结果!B$19,0,1,1)),"买",IF(AND(I1930&lt;OFFSET(I1930,-计算结果!B$19,0,1,1),'000300'!E1930&gt;OFFSET('000300'!E1930,-计算结果!B$19,0,1,1)),"卖",K1929)),"买"),""))</f>
        <v>卖</v>
      </c>
      <c r="L1930" s="4" t="str">
        <f t="shared" ca="1" si="91"/>
        <v/>
      </c>
      <c r="M1930" s="3">
        <f ca="1">IF(K1929="买",E1930/E1929-1,0)-IF(L1930=1,计算结果!B$17,0)</f>
        <v>0</v>
      </c>
      <c r="N1930" s="2">
        <f t="shared" ca="1" si="92"/>
        <v>1.3237958532612486</v>
      </c>
      <c r="O1930" s="3">
        <f ca="1">1-N1930/MAX(N$2:N1930)</f>
        <v>0.63811359180167115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2">
        <v>45747</v>
      </c>
      <c r="J1931" s="32">
        <f ca="1">IF(ROW()&gt;计算结果!B$18+1,AVERAGE(OFFSET(I1931,0,0,-计算结果!B$18,1)),AVERAGE(OFFSET(I1931,0,0,-ROW(),1)))</f>
        <v>46780.800000000003</v>
      </c>
      <c r="K1931" t="str">
        <f ca="1">IF(计算结果!B$20=1,IF(I1931&gt;J1931,"买","卖"),IF(计算结果!B$20=2,IF(ROW()&gt;计算结果!B$19+1,IF(AND(I1931&gt;OFFSET(I1931,-计算结果!B$19,0,1,1),'000300'!E1931&lt;OFFSET('000300'!E1931,-计算结果!B$19,0,1,1)),"买",IF(AND(I1931&lt;OFFSET(I1931,-计算结果!B$19,0,1,1),'000300'!E1931&gt;OFFSET('000300'!E1931,-计算结果!B$19,0,1,1)),"卖",K1930)),"买"),""))</f>
        <v>卖</v>
      </c>
      <c r="L1931" s="4" t="str">
        <f t="shared" ca="1" si="91"/>
        <v/>
      </c>
      <c r="M1931" s="3">
        <f ca="1">IF(K1930="买",E1931/E1930-1,0)-IF(L1931=1,计算结果!B$17,0)</f>
        <v>0</v>
      </c>
      <c r="N1931" s="2">
        <f t="shared" ca="1" si="92"/>
        <v>1.3237958532612486</v>
      </c>
      <c r="O1931" s="3">
        <f ca="1">1-N1931/MAX(N$2:N1931)</f>
        <v>0.63811359180167115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2">
        <v>45651</v>
      </c>
      <c r="J1932" s="32">
        <f ca="1">IF(ROW()&gt;计算结果!B$18+1,AVERAGE(OFFSET(I1932,0,0,-计算结果!B$18,1)),AVERAGE(OFFSET(I1932,0,0,-ROW(),1)))</f>
        <v>46736.054545454543</v>
      </c>
      <c r="K1932" t="str">
        <f ca="1">IF(计算结果!B$20=1,IF(I1932&gt;J1932,"买","卖"),IF(计算结果!B$20=2,IF(ROW()&gt;计算结果!B$19+1,IF(AND(I1932&gt;OFFSET(I1932,-计算结果!B$19,0,1,1),'000300'!E1932&lt;OFFSET('000300'!E1932,-计算结果!B$19,0,1,1)),"买",IF(AND(I1932&lt;OFFSET(I1932,-计算结果!B$19,0,1,1),'000300'!E1932&gt;OFFSET('000300'!E1932,-计算结果!B$19,0,1,1)),"卖",K1931)),"买"),""))</f>
        <v>卖</v>
      </c>
      <c r="L1932" s="4" t="str">
        <f t="shared" ca="1" si="91"/>
        <v/>
      </c>
      <c r="M1932" s="3">
        <f ca="1">IF(K1931="买",E1932/E1931-1,0)-IF(L1932=1,计算结果!B$17,0)</f>
        <v>0</v>
      </c>
      <c r="N1932" s="2">
        <f t="shared" ca="1" si="92"/>
        <v>1.3237958532612486</v>
      </c>
      <c r="O1932" s="3">
        <f ca="1">1-N1932/MAX(N$2:N1932)</f>
        <v>0.63811359180167115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2">
        <v>44985</v>
      </c>
      <c r="J1933" s="32">
        <f ca="1">IF(ROW()&gt;计算结果!B$18+1,AVERAGE(OFFSET(I1933,0,0,-计算结果!B$18,1)),AVERAGE(OFFSET(I1933,0,0,-ROW(),1)))</f>
        <v>46695.927272727269</v>
      </c>
      <c r="K1933" t="str">
        <f ca="1">IF(计算结果!B$20=1,IF(I1933&gt;J1933,"买","卖"),IF(计算结果!B$20=2,IF(ROW()&gt;计算结果!B$19+1,IF(AND(I1933&gt;OFFSET(I1933,-计算结果!B$19,0,1,1),'000300'!E1933&lt;OFFSET('000300'!E1933,-计算结果!B$19,0,1,1)),"买",IF(AND(I1933&lt;OFFSET(I1933,-计算结果!B$19,0,1,1),'000300'!E1933&gt;OFFSET('000300'!E1933,-计算结果!B$19,0,1,1)),"卖",K1932)),"买"),""))</f>
        <v>卖</v>
      </c>
      <c r="L1933" s="4" t="str">
        <f t="shared" ca="1" si="91"/>
        <v/>
      </c>
      <c r="M1933" s="3">
        <f ca="1">IF(K1932="买",E1933/E1932-1,0)-IF(L1933=1,计算结果!B$17,0)</f>
        <v>0</v>
      </c>
      <c r="N1933" s="2">
        <f t="shared" ca="1" si="92"/>
        <v>1.3237958532612486</v>
      </c>
      <c r="O1933" s="3">
        <f ca="1">1-N1933/MAX(N$2:N1933)</f>
        <v>0.63811359180167115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2">
        <v>45993</v>
      </c>
      <c r="J1934" s="32">
        <f ca="1">IF(ROW()&gt;计算结果!B$18+1,AVERAGE(OFFSET(I1934,0,0,-计算结果!B$18,1)),AVERAGE(OFFSET(I1934,0,0,-ROW(),1)))</f>
        <v>46677.018181818181</v>
      </c>
      <c r="K1934" t="str">
        <f ca="1">IF(计算结果!B$20=1,IF(I1934&gt;J1934,"买","卖"),IF(计算结果!B$20=2,IF(ROW()&gt;计算结果!B$19+1,IF(AND(I1934&gt;OFFSET(I1934,-计算结果!B$19,0,1,1),'000300'!E1934&lt;OFFSET('000300'!E1934,-计算结果!B$19,0,1,1)),"买",IF(AND(I1934&lt;OFFSET(I1934,-计算结果!B$19,0,1,1),'000300'!E1934&gt;OFFSET('000300'!E1934,-计算结果!B$19,0,1,1)),"卖",K1933)),"买"),""))</f>
        <v>卖</v>
      </c>
      <c r="L1934" s="4" t="str">
        <f t="shared" ca="1" si="91"/>
        <v/>
      </c>
      <c r="M1934" s="3">
        <f ca="1">IF(K1933="买",E1934/E1933-1,0)-IF(L1934=1,计算结果!B$17,0)</f>
        <v>0</v>
      </c>
      <c r="N1934" s="2">
        <f t="shared" ca="1" si="92"/>
        <v>1.3237958532612486</v>
      </c>
      <c r="O1934" s="3">
        <f ca="1">1-N1934/MAX(N$2:N1934)</f>
        <v>0.63811359180167115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2">
        <v>46406</v>
      </c>
      <c r="J1935" s="32">
        <f ca="1">IF(ROW()&gt;计算结果!B$18+1,AVERAGE(OFFSET(I1935,0,0,-计算结果!B$18,1)),AVERAGE(OFFSET(I1935,0,0,-ROW(),1)))</f>
        <v>46659.381818181821</v>
      </c>
      <c r="K1935" t="str">
        <f ca="1">IF(计算结果!B$20=1,IF(I1935&gt;J1935,"买","卖"),IF(计算结果!B$20=2,IF(ROW()&gt;计算结果!B$19+1,IF(AND(I1935&gt;OFFSET(I1935,-计算结果!B$19,0,1,1),'000300'!E1935&lt;OFFSET('000300'!E1935,-计算结果!B$19,0,1,1)),"买",IF(AND(I1935&lt;OFFSET(I1935,-计算结果!B$19,0,1,1),'000300'!E1935&gt;OFFSET('000300'!E1935,-计算结果!B$19,0,1,1)),"卖",K1934)),"买"),""))</f>
        <v>卖</v>
      </c>
      <c r="L1935" s="4" t="str">
        <f t="shared" ca="1" si="91"/>
        <v/>
      </c>
      <c r="M1935" s="3">
        <f ca="1">IF(K1934="买",E1935/E1934-1,0)-IF(L1935=1,计算结果!B$17,0)</f>
        <v>0</v>
      </c>
      <c r="N1935" s="2">
        <f t="shared" ca="1" si="92"/>
        <v>1.3237958532612486</v>
      </c>
      <c r="O1935" s="3">
        <f ca="1">1-N1935/MAX(N$2:N1935)</f>
        <v>0.63811359180167115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2">
        <v>46179</v>
      </c>
      <c r="J1936" s="32">
        <f ca="1">IF(ROW()&gt;计算结果!B$18+1,AVERAGE(OFFSET(I1936,0,0,-计算结果!B$18,1)),AVERAGE(OFFSET(I1936,0,0,-ROW(),1)))</f>
        <v>46645.599999999999</v>
      </c>
      <c r="K1936" t="str">
        <f ca="1">IF(计算结果!B$20=1,IF(I1936&gt;J1936,"买","卖"),IF(计算结果!B$20=2,IF(ROW()&gt;计算结果!B$19+1,IF(AND(I1936&gt;OFFSET(I1936,-计算结果!B$19,0,1,1),'000300'!E1936&lt;OFFSET('000300'!E1936,-计算结果!B$19,0,1,1)),"买",IF(AND(I1936&lt;OFFSET(I1936,-计算结果!B$19,0,1,1),'000300'!E1936&gt;OFFSET('000300'!E1936,-计算结果!B$19,0,1,1)),"卖",K1935)),"买"),""))</f>
        <v>卖</v>
      </c>
      <c r="L1936" s="4" t="str">
        <f t="shared" ca="1" si="91"/>
        <v/>
      </c>
      <c r="M1936" s="3">
        <f ca="1">IF(K1935="买",E1936/E1935-1,0)-IF(L1936=1,计算结果!B$17,0)</f>
        <v>0</v>
      </c>
      <c r="N1936" s="2">
        <f t="shared" ca="1" si="92"/>
        <v>1.3237958532612486</v>
      </c>
      <c r="O1936" s="3">
        <f ca="1">1-N1936/MAX(N$2:N1936)</f>
        <v>0.63811359180167115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2">
        <v>46170</v>
      </c>
      <c r="J1937" s="32">
        <f ca="1">IF(ROW()&gt;计算结果!B$18+1,AVERAGE(OFFSET(I1937,0,0,-计算结果!B$18,1)),AVERAGE(OFFSET(I1937,0,0,-ROW(),1)))</f>
        <v>46647.181818181816</v>
      </c>
      <c r="K1937" t="str">
        <f ca="1">IF(计算结果!B$20=1,IF(I1937&gt;J1937,"买","卖"),IF(计算结果!B$20=2,IF(ROW()&gt;计算结果!B$19+1,IF(AND(I1937&gt;OFFSET(I1937,-计算结果!B$19,0,1,1),'000300'!E1937&lt;OFFSET('000300'!E1937,-计算结果!B$19,0,1,1)),"买",IF(AND(I1937&lt;OFFSET(I1937,-计算结果!B$19,0,1,1),'000300'!E1937&gt;OFFSET('000300'!E1937,-计算结果!B$19,0,1,1)),"卖",K1936)),"买"),""))</f>
        <v>卖</v>
      </c>
      <c r="L1937" s="4" t="str">
        <f t="shared" ca="1" si="91"/>
        <v/>
      </c>
      <c r="M1937" s="3">
        <f ca="1">IF(K1936="买",E1937/E1936-1,0)-IF(L1937=1,计算结果!B$17,0)</f>
        <v>0</v>
      </c>
      <c r="N1937" s="2">
        <f t="shared" ca="1" si="92"/>
        <v>1.3237958532612486</v>
      </c>
      <c r="O1937" s="3">
        <f ca="1">1-N1937/MAX(N$2:N1937)</f>
        <v>0.63811359180167115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2">
        <v>46184</v>
      </c>
      <c r="J1938" s="32">
        <f ca="1">IF(ROW()&gt;计算结果!B$18+1,AVERAGE(OFFSET(I1938,0,0,-计算结果!B$18,1)),AVERAGE(OFFSET(I1938,0,0,-ROW(),1)))</f>
        <v>46631.69090909091</v>
      </c>
      <c r="K1938" t="str">
        <f ca="1">IF(计算结果!B$20=1,IF(I1938&gt;J1938,"买","卖"),IF(计算结果!B$20=2,IF(ROW()&gt;计算结果!B$19+1,IF(AND(I1938&gt;OFFSET(I1938,-计算结果!B$19,0,1,1),'000300'!E1938&lt;OFFSET('000300'!E1938,-计算结果!B$19,0,1,1)),"买",IF(AND(I1938&lt;OFFSET(I1938,-计算结果!B$19,0,1,1),'000300'!E1938&gt;OFFSET('000300'!E1938,-计算结果!B$19,0,1,1)),"卖",K1937)),"买"),""))</f>
        <v>卖</v>
      </c>
      <c r="L1938" s="4" t="str">
        <f t="shared" ca="1" si="91"/>
        <v/>
      </c>
      <c r="M1938" s="3">
        <f ca="1">IF(K1937="买",E1938/E1937-1,0)-IF(L1938=1,计算结果!B$17,0)</f>
        <v>0</v>
      </c>
      <c r="N1938" s="2">
        <f t="shared" ca="1" si="92"/>
        <v>1.3237958532612486</v>
      </c>
      <c r="O1938" s="3">
        <f ca="1">1-N1938/MAX(N$2:N1938)</f>
        <v>0.63811359180167115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2">
        <v>45939</v>
      </c>
      <c r="J1939" s="32">
        <f ca="1">IF(ROW()&gt;计算结果!B$18+1,AVERAGE(OFFSET(I1939,0,0,-计算结果!B$18,1)),AVERAGE(OFFSET(I1939,0,0,-ROW(),1)))</f>
        <v>46595.109090909093</v>
      </c>
      <c r="K1939" t="str">
        <f ca="1">IF(计算结果!B$20=1,IF(I1939&gt;J1939,"买","卖"),IF(计算结果!B$20=2,IF(ROW()&gt;计算结果!B$19+1,IF(AND(I1939&gt;OFFSET(I1939,-计算结果!B$19,0,1,1),'000300'!E1939&lt;OFFSET('000300'!E1939,-计算结果!B$19,0,1,1)),"买",IF(AND(I1939&lt;OFFSET(I1939,-计算结果!B$19,0,1,1),'000300'!E1939&gt;OFFSET('000300'!E1939,-计算结果!B$19,0,1,1)),"卖",K1938)),"买"),""))</f>
        <v>卖</v>
      </c>
      <c r="L1939" s="4" t="str">
        <f t="shared" ca="1" si="91"/>
        <v/>
      </c>
      <c r="M1939" s="3">
        <f ca="1">IF(K1938="买",E1939/E1938-1,0)-IF(L1939=1,计算结果!B$17,0)</f>
        <v>0</v>
      </c>
      <c r="N1939" s="2">
        <f t="shared" ca="1" si="92"/>
        <v>1.3237958532612486</v>
      </c>
      <c r="O1939" s="3">
        <f ca="1">1-N1939/MAX(N$2:N1939)</f>
        <v>0.63811359180167115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90"/>
        <v>3.8870151770655781E-3</v>
      </c>
      <c r="H1940" s="3">
        <f>1-E1940/MAX(E$2:E1940)</f>
        <v>0.5948376778057578</v>
      </c>
      <c r="I1940" s="32">
        <v>46030</v>
      </c>
      <c r="J1940" s="32">
        <f ca="1">IF(ROW()&gt;计算结果!B$18+1,AVERAGE(OFFSET(I1940,0,0,-计算结果!B$18,1)),AVERAGE(OFFSET(I1940,0,0,-ROW(),1)))</f>
        <v>46567</v>
      </c>
      <c r="K1940" t="str">
        <f ca="1">IF(计算结果!B$20=1,IF(I1940&gt;J1940,"买","卖"),IF(计算结果!B$20=2,IF(ROW()&gt;计算结果!B$19+1,IF(AND(I1940&gt;OFFSET(I1940,-计算结果!B$19,0,1,1),'000300'!E1940&lt;OFFSET('000300'!E1940,-计算结果!B$19,0,1,1)),"买",IF(AND(I1940&lt;OFFSET(I1940,-计算结果!B$19,0,1,1),'000300'!E1940&gt;OFFSET('000300'!E1940,-计算结果!B$19,0,1,1)),"卖",K1939)),"买"),""))</f>
        <v>卖</v>
      </c>
      <c r="L1940" s="4" t="str">
        <f t="shared" ca="1" si="91"/>
        <v/>
      </c>
      <c r="M1940" s="3">
        <f ca="1">IF(K1939="买",E1940/E1939-1,0)-IF(L1940=1,计算结果!B$17,0)</f>
        <v>0</v>
      </c>
      <c r="N1940" s="2">
        <f t="shared" ca="1" si="92"/>
        <v>1.3237958532612486</v>
      </c>
      <c r="O1940" s="3">
        <f ca="1">1-N1940/MAX(N$2:N1940)</f>
        <v>0.63811359180167115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90"/>
        <v>2.8212428922989252E-2</v>
      </c>
      <c r="H1941" s="3">
        <f>1-E1941/MAX(E$2:E1941)</f>
        <v>0.5834070645885796</v>
      </c>
      <c r="I1941" s="32">
        <v>47023</v>
      </c>
      <c r="J1941" s="32">
        <f ca="1">IF(ROW()&gt;计算结果!B$18+1,AVERAGE(OFFSET(I1941,0,0,-计算结果!B$18,1)),AVERAGE(OFFSET(I1941,0,0,-ROW(),1)))</f>
        <v>46538.836363636365</v>
      </c>
      <c r="K1941" t="str">
        <f ca="1">IF(计算结果!B$20=1,IF(I1941&gt;J1941,"买","卖"),IF(计算结果!B$20=2,IF(ROW()&gt;计算结果!B$19+1,IF(AND(I1941&gt;OFFSET(I1941,-计算结果!B$19,0,1,1),'000300'!E1941&lt;OFFSET('000300'!E1941,-计算结果!B$19,0,1,1)),"买",IF(AND(I1941&lt;OFFSET(I1941,-计算结果!B$19,0,1,1),'000300'!E1941&gt;OFFSET('000300'!E1941,-计算结果!B$19,0,1,1)),"卖",K1940)),"买"),""))</f>
        <v>卖</v>
      </c>
      <c r="L1941" s="4" t="str">
        <f t="shared" ca="1" si="91"/>
        <v/>
      </c>
      <c r="M1941" s="3">
        <f ca="1">IF(K1940="买",E1941/E1940-1,0)-IF(L1941=1,计算结果!B$17,0)</f>
        <v>0</v>
      </c>
      <c r="N1941" s="2">
        <f t="shared" ca="1" si="92"/>
        <v>1.3237958532612486</v>
      </c>
      <c r="O1941" s="3">
        <f ca="1">1-N1941/MAX(N$2:N1941)</f>
        <v>0.63811359180167115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2">
        <v>47661</v>
      </c>
      <c r="J1942" s="32">
        <f ca="1">IF(ROW()&gt;计算结果!B$18+1,AVERAGE(OFFSET(I1942,0,0,-计算结果!B$18,1)),AVERAGE(OFFSET(I1942,0,0,-ROW(),1)))</f>
        <v>46513.272727272728</v>
      </c>
      <c r="K1942" t="str">
        <f ca="1">IF(计算结果!B$20=1,IF(I1942&gt;J1942,"买","卖"),IF(计算结果!B$20=2,IF(ROW()&gt;计算结果!B$19+1,IF(AND(I1942&gt;OFFSET(I1942,-计算结果!B$19,0,1,1),'000300'!E1942&lt;OFFSET('000300'!E1942,-计算结果!B$19,0,1,1)),"买",IF(AND(I1942&lt;OFFSET(I1942,-计算结果!B$19,0,1,1),'000300'!E1942&gt;OFFSET('000300'!E1942,-计算结果!B$19,0,1,1)),"卖",K1941)),"买"),""))</f>
        <v>卖</v>
      </c>
      <c r="L1942" s="4" t="str">
        <f t="shared" ca="1" si="91"/>
        <v/>
      </c>
      <c r="M1942" s="3">
        <f ca="1">IF(K1941="买",E1942/E1941-1,0)-IF(L1942=1,计算结果!B$17,0)</f>
        <v>0</v>
      </c>
      <c r="N1942" s="2">
        <f t="shared" ca="1" si="92"/>
        <v>1.3237958532612486</v>
      </c>
      <c r="O1942" s="3">
        <f ca="1">1-N1942/MAX(N$2:N1942)</f>
        <v>0.63811359180167115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2">
        <v>47188</v>
      </c>
      <c r="J1943" s="32">
        <f ca="1">IF(ROW()&gt;计算结果!B$18+1,AVERAGE(OFFSET(I1943,0,0,-计算结果!B$18,1)),AVERAGE(OFFSET(I1943,0,0,-ROW(),1)))</f>
        <v>46493.018181818181</v>
      </c>
      <c r="K1943" t="str">
        <f ca="1">IF(计算结果!B$20=1,IF(I1943&gt;J1943,"买","卖"),IF(计算结果!B$20=2,IF(ROW()&gt;计算结果!B$19+1,IF(AND(I1943&gt;OFFSET(I1943,-计算结果!B$19,0,1,1),'000300'!E1943&lt;OFFSET('000300'!E1943,-计算结果!B$19,0,1,1)),"买",IF(AND(I1943&lt;OFFSET(I1943,-计算结果!B$19,0,1,1),'000300'!E1943&gt;OFFSET('000300'!E1943,-计算结果!B$19,0,1,1)),"卖",K1942)),"买"),""))</f>
        <v>卖</v>
      </c>
      <c r="L1943" s="4" t="str">
        <f t="shared" ca="1" si="91"/>
        <v/>
      </c>
      <c r="M1943" s="3">
        <f ca="1">IF(K1942="买",E1943/E1942-1,0)-IF(L1943=1,计算结果!B$17,0)</f>
        <v>0</v>
      </c>
      <c r="N1943" s="2">
        <f t="shared" ca="1" si="92"/>
        <v>1.3237958532612486</v>
      </c>
      <c r="O1943" s="3">
        <f ca="1">1-N1943/MAX(N$2:N1943)</f>
        <v>0.63811359180167115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90"/>
        <v>1.4505499899778673E-2</v>
      </c>
      <c r="H1944" s="3">
        <f>1-E1944/MAX(E$2:E1944)</f>
        <v>0.5780218471380929</v>
      </c>
      <c r="I1944" s="32">
        <v>47870</v>
      </c>
      <c r="J1944" s="32">
        <f ca="1">IF(ROW()&gt;计算结果!B$18+1,AVERAGE(OFFSET(I1944,0,0,-计算结果!B$18,1)),AVERAGE(OFFSET(I1944,0,0,-ROW(),1)))</f>
        <v>46485.436363636363</v>
      </c>
      <c r="K1944" t="str">
        <f ca="1">IF(计算结果!B$20=1,IF(I1944&gt;J1944,"买","卖"),IF(计算结果!B$20=2,IF(ROW()&gt;计算结果!B$19+1,IF(AND(I1944&gt;OFFSET(I1944,-计算结果!B$19,0,1,1),'000300'!E1944&lt;OFFSET('000300'!E1944,-计算结果!B$19,0,1,1)),"买",IF(AND(I1944&lt;OFFSET(I1944,-计算结果!B$19,0,1,1),'000300'!E1944&gt;OFFSET('000300'!E1944,-计算结果!B$19,0,1,1)),"卖",K1943)),"买"),""))</f>
        <v>卖</v>
      </c>
      <c r="L1944" s="4" t="str">
        <f t="shared" ca="1" si="91"/>
        <v/>
      </c>
      <c r="M1944" s="3">
        <f ca="1">IF(K1943="买",E1944/E1943-1,0)-IF(L1944=1,计算结果!B$17,0)</f>
        <v>0</v>
      </c>
      <c r="N1944" s="2">
        <f t="shared" ca="1" si="92"/>
        <v>1.3237958532612486</v>
      </c>
      <c r="O1944" s="3">
        <f ca="1">1-N1944/MAX(N$2:N1944)</f>
        <v>0.63811359180167115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2">
        <v>48442</v>
      </c>
      <c r="J1945" s="32">
        <f ca="1">IF(ROW()&gt;计算结果!B$18+1,AVERAGE(OFFSET(I1945,0,0,-计算结果!B$18,1)),AVERAGE(OFFSET(I1945,0,0,-ROW(),1)))</f>
        <v>46495.927272727269</v>
      </c>
      <c r="K1945" t="str">
        <f ca="1">IF(计算结果!B$20=1,IF(I1945&gt;J1945,"买","卖"),IF(计算结果!B$20=2,IF(ROW()&gt;计算结果!B$19+1,IF(AND(I1945&gt;OFFSET(I1945,-计算结果!B$19,0,1,1),'000300'!E1945&lt;OFFSET('000300'!E1945,-计算结果!B$19,0,1,1)),"买",IF(AND(I1945&lt;OFFSET(I1945,-计算结果!B$19,0,1,1),'000300'!E1945&gt;OFFSET('000300'!E1945,-计算结果!B$19,0,1,1)),"卖",K1944)),"买"),""))</f>
        <v>卖</v>
      </c>
      <c r="L1945" s="4" t="str">
        <f t="shared" ca="1" si="91"/>
        <v/>
      </c>
      <c r="M1945" s="3">
        <f ca="1">IF(K1944="买",E1945/E1944-1,0)-IF(L1945=1,计算结果!B$17,0)</f>
        <v>0</v>
      </c>
      <c r="N1945" s="2">
        <f t="shared" ca="1" si="92"/>
        <v>1.3237958532612486</v>
      </c>
      <c r="O1945" s="3">
        <f ca="1">1-N1945/MAX(N$2:N1945)</f>
        <v>0.63811359180167115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2">
        <v>48149</v>
      </c>
      <c r="J1946" s="32">
        <f ca="1">IF(ROW()&gt;计算结果!B$18+1,AVERAGE(OFFSET(I1946,0,0,-计算结果!B$18,1)),AVERAGE(OFFSET(I1946,0,0,-ROW(),1)))</f>
        <v>46498.254545454547</v>
      </c>
      <c r="K1946" t="str">
        <f ca="1">IF(计算结果!B$20=1,IF(I1946&gt;J1946,"买","卖"),IF(计算结果!B$20=2,IF(ROW()&gt;计算结果!B$19+1,IF(AND(I1946&gt;OFFSET(I1946,-计算结果!B$19,0,1,1),'000300'!E1946&lt;OFFSET('000300'!E1946,-计算结果!B$19,0,1,1)),"买",IF(AND(I1946&lt;OFFSET(I1946,-计算结果!B$19,0,1,1),'000300'!E1946&gt;OFFSET('000300'!E1946,-计算结果!B$19,0,1,1)),"卖",K1945)),"买"),""))</f>
        <v>卖</v>
      </c>
      <c r="L1946" s="4" t="str">
        <f t="shared" ca="1" si="91"/>
        <v/>
      </c>
      <c r="M1946" s="3">
        <f ca="1">IF(K1945="买",E1946/E1945-1,0)-IF(L1946=1,计算结果!B$17,0)</f>
        <v>0</v>
      </c>
      <c r="N1946" s="2">
        <f t="shared" ca="1" si="92"/>
        <v>1.3237958532612486</v>
      </c>
      <c r="O1946" s="3">
        <f ca="1">1-N1946/MAX(N$2:N1946)</f>
        <v>0.63811359180167115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2">
        <v>48613</v>
      </c>
      <c r="J1947" s="32">
        <f ca="1">IF(ROW()&gt;计算结果!B$18+1,AVERAGE(OFFSET(I1947,0,0,-计算结果!B$18,1)),AVERAGE(OFFSET(I1947,0,0,-ROW(),1)))</f>
        <v>46506.981818181819</v>
      </c>
      <c r="K1947" t="str">
        <f ca="1">IF(计算结果!B$20=1,IF(I1947&gt;J1947,"买","卖"),IF(计算结果!B$20=2,IF(ROW()&gt;计算结果!B$19+1,IF(AND(I1947&gt;OFFSET(I1947,-计算结果!B$19,0,1,1),'000300'!E1947&lt;OFFSET('000300'!E1947,-计算结果!B$19,0,1,1)),"买",IF(AND(I1947&lt;OFFSET(I1947,-计算结果!B$19,0,1,1),'000300'!E1947&gt;OFFSET('000300'!E1947,-计算结果!B$19,0,1,1)),"卖",K1946)),"买"),""))</f>
        <v>卖</v>
      </c>
      <c r="L1947" s="4" t="str">
        <f t="shared" ca="1" si="91"/>
        <v/>
      </c>
      <c r="M1947" s="3">
        <f ca="1">IF(K1946="买",E1947/E1946-1,0)-IF(L1947=1,计算结果!B$17,0)</f>
        <v>0</v>
      </c>
      <c r="N1947" s="2">
        <f t="shared" ca="1" si="92"/>
        <v>1.3237958532612486</v>
      </c>
      <c r="O1947" s="3">
        <f ca="1">1-N1947/MAX(N$2:N1947)</f>
        <v>0.63811359180167115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2">
        <v>48923</v>
      </c>
      <c r="J1948" s="32">
        <f ca="1">IF(ROW()&gt;计算结果!B$18+1,AVERAGE(OFFSET(I1948,0,0,-计算结果!B$18,1)),AVERAGE(OFFSET(I1948,0,0,-ROW(),1)))</f>
        <v>46505.30909090909</v>
      </c>
      <c r="K1948" t="str">
        <f ca="1">IF(计算结果!B$20=1,IF(I1948&gt;J1948,"买","卖"),IF(计算结果!B$20=2,IF(ROW()&gt;计算结果!B$19+1,IF(AND(I1948&gt;OFFSET(I1948,-计算结果!B$19,0,1,1),'000300'!E1948&lt;OFFSET('000300'!E1948,-计算结果!B$19,0,1,1)),"买",IF(AND(I1948&lt;OFFSET(I1948,-计算结果!B$19,0,1,1),'000300'!E1948&gt;OFFSET('000300'!E1948,-计算结果!B$19,0,1,1)),"卖",K1947)),"买"),""))</f>
        <v>卖</v>
      </c>
      <c r="L1948" s="4" t="str">
        <f t="shared" ca="1" si="91"/>
        <v/>
      </c>
      <c r="M1948" s="3">
        <f ca="1">IF(K1947="买",E1948/E1947-1,0)-IF(L1948=1,计算结果!B$17,0)</f>
        <v>0</v>
      </c>
      <c r="N1948" s="2">
        <f t="shared" ca="1" si="92"/>
        <v>1.3237958532612486</v>
      </c>
      <c r="O1948" s="3">
        <f ca="1">1-N1948/MAX(N$2:N1948)</f>
        <v>0.63811359180167115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2">
        <v>48839</v>
      </c>
      <c r="J1949" s="32">
        <f ca="1">IF(ROW()&gt;计算结果!B$18+1,AVERAGE(OFFSET(I1949,0,0,-计算结果!B$18,1)),AVERAGE(OFFSET(I1949,0,0,-ROW(),1)))</f>
        <v>46507.018181818181</v>
      </c>
      <c r="K1949" t="str">
        <f ca="1">IF(计算结果!B$20=1,IF(I1949&gt;J1949,"买","卖"),IF(计算结果!B$20=2,IF(ROW()&gt;计算结果!B$19+1,IF(AND(I1949&gt;OFFSET(I1949,-计算结果!B$19,0,1,1),'000300'!E1949&lt;OFFSET('000300'!E1949,-计算结果!B$19,0,1,1)),"买",IF(AND(I1949&lt;OFFSET(I1949,-计算结果!B$19,0,1,1),'000300'!E1949&gt;OFFSET('000300'!E1949,-计算结果!B$19,0,1,1)),"卖",K1948)),"买"),""))</f>
        <v>卖</v>
      </c>
      <c r="L1949" s="4" t="str">
        <f t="shared" ca="1" si="91"/>
        <v/>
      </c>
      <c r="M1949" s="3">
        <f ca="1">IF(K1948="买",E1949/E1948-1,0)-IF(L1949=1,计算结果!B$17,0)</f>
        <v>0</v>
      </c>
      <c r="N1949" s="2">
        <f t="shared" ca="1" si="92"/>
        <v>1.3237958532612486</v>
      </c>
      <c r="O1949" s="3">
        <f ca="1">1-N1949/MAX(N$2:N1949)</f>
        <v>0.63811359180167115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2">
        <v>49053</v>
      </c>
      <c r="J1950" s="32">
        <f ca="1">IF(ROW()&gt;计算结果!B$18+1,AVERAGE(OFFSET(I1950,0,0,-计算结果!B$18,1)),AVERAGE(OFFSET(I1950,0,0,-ROW(),1)))</f>
        <v>46508.218181818185</v>
      </c>
      <c r="K1950" t="str">
        <f ca="1">IF(计算结果!B$20=1,IF(I1950&gt;J1950,"买","卖"),IF(计算结果!B$20=2,IF(ROW()&gt;计算结果!B$19+1,IF(AND(I1950&gt;OFFSET(I1950,-计算结果!B$19,0,1,1),'000300'!E1950&lt;OFFSET('000300'!E1950,-计算结果!B$19,0,1,1)),"买",IF(AND(I1950&lt;OFFSET(I1950,-计算结果!B$19,0,1,1),'000300'!E1950&gt;OFFSET('000300'!E1950,-计算结果!B$19,0,1,1)),"卖",K1949)),"买"),""))</f>
        <v>卖</v>
      </c>
      <c r="L1950" s="4" t="str">
        <f t="shared" ca="1" si="91"/>
        <v/>
      </c>
      <c r="M1950" s="3">
        <f ca="1">IF(K1949="买",E1950/E1949-1,0)-IF(L1950=1,计算结果!B$17,0)</f>
        <v>0</v>
      </c>
      <c r="N1950" s="2">
        <f t="shared" ca="1" si="92"/>
        <v>1.3237958532612486</v>
      </c>
      <c r="O1950" s="3">
        <f ca="1">1-N1950/MAX(N$2:N1950)</f>
        <v>0.63811359180167115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2">
        <v>48250</v>
      </c>
      <c r="J1951" s="32">
        <f ca="1">IF(ROW()&gt;计算结果!B$18+1,AVERAGE(OFFSET(I1951,0,0,-计算结果!B$18,1)),AVERAGE(OFFSET(I1951,0,0,-ROW(),1)))</f>
        <v>46505.090909090912</v>
      </c>
      <c r="K1951" t="str">
        <f ca="1">IF(计算结果!B$20=1,IF(I1951&gt;J1951,"买","卖"),IF(计算结果!B$20=2,IF(ROW()&gt;计算结果!B$19+1,IF(AND(I1951&gt;OFFSET(I1951,-计算结果!B$19,0,1,1),'000300'!E1951&lt;OFFSET('000300'!E1951,-计算结果!B$19,0,1,1)),"买",IF(AND(I1951&lt;OFFSET(I1951,-计算结果!B$19,0,1,1),'000300'!E1951&gt;OFFSET('000300'!E1951,-计算结果!B$19,0,1,1)),"卖",K1950)),"买"),""))</f>
        <v>卖</v>
      </c>
      <c r="L1951" s="4" t="str">
        <f t="shared" ca="1" si="91"/>
        <v/>
      </c>
      <c r="M1951" s="3">
        <f ca="1">IF(K1950="买",E1951/E1950-1,0)-IF(L1951=1,计算结果!B$17,0)</f>
        <v>0</v>
      </c>
      <c r="N1951" s="2">
        <f t="shared" ca="1" si="92"/>
        <v>1.3237958532612486</v>
      </c>
      <c r="O1951" s="3">
        <f ca="1">1-N1951/MAX(N$2:N1951)</f>
        <v>0.63811359180167115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2">
        <v>49247</v>
      </c>
      <c r="J1952" s="32">
        <f ca="1">IF(ROW()&gt;计算结果!B$18+1,AVERAGE(OFFSET(I1952,0,0,-计算结果!B$18,1)),AVERAGE(OFFSET(I1952,0,0,-ROW(),1)))</f>
        <v>46520.381818181821</v>
      </c>
      <c r="K1952" t="str">
        <f ca="1">IF(计算结果!B$20=1,IF(I1952&gt;J1952,"买","卖"),IF(计算结果!B$20=2,IF(ROW()&gt;计算结果!B$19+1,IF(AND(I1952&gt;OFFSET(I1952,-计算结果!B$19,0,1,1),'000300'!E1952&lt;OFFSET('000300'!E1952,-计算结果!B$19,0,1,1)),"买",IF(AND(I1952&lt;OFFSET(I1952,-计算结果!B$19,0,1,1),'000300'!E1952&gt;OFFSET('000300'!E1952,-计算结果!B$19,0,1,1)),"卖",K1951)),"买"),""))</f>
        <v>卖</v>
      </c>
      <c r="L1952" s="4" t="str">
        <f t="shared" ca="1" si="91"/>
        <v/>
      </c>
      <c r="M1952" s="3">
        <f ca="1">IF(K1951="买",E1952/E1951-1,0)-IF(L1952=1,计算结果!B$17,0)</f>
        <v>0</v>
      </c>
      <c r="N1952" s="2">
        <f t="shared" ca="1" si="92"/>
        <v>1.3237958532612486</v>
      </c>
      <c r="O1952" s="3">
        <f ca="1">1-N1952/MAX(N$2:N1952)</f>
        <v>0.63811359180167115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2">
        <v>49972</v>
      </c>
      <c r="J1953" s="32">
        <f ca="1">IF(ROW()&gt;计算结果!B$18+1,AVERAGE(OFFSET(I1953,0,0,-计算结果!B$18,1)),AVERAGE(OFFSET(I1953,0,0,-ROW(),1)))</f>
        <v>46557.981818181819</v>
      </c>
      <c r="K1953" t="str">
        <f ca="1">IF(计算结果!B$20=1,IF(I1953&gt;J1953,"买","卖"),IF(计算结果!B$20=2,IF(ROW()&gt;计算结果!B$19+1,IF(AND(I1953&gt;OFFSET(I1953,-计算结果!B$19,0,1,1),'000300'!E1953&lt;OFFSET('000300'!E1953,-计算结果!B$19,0,1,1)),"买",IF(AND(I1953&lt;OFFSET(I1953,-计算结果!B$19,0,1,1),'000300'!E1953&gt;OFFSET('000300'!E1953,-计算结果!B$19,0,1,1)),"卖",K1952)),"买"),""))</f>
        <v>卖</v>
      </c>
      <c r="L1953" s="4" t="str">
        <f t="shared" ca="1" si="91"/>
        <v/>
      </c>
      <c r="M1953" s="3">
        <f ca="1">IF(K1952="买",E1953/E1952-1,0)-IF(L1953=1,计算结果!B$17,0)</f>
        <v>0</v>
      </c>
      <c r="N1953" s="2">
        <f t="shared" ca="1" si="92"/>
        <v>1.3237958532612486</v>
      </c>
      <c r="O1953" s="3">
        <f ca="1">1-N1953/MAX(N$2:N1953)</f>
        <v>0.63811359180167115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2">
        <v>49784</v>
      </c>
      <c r="J1954" s="32">
        <f ca="1">IF(ROW()&gt;计算结果!B$18+1,AVERAGE(OFFSET(I1954,0,0,-计算结果!B$18,1)),AVERAGE(OFFSET(I1954,0,0,-ROW(),1)))</f>
        <v>46606.709090909091</v>
      </c>
      <c r="K1954" t="str">
        <f ca="1">IF(计算结果!B$20=1,IF(I1954&gt;J1954,"买","卖"),IF(计算结果!B$20=2,IF(ROW()&gt;计算结果!B$19+1,IF(AND(I1954&gt;OFFSET(I1954,-计算结果!B$19,0,1,1),'000300'!E1954&lt;OFFSET('000300'!E1954,-计算结果!B$19,0,1,1)),"买",IF(AND(I1954&lt;OFFSET(I1954,-计算结果!B$19,0,1,1),'000300'!E1954&gt;OFFSET('000300'!E1954,-计算结果!B$19,0,1,1)),"卖",K1953)),"买"),""))</f>
        <v>卖</v>
      </c>
      <c r="L1954" s="4" t="str">
        <f t="shared" ca="1" si="91"/>
        <v/>
      </c>
      <c r="M1954" s="3">
        <f ca="1">IF(K1953="买",E1954/E1953-1,0)-IF(L1954=1,计算结果!B$17,0)</f>
        <v>0</v>
      </c>
      <c r="N1954" s="2">
        <f t="shared" ca="1" si="92"/>
        <v>1.3237958532612486</v>
      </c>
      <c r="O1954" s="3">
        <f ca="1">1-N1954/MAX(N$2:N1954)</f>
        <v>0.63811359180167115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2">
        <v>49245</v>
      </c>
      <c r="J1955" s="32">
        <f ca="1">IF(ROW()&gt;计算结果!B$18+1,AVERAGE(OFFSET(I1955,0,0,-计算结果!B$18,1)),AVERAGE(OFFSET(I1955,0,0,-ROW(),1)))</f>
        <v>46649.4</v>
      </c>
      <c r="K1955" t="str">
        <f ca="1">IF(计算结果!B$20=1,IF(I1955&gt;J1955,"买","卖"),IF(计算结果!B$20=2,IF(ROW()&gt;计算结果!B$19+1,IF(AND(I1955&gt;OFFSET(I1955,-计算结果!B$19,0,1,1),'000300'!E1955&lt;OFFSET('000300'!E1955,-计算结果!B$19,0,1,1)),"买",IF(AND(I1955&lt;OFFSET(I1955,-计算结果!B$19,0,1,1),'000300'!E1955&gt;OFFSET('000300'!E1955,-计算结果!B$19,0,1,1)),"卖",K1954)),"买"),""))</f>
        <v>卖</v>
      </c>
      <c r="L1955" s="4" t="str">
        <f t="shared" ca="1" si="91"/>
        <v/>
      </c>
      <c r="M1955" s="3">
        <f ca="1">IF(K1954="买",E1955/E1954-1,0)-IF(L1955=1,计算结果!B$17,0)</f>
        <v>0</v>
      </c>
      <c r="N1955" s="2">
        <f t="shared" ca="1" si="92"/>
        <v>1.3237958532612486</v>
      </c>
      <c r="O1955" s="3">
        <f ca="1">1-N1955/MAX(N$2:N1955)</f>
        <v>0.63811359180167115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2">
        <v>50088</v>
      </c>
      <c r="J1956" s="32">
        <f ca="1">IF(ROW()&gt;计算结果!B$18+1,AVERAGE(OFFSET(I1956,0,0,-计算结果!B$18,1)),AVERAGE(OFFSET(I1956,0,0,-ROW(),1)))</f>
        <v>46705.036363636362</v>
      </c>
      <c r="K1956" t="str">
        <f ca="1">IF(计算结果!B$20=1,IF(I1956&gt;J1956,"买","卖"),IF(计算结果!B$20=2,IF(ROW()&gt;计算结果!B$19+1,IF(AND(I1956&gt;OFFSET(I1956,-计算结果!B$19,0,1,1),'000300'!E1956&lt;OFFSET('000300'!E1956,-计算结果!B$19,0,1,1)),"买",IF(AND(I1956&lt;OFFSET(I1956,-计算结果!B$19,0,1,1),'000300'!E1956&gt;OFFSET('000300'!E1956,-计算结果!B$19,0,1,1)),"卖",K1955)),"买"),""))</f>
        <v>卖</v>
      </c>
      <c r="L1956" s="4" t="str">
        <f t="shared" ca="1" si="91"/>
        <v/>
      </c>
      <c r="M1956" s="3">
        <f ca="1">IF(K1955="买",E1956/E1955-1,0)-IF(L1956=1,计算结果!B$17,0)</f>
        <v>0</v>
      </c>
      <c r="N1956" s="2">
        <f t="shared" ca="1" si="92"/>
        <v>1.3237958532612486</v>
      </c>
      <c r="O1956" s="3">
        <f ca="1">1-N1956/MAX(N$2:N1956)</f>
        <v>0.63811359180167115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2">
        <v>50445</v>
      </c>
      <c r="J1957" s="32">
        <f ca="1">IF(ROW()&gt;计算结果!B$18+1,AVERAGE(OFFSET(I1957,0,0,-计算结果!B$18,1)),AVERAGE(OFFSET(I1957,0,0,-ROW(),1)))</f>
        <v>46762.654545454548</v>
      </c>
      <c r="K1957" t="str">
        <f ca="1">IF(计算结果!B$20=1,IF(I1957&gt;J1957,"买","卖"),IF(计算结果!B$20=2,IF(ROW()&gt;计算结果!B$19+1,IF(AND(I1957&gt;OFFSET(I1957,-计算结果!B$19,0,1,1),'000300'!E1957&lt;OFFSET('000300'!E1957,-计算结果!B$19,0,1,1)),"买",IF(AND(I1957&lt;OFFSET(I1957,-计算结果!B$19,0,1,1),'000300'!E1957&gt;OFFSET('000300'!E1957,-计算结果!B$19,0,1,1)),"卖",K1956)),"买"),""))</f>
        <v>卖</v>
      </c>
      <c r="L1957" s="4" t="str">
        <f t="shared" ca="1" si="91"/>
        <v/>
      </c>
      <c r="M1957" s="3">
        <f ca="1">IF(K1956="买",E1957/E1956-1,0)-IF(L1957=1,计算结果!B$17,0)</f>
        <v>0</v>
      </c>
      <c r="N1957" s="2">
        <f t="shared" ca="1" si="92"/>
        <v>1.3237958532612486</v>
      </c>
      <c r="O1957" s="3">
        <f ca="1">1-N1957/MAX(N$2:N1957)</f>
        <v>0.63811359180167115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2">
        <v>49863</v>
      </c>
      <c r="J1958" s="32">
        <f ca="1">IF(ROW()&gt;计算结果!B$18+1,AVERAGE(OFFSET(I1958,0,0,-计算结果!B$18,1)),AVERAGE(OFFSET(I1958,0,0,-ROW(),1)))</f>
        <v>46792.69090909091</v>
      </c>
      <c r="K1958" t="str">
        <f ca="1">IF(计算结果!B$20=1,IF(I1958&gt;J1958,"买","卖"),IF(计算结果!B$20=2,IF(ROW()&gt;计算结果!B$19+1,IF(AND(I1958&gt;OFFSET(I1958,-计算结果!B$19,0,1,1),'000300'!E1958&lt;OFFSET('000300'!E1958,-计算结果!B$19,0,1,1)),"买",IF(AND(I1958&lt;OFFSET(I1958,-计算结果!B$19,0,1,1),'000300'!E1958&gt;OFFSET('000300'!E1958,-计算结果!B$19,0,1,1)),"卖",K1957)),"买"),""))</f>
        <v>卖</v>
      </c>
      <c r="L1958" s="4" t="str">
        <f t="shared" ca="1" si="91"/>
        <v/>
      </c>
      <c r="M1958" s="3">
        <f ca="1">IF(K1957="买",E1958/E1957-1,0)-IF(L1958=1,计算结果!B$17,0)</f>
        <v>0</v>
      </c>
      <c r="N1958" s="2">
        <f t="shared" ca="1" si="92"/>
        <v>1.3237958532612486</v>
      </c>
      <c r="O1958" s="3">
        <f ca="1">1-N1958/MAX(N$2:N1958)</f>
        <v>0.63811359180167115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90"/>
        <v>4.066386845854586E-3</v>
      </c>
      <c r="H1959" s="3">
        <f>1-E1959/MAX(E$2:E1959)</f>
        <v>0.55634315660518618</v>
      </c>
      <c r="I1959" s="32">
        <v>49883</v>
      </c>
      <c r="J1959" s="32">
        <f ca="1">IF(ROW()&gt;计算结果!B$18+1,AVERAGE(OFFSET(I1959,0,0,-计算结果!B$18,1)),AVERAGE(OFFSET(I1959,0,0,-ROW(),1)))</f>
        <v>46815.818181818184</v>
      </c>
      <c r="K1959" t="str">
        <f ca="1">IF(计算结果!B$20=1,IF(I1959&gt;J1959,"买","卖"),IF(计算结果!B$20=2,IF(ROW()&gt;计算结果!B$19+1,IF(AND(I1959&gt;OFFSET(I1959,-计算结果!B$19,0,1,1),'000300'!E1959&lt;OFFSET('000300'!E1959,-计算结果!B$19,0,1,1)),"买",IF(AND(I1959&lt;OFFSET(I1959,-计算结果!B$19,0,1,1),'000300'!E1959&gt;OFFSET('000300'!E1959,-计算结果!B$19,0,1,1)),"卖",K1958)),"买"),""))</f>
        <v>卖</v>
      </c>
      <c r="L1959" s="4" t="str">
        <f t="shared" ca="1" si="91"/>
        <v/>
      </c>
      <c r="M1959" s="3">
        <f ca="1">IF(K1958="买",E1959/E1958-1,0)-IF(L1959=1,计算结果!B$17,0)</f>
        <v>0</v>
      </c>
      <c r="N1959" s="2">
        <f t="shared" ca="1" si="92"/>
        <v>1.3237958532612486</v>
      </c>
      <c r="O1959" s="3">
        <f ca="1">1-N1959/MAX(N$2:N1959)</f>
        <v>0.63811359180167115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2">
        <v>49145</v>
      </c>
      <c r="J1960" s="32">
        <f ca="1">IF(ROW()&gt;计算结果!B$18+1,AVERAGE(OFFSET(I1960,0,0,-计算结果!B$18,1)),AVERAGE(OFFSET(I1960,0,0,-ROW(),1)))</f>
        <v>46828.963636363638</v>
      </c>
      <c r="K1960" t="str">
        <f ca="1">IF(计算结果!B$20=1,IF(I1960&gt;J1960,"买","卖"),IF(计算结果!B$20=2,IF(ROW()&gt;计算结果!B$19+1,IF(AND(I1960&gt;OFFSET(I1960,-计算结果!B$19,0,1,1),'000300'!E1960&lt;OFFSET('000300'!E1960,-计算结果!B$19,0,1,1)),"买",IF(AND(I1960&lt;OFFSET(I1960,-计算结果!B$19,0,1,1),'000300'!E1960&gt;OFFSET('000300'!E1960,-计算结果!B$19,0,1,1)),"卖",K1959)),"买"),""))</f>
        <v>卖</v>
      </c>
      <c r="L1960" s="4" t="str">
        <f t="shared" ca="1" si="91"/>
        <v/>
      </c>
      <c r="M1960" s="3">
        <f ca="1">IF(K1959="买",E1960/E1959-1,0)-IF(L1960=1,计算结果!B$17,0)</f>
        <v>0</v>
      </c>
      <c r="N1960" s="2">
        <f t="shared" ca="1" si="92"/>
        <v>1.3237958532612486</v>
      </c>
      <c r="O1960" s="3">
        <f ca="1">1-N1960/MAX(N$2:N1960)</f>
        <v>0.63811359180167115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2">
        <v>49000</v>
      </c>
      <c r="J1961" s="32">
        <f ca="1">IF(ROW()&gt;计算结果!B$18+1,AVERAGE(OFFSET(I1961,0,0,-计算结果!B$18,1)),AVERAGE(OFFSET(I1961,0,0,-ROW(),1)))</f>
        <v>46849.454545454544</v>
      </c>
      <c r="K1961" t="str">
        <f ca="1">IF(计算结果!B$20=1,IF(I1961&gt;J1961,"买","卖"),IF(计算结果!B$20=2,IF(ROW()&gt;计算结果!B$19+1,IF(AND(I1961&gt;OFFSET(I1961,-计算结果!B$19,0,1,1),'000300'!E1961&lt;OFFSET('000300'!E1961,-计算结果!B$19,0,1,1)),"买",IF(AND(I1961&lt;OFFSET(I1961,-计算结果!B$19,0,1,1),'000300'!E1961&gt;OFFSET('000300'!E1961,-计算结果!B$19,0,1,1)),"卖",K1960)),"买"),""))</f>
        <v>卖</v>
      </c>
      <c r="L1961" s="4" t="str">
        <f t="shared" ca="1" si="91"/>
        <v/>
      </c>
      <c r="M1961" s="3">
        <f ca="1">IF(K1960="买",E1961/E1960-1,0)-IF(L1961=1,计算结果!B$17,0)</f>
        <v>0</v>
      </c>
      <c r="N1961" s="2">
        <f t="shared" ca="1" si="92"/>
        <v>1.3237958532612486</v>
      </c>
      <c r="O1961" s="3">
        <f ca="1">1-N1961/MAX(N$2:N1961)</f>
        <v>0.63811359180167115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90"/>
        <v>3.1182072349873913E-2</v>
      </c>
      <c r="H1962" s="3">
        <f>1-E1962/MAX(E$2:E1962)</f>
        <v>0.5487885387599537</v>
      </c>
      <c r="I1962" s="32">
        <v>49934</v>
      </c>
      <c r="J1962" s="32">
        <f ca="1">IF(ROW()&gt;计算结果!B$18+1,AVERAGE(OFFSET(I1962,0,0,-计算结果!B$18,1)),AVERAGE(OFFSET(I1962,0,0,-ROW(),1)))</f>
        <v>46889.36363636364</v>
      </c>
      <c r="K1962" t="str">
        <f ca="1">IF(计算结果!B$20=1,IF(I1962&gt;J1962,"买","卖"),IF(计算结果!B$20=2,IF(ROW()&gt;计算结果!B$19+1,IF(AND(I1962&gt;OFFSET(I1962,-计算结果!B$19,0,1,1),'000300'!E1962&lt;OFFSET('000300'!E1962,-计算结果!B$19,0,1,1)),"买",IF(AND(I1962&lt;OFFSET(I1962,-计算结果!B$19,0,1,1),'000300'!E1962&gt;OFFSET('000300'!E1962,-计算结果!B$19,0,1,1)),"卖",K1961)),"买"),""))</f>
        <v>卖</v>
      </c>
      <c r="L1962" s="4" t="str">
        <f t="shared" ca="1" si="91"/>
        <v/>
      </c>
      <c r="M1962" s="3">
        <f ca="1">IF(K1961="买",E1962/E1961-1,0)-IF(L1962=1,计算结果!B$17,0)</f>
        <v>0</v>
      </c>
      <c r="N1962" s="2">
        <f t="shared" ca="1" si="92"/>
        <v>1.3237958532612486</v>
      </c>
      <c r="O1962" s="3">
        <f ca="1">1-N1962/MAX(N$2:N1962)</f>
        <v>0.63811359180167115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2">
        <v>50334</v>
      </c>
      <c r="J1963" s="32">
        <f ca="1">IF(ROW()&gt;计算结果!B$18+1,AVERAGE(OFFSET(I1963,0,0,-计算结果!B$18,1)),AVERAGE(OFFSET(I1963,0,0,-ROW(),1)))</f>
        <v>46952.763636363634</v>
      </c>
      <c r="K1963" t="str">
        <f ca="1">IF(计算结果!B$20=1,IF(I1963&gt;J1963,"买","卖"),IF(计算结果!B$20=2,IF(ROW()&gt;计算结果!B$19+1,IF(AND(I1963&gt;OFFSET(I1963,-计算结果!B$19,0,1,1),'000300'!E1963&lt;OFFSET('000300'!E1963,-计算结果!B$19,0,1,1)),"买",IF(AND(I1963&lt;OFFSET(I1963,-计算结果!B$19,0,1,1),'000300'!E1963&gt;OFFSET('000300'!E1963,-计算结果!B$19,0,1,1)),"卖",K1962)),"买"),""))</f>
        <v>卖</v>
      </c>
      <c r="L1963" s="4" t="str">
        <f t="shared" ca="1" si="91"/>
        <v/>
      </c>
      <c r="M1963" s="3">
        <f ca="1">IF(K1962="买",E1963/E1962-1,0)-IF(L1963=1,计算结果!B$17,0)</f>
        <v>0</v>
      </c>
      <c r="N1963" s="2">
        <f t="shared" ca="1" si="92"/>
        <v>1.3237958532612486</v>
      </c>
      <c r="O1963" s="3">
        <f ca="1">1-N1963/MAX(N$2:N1963)</f>
        <v>0.63811359180167115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2">
        <v>50409</v>
      </c>
      <c r="J1964" s="32">
        <f ca="1">IF(ROW()&gt;计算结果!B$18+1,AVERAGE(OFFSET(I1964,0,0,-计算结果!B$18,1)),AVERAGE(OFFSET(I1964,0,0,-ROW(),1)))</f>
        <v>47019.127272727274</v>
      </c>
      <c r="K1964" t="str">
        <f ca="1">IF(计算结果!B$20=1,IF(I1964&gt;J1964,"买","卖"),IF(计算结果!B$20=2,IF(ROW()&gt;计算结果!B$19+1,IF(AND(I1964&gt;OFFSET(I1964,-计算结果!B$19,0,1,1),'000300'!E1964&lt;OFFSET('000300'!E1964,-计算结果!B$19,0,1,1)),"买",IF(AND(I1964&lt;OFFSET(I1964,-计算结果!B$19,0,1,1),'000300'!E1964&gt;OFFSET('000300'!E1964,-计算结果!B$19,0,1,1)),"卖",K1963)),"买"),""))</f>
        <v>卖</v>
      </c>
      <c r="L1964" s="4" t="str">
        <f t="shared" ca="1" si="91"/>
        <v/>
      </c>
      <c r="M1964" s="3">
        <f ca="1">IF(K1963="买",E1964/E1963-1,0)-IF(L1964=1,计算结果!B$17,0)</f>
        <v>0</v>
      </c>
      <c r="N1964" s="2">
        <f t="shared" ca="1" si="92"/>
        <v>1.3237958532612486</v>
      </c>
      <c r="O1964" s="3">
        <f ca="1">1-N1964/MAX(N$2:N1964)</f>
        <v>0.63811359180167115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2">
        <v>50292</v>
      </c>
      <c r="J1965" s="32">
        <f ca="1">IF(ROW()&gt;计算结果!B$18+1,AVERAGE(OFFSET(I1965,0,0,-计算结果!B$18,1)),AVERAGE(OFFSET(I1965,0,0,-ROW(),1)))</f>
        <v>47073.563636363637</v>
      </c>
      <c r="K1965" t="str">
        <f ca="1">IF(计算结果!B$20=1,IF(I1965&gt;J1965,"买","卖"),IF(计算结果!B$20=2,IF(ROW()&gt;计算结果!B$19+1,IF(AND(I1965&gt;OFFSET(I1965,-计算结果!B$19,0,1,1),'000300'!E1965&lt;OFFSET('000300'!E1965,-计算结果!B$19,0,1,1)),"买",IF(AND(I1965&lt;OFFSET(I1965,-计算结果!B$19,0,1,1),'000300'!E1965&gt;OFFSET('000300'!E1965,-计算结果!B$19,0,1,1)),"卖",K1964)),"买"),""))</f>
        <v>卖</v>
      </c>
      <c r="L1965" s="4" t="str">
        <f t="shared" ca="1" si="91"/>
        <v/>
      </c>
      <c r="M1965" s="3">
        <f ca="1">IF(K1964="买",E1965/E1964-1,0)-IF(L1965=1,计算结果!B$17,0)</f>
        <v>0</v>
      </c>
      <c r="N1965" s="2">
        <f t="shared" ca="1" si="92"/>
        <v>1.3237958532612486</v>
      </c>
      <c r="O1965" s="3">
        <f ca="1">1-N1965/MAX(N$2:N1965)</f>
        <v>0.63811359180167115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2">
        <v>50667</v>
      </c>
      <c r="J1966" s="32">
        <f ca="1">IF(ROW()&gt;计算结果!B$18+1,AVERAGE(OFFSET(I1966,0,0,-计算结果!B$18,1)),AVERAGE(OFFSET(I1966,0,0,-ROW(),1)))</f>
        <v>47150.2</v>
      </c>
      <c r="K1966" t="str">
        <f ca="1">IF(计算结果!B$20=1,IF(I1966&gt;J1966,"买","卖"),IF(计算结果!B$20=2,IF(ROW()&gt;计算结果!B$19+1,IF(AND(I1966&gt;OFFSET(I1966,-计算结果!B$19,0,1,1),'000300'!E1966&lt;OFFSET('000300'!E1966,-计算结果!B$19,0,1,1)),"买",IF(AND(I1966&lt;OFFSET(I1966,-计算结果!B$19,0,1,1),'000300'!E1966&gt;OFFSET('000300'!E1966,-计算结果!B$19,0,1,1)),"卖",K1965)),"买"),""))</f>
        <v>卖</v>
      </c>
      <c r="L1966" s="4" t="str">
        <f t="shared" ca="1" si="91"/>
        <v/>
      </c>
      <c r="M1966" s="3">
        <f ca="1">IF(K1965="买",E1966/E1965-1,0)-IF(L1966=1,计算结果!B$17,0)</f>
        <v>0</v>
      </c>
      <c r="N1966" s="2">
        <f t="shared" ca="1" si="92"/>
        <v>1.3237958532612486</v>
      </c>
      <c r="O1966" s="3">
        <f ca="1">1-N1966/MAX(N$2:N1966)</f>
        <v>0.63811359180167115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2">
        <v>50484</v>
      </c>
      <c r="J1967" s="32">
        <f ca="1">IF(ROW()&gt;计算结果!B$18+1,AVERAGE(OFFSET(I1967,0,0,-计算结果!B$18,1)),AVERAGE(OFFSET(I1967,0,0,-ROW(),1)))</f>
        <v>47219.418181818182</v>
      </c>
      <c r="K1967" t="str">
        <f ca="1">IF(计算结果!B$20=1,IF(I1967&gt;J1967,"买","卖"),IF(计算结果!B$20=2,IF(ROW()&gt;计算结果!B$19+1,IF(AND(I1967&gt;OFFSET(I1967,-计算结果!B$19,0,1,1),'000300'!E1967&lt;OFFSET('000300'!E1967,-计算结果!B$19,0,1,1)),"买",IF(AND(I1967&lt;OFFSET(I1967,-计算结果!B$19,0,1,1),'000300'!E1967&gt;OFFSET('000300'!E1967,-计算结果!B$19,0,1,1)),"卖",K1966)),"买"),""))</f>
        <v>卖</v>
      </c>
      <c r="L1967" s="4" t="str">
        <f t="shared" ca="1" si="91"/>
        <v/>
      </c>
      <c r="M1967" s="3">
        <f ca="1">IF(K1966="买",E1967/E1966-1,0)-IF(L1967=1,计算结果!B$17,0)</f>
        <v>0</v>
      </c>
      <c r="N1967" s="2">
        <f t="shared" ca="1" si="92"/>
        <v>1.3237958532612486</v>
      </c>
      <c r="O1967" s="3">
        <f ca="1">1-N1967/MAX(N$2:N1967)</f>
        <v>0.63811359180167115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2">
        <v>50949</v>
      </c>
      <c r="J1968" s="32">
        <f ca="1">IF(ROW()&gt;计算结果!B$18+1,AVERAGE(OFFSET(I1968,0,0,-计算结果!B$18,1)),AVERAGE(OFFSET(I1968,0,0,-ROW(),1)))</f>
        <v>47312.563636363637</v>
      </c>
      <c r="K1968" t="str">
        <f ca="1">IF(计算结果!B$20=1,IF(I1968&gt;J1968,"买","卖"),IF(计算结果!B$20=2,IF(ROW()&gt;计算结果!B$19+1,IF(AND(I1968&gt;OFFSET(I1968,-计算结果!B$19,0,1,1),'000300'!E1968&lt;OFFSET('000300'!E1968,-计算结果!B$19,0,1,1)),"买",IF(AND(I1968&lt;OFFSET(I1968,-计算结果!B$19,0,1,1),'000300'!E1968&gt;OFFSET('000300'!E1968,-计算结果!B$19,0,1,1)),"卖",K1967)),"买"),""))</f>
        <v>卖</v>
      </c>
      <c r="L1968" s="4" t="str">
        <f t="shared" ca="1" si="91"/>
        <v/>
      </c>
      <c r="M1968" s="3">
        <f ca="1">IF(K1967="买",E1968/E1967-1,0)-IF(L1968=1,计算结果!B$17,0)</f>
        <v>0</v>
      </c>
      <c r="N1968" s="2">
        <f t="shared" ca="1" si="92"/>
        <v>1.3237958532612486</v>
      </c>
      <c r="O1968" s="3">
        <f ca="1">1-N1968/MAX(N$2:N1968)</f>
        <v>0.63811359180167115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2">
        <v>51051</v>
      </c>
      <c r="J1969" s="32">
        <f ca="1">IF(ROW()&gt;计算结果!B$18+1,AVERAGE(OFFSET(I1969,0,0,-计算结果!B$18,1)),AVERAGE(OFFSET(I1969,0,0,-ROW(),1)))</f>
        <v>47413.818181818184</v>
      </c>
      <c r="K1969" t="str">
        <f ca="1">IF(计算结果!B$20=1,IF(I1969&gt;J1969,"买","卖"),IF(计算结果!B$20=2,IF(ROW()&gt;计算结果!B$19+1,IF(AND(I1969&gt;OFFSET(I1969,-计算结果!B$19,0,1,1),'000300'!E1969&lt;OFFSET('000300'!E1969,-计算结果!B$19,0,1,1)),"买",IF(AND(I1969&lt;OFFSET(I1969,-计算结果!B$19,0,1,1),'000300'!E1969&gt;OFFSET('000300'!E1969,-计算结果!B$19,0,1,1)),"卖",K1968)),"买"),""))</f>
        <v>卖</v>
      </c>
      <c r="L1969" s="4" t="str">
        <f t="shared" ca="1" si="91"/>
        <v/>
      </c>
      <c r="M1969" s="3">
        <f ca="1">IF(K1968="买",E1969/E1968-1,0)-IF(L1969=1,计算结果!B$17,0)</f>
        <v>0</v>
      </c>
      <c r="N1969" s="2">
        <f t="shared" ca="1" si="92"/>
        <v>1.3237958532612486</v>
      </c>
      <c r="O1969" s="3">
        <f ca="1">1-N1969/MAX(N$2:N1969)</f>
        <v>0.63811359180167115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2">
        <v>51026</v>
      </c>
      <c r="J1970" s="32">
        <f ca="1">IF(ROW()&gt;计算结果!B$18+1,AVERAGE(OFFSET(I1970,0,0,-计算结果!B$18,1)),AVERAGE(OFFSET(I1970,0,0,-ROW(),1)))</f>
        <v>47507.199999999997</v>
      </c>
      <c r="K1970" t="str">
        <f ca="1">IF(计算结果!B$20=1,IF(I1970&gt;J1970,"买","卖"),IF(计算结果!B$20=2,IF(ROW()&gt;计算结果!B$19+1,IF(AND(I1970&gt;OFFSET(I1970,-计算结果!B$19,0,1,1),'000300'!E1970&lt;OFFSET('000300'!E1970,-计算结果!B$19,0,1,1)),"买",IF(AND(I1970&lt;OFFSET(I1970,-计算结果!B$19,0,1,1),'000300'!E1970&gt;OFFSET('000300'!E1970,-计算结果!B$19,0,1,1)),"卖",K1969)),"买"),""))</f>
        <v>卖</v>
      </c>
      <c r="L1970" s="4" t="str">
        <f t="shared" ca="1" si="91"/>
        <v/>
      </c>
      <c r="M1970" s="3">
        <f ca="1">IF(K1969="买",E1970/E1969-1,0)-IF(L1970=1,计算结果!B$17,0)</f>
        <v>0</v>
      </c>
      <c r="N1970" s="2">
        <f t="shared" ca="1" si="92"/>
        <v>1.3237958532612486</v>
      </c>
      <c r="O1970" s="3">
        <f ca="1">1-N1970/MAX(N$2:N1970)</f>
        <v>0.63811359180167115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2">
        <v>51668</v>
      </c>
      <c r="J1971" s="32">
        <f ca="1">IF(ROW()&gt;计算结果!B$18+1,AVERAGE(OFFSET(I1971,0,0,-计算结果!B$18,1)),AVERAGE(OFFSET(I1971,0,0,-ROW(),1)))</f>
        <v>47619.036363636362</v>
      </c>
      <c r="K1971" t="str">
        <f ca="1">IF(计算结果!B$20=1,IF(I1971&gt;J1971,"买","卖"),IF(计算结果!B$20=2,IF(ROW()&gt;计算结果!B$19+1,IF(AND(I1971&gt;OFFSET(I1971,-计算结果!B$19,0,1,1),'000300'!E1971&lt;OFFSET('000300'!E1971,-计算结果!B$19,0,1,1)),"买",IF(AND(I1971&lt;OFFSET(I1971,-计算结果!B$19,0,1,1),'000300'!E1971&gt;OFFSET('000300'!E1971,-计算结果!B$19,0,1,1)),"卖",K1970)),"买"),""))</f>
        <v>卖</v>
      </c>
      <c r="L1971" s="4" t="str">
        <f t="shared" ca="1" si="91"/>
        <v/>
      </c>
      <c r="M1971" s="3">
        <f ca="1">IF(K1970="买",E1971/E1970-1,0)-IF(L1971=1,计算结果!B$17,0)</f>
        <v>0</v>
      </c>
      <c r="N1971" s="2">
        <f t="shared" ca="1" si="92"/>
        <v>1.3237958532612486</v>
      </c>
      <c r="O1971" s="3">
        <f ca="1">1-N1971/MAX(N$2:N1971)</f>
        <v>0.63811359180167115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2">
        <v>51715</v>
      </c>
      <c r="J1972" s="32">
        <f ca="1">IF(ROW()&gt;计算结果!B$18+1,AVERAGE(OFFSET(I1972,0,0,-计算结果!B$18,1)),AVERAGE(OFFSET(I1972,0,0,-ROW(),1)))</f>
        <v>47717.454545454544</v>
      </c>
      <c r="K1972" t="str">
        <f ca="1">IF(计算结果!B$20=1,IF(I1972&gt;J1972,"买","卖"),IF(计算结果!B$20=2,IF(ROW()&gt;计算结果!B$19+1,IF(AND(I1972&gt;OFFSET(I1972,-计算结果!B$19,0,1,1),'000300'!E1972&lt;OFFSET('000300'!E1972,-计算结果!B$19,0,1,1)),"买",IF(AND(I1972&lt;OFFSET(I1972,-计算结果!B$19,0,1,1),'000300'!E1972&gt;OFFSET('000300'!E1972,-计算结果!B$19,0,1,1)),"卖",K1971)),"买"),""))</f>
        <v>卖</v>
      </c>
      <c r="L1972" s="4" t="str">
        <f t="shared" ca="1" si="91"/>
        <v/>
      </c>
      <c r="M1972" s="3">
        <f ca="1">IF(K1971="买",E1972/E1971-1,0)-IF(L1972=1,计算结果!B$17,0)</f>
        <v>0</v>
      </c>
      <c r="N1972" s="2">
        <f t="shared" ca="1" si="92"/>
        <v>1.3237958532612486</v>
      </c>
      <c r="O1972" s="3">
        <f ca="1">1-N1972/MAX(N$2:N1972)</f>
        <v>0.63811359180167115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2">
        <v>51051</v>
      </c>
      <c r="J1973" s="32">
        <f ca="1">IF(ROW()&gt;计算结果!B$18+1,AVERAGE(OFFSET(I1973,0,0,-计算结果!B$18,1)),AVERAGE(OFFSET(I1973,0,0,-ROW(),1)))</f>
        <v>47816.36363636364</v>
      </c>
      <c r="K1973" t="str">
        <f ca="1">IF(计算结果!B$20=1,IF(I1973&gt;J1973,"买","卖"),IF(计算结果!B$20=2,IF(ROW()&gt;计算结果!B$19+1,IF(AND(I1973&gt;OFFSET(I1973,-计算结果!B$19,0,1,1),'000300'!E1973&lt;OFFSET('000300'!E1973,-计算结果!B$19,0,1,1)),"买",IF(AND(I1973&lt;OFFSET(I1973,-计算结果!B$19,0,1,1),'000300'!E1973&gt;OFFSET('000300'!E1973,-计算结果!B$19,0,1,1)),"卖",K1972)),"买"),""))</f>
        <v>卖</v>
      </c>
      <c r="L1973" s="4" t="str">
        <f t="shared" ca="1" si="91"/>
        <v/>
      </c>
      <c r="M1973" s="3">
        <f ca="1">IF(K1972="买",E1973/E1972-1,0)-IF(L1973=1,计算结果!B$17,0)</f>
        <v>0</v>
      </c>
      <c r="N1973" s="2">
        <f t="shared" ca="1" si="92"/>
        <v>1.3237958532612486</v>
      </c>
      <c r="O1973" s="3">
        <f ca="1">1-N1973/MAX(N$2:N1973)</f>
        <v>0.63811359180167115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2">
        <v>51829</v>
      </c>
      <c r="J1974" s="32">
        <f ca="1">IF(ROW()&gt;计算结果!B$18+1,AVERAGE(OFFSET(I1974,0,0,-计算结果!B$18,1)),AVERAGE(OFFSET(I1974,0,0,-ROW(),1)))</f>
        <v>47923.654545454548</v>
      </c>
      <c r="K1974" t="str">
        <f ca="1">IF(计算结果!B$20=1,IF(I1974&gt;J1974,"买","卖"),IF(计算结果!B$20=2,IF(ROW()&gt;计算结果!B$19+1,IF(AND(I1974&gt;OFFSET(I1974,-计算结果!B$19,0,1,1),'000300'!E1974&lt;OFFSET('000300'!E1974,-计算结果!B$19,0,1,1)),"买",IF(AND(I1974&lt;OFFSET(I1974,-计算结果!B$19,0,1,1),'000300'!E1974&gt;OFFSET('000300'!E1974,-计算结果!B$19,0,1,1)),"卖",K1973)),"买"),""))</f>
        <v>卖</v>
      </c>
      <c r="L1974" s="4" t="str">
        <f t="shared" ca="1" si="91"/>
        <v/>
      </c>
      <c r="M1974" s="3">
        <f ca="1">IF(K1973="买",E1974/E1973-1,0)-IF(L1974=1,计算结果!B$17,0)</f>
        <v>0</v>
      </c>
      <c r="N1974" s="2">
        <f t="shared" ca="1" si="92"/>
        <v>1.3237958532612486</v>
      </c>
      <c r="O1974" s="3">
        <f ca="1">1-N1974/MAX(N$2:N1974)</f>
        <v>0.63811359180167115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2">
        <v>51062</v>
      </c>
      <c r="J1975" s="32">
        <f ca="1">IF(ROW()&gt;计算结果!B$18+1,AVERAGE(OFFSET(I1975,0,0,-计算结果!B$18,1)),AVERAGE(OFFSET(I1975,0,0,-ROW(),1)))</f>
        <v>48027.381818181821</v>
      </c>
      <c r="K1975" t="str">
        <f ca="1">IF(计算结果!B$20=1,IF(I1975&gt;J1975,"买","卖"),IF(计算结果!B$20=2,IF(ROW()&gt;计算结果!B$19+1,IF(AND(I1975&gt;OFFSET(I1975,-计算结果!B$19,0,1,1),'000300'!E1975&lt;OFFSET('000300'!E1975,-计算结果!B$19,0,1,1)),"买",IF(AND(I1975&lt;OFFSET(I1975,-计算结果!B$19,0,1,1),'000300'!E1975&gt;OFFSET('000300'!E1975,-计算结果!B$19,0,1,1)),"卖",K1974)),"买"),""))</f>
        <v>买</v>
      </c>
      <c r="L1975" s="4">
        <f t="shared" ca="1" si="91"/>
        <v>1</v>
      </c>
      <c r="M1975" s="3">
        <f ca="1">IF(K1974="买",E1975/E1974-1,0)-IF(L1975=1,计算结果!B$17,0)</f>
        <v>0</v>
      </c>
      <c r="N1975" s="2">
        <f t="shared" ca="1" si="92"/>
        <v>1.3237958532612486</v>
      </c>
      <c r="O1975" s="3">
        <f ca="1">1-N1975/MAX(N$2:N1975)</f>
        <v>0.63811359180167115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2">
        <v>50812</v>
      </c>
      <c r="J1976" s="32">
        <f ca="1">IF(ROW()&gt;计算结果!B$18+1,AVERAGE(OFFSET(I1976,0,0,-计算结果!B$18,1)),AVERAGE(OFFSET(I1976,0,0,-ROW(),1)))</f>
        <v>48143.290909090909</v>
      </c>
      <c r="K1976" t="str">
        <f ca="1">IF(计算结果!B$20=1,IF(I1976&gt;J1976,"买","卖"),IF(计算结果!B$20=2,IF(ROW()&gt;计算结果!B$19+1,IF(AND(I1976&gt;OFFSET(I1976,-计算结果!B$19,0,1,1),'000300'!E1976&lt;OFFSET('000300'!E1976,-计算结果!B$19,0,1,1)),"买",IF(AND(I1976&lt;OFFSET(I1976,-计算结果!B$19,0,1,1),'000300'!E1976&gt;OFFSET('000300'!E1976,-计算结果!B$19,0,1,1)),"卖",K1975)),"买"),""))</f>
        <v>买</v>
      </c>
      <c r="L1976" s="4" t="str">
        <f t="shared" ca="1" si="91"/>
        <v/>
      </c>
      <c r="M1976" s="3">
        <f ca="1">IF(K1975="买",E1976/E1975-1,0)-IF(L1976=1,计算结果!B$17,0)</f>
        <v>-5.3437015188371184E-3</v>
      </c>
      <c r="N1976" s="2">
        <f t="shared" ca="1" si="92"/>
        <v>1.3167218833495462</v>
      </c>
      <c r="O1976" s="3">
        <f ca="1">1-N1976/MAX(N$2:N1976)</f>
        <v>0.64004740475080701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2">
        <v>51326</v>
      </c>
      <c r="J1977" s="32">
        <f ca="1">IF(ROW()&gt;计算结果!B$18+1,AVERAGE(OFFSET(I1977,0,0,-计算结果!B$18,1)),AVERAGE(OFFSET(I1977,0,0,-ROW(),1)))</f>
        <v>48282.290909090909</v>
      </c>
      <c r="K1977" t="str">
        <f ca="1">IF(计算结果!B$20=1,IF(I1977&gt;J1977,"买","卖"),IF(计算结果!B$20=2,IF(ROW()&gt;计算结果!B$19+1,IF(AND(I1977&gt;OFFSET(I1977,-计算结果!B$19,0,1,1),'000300'!E1977&lt;OFFSET('000300'!E1977,-计算结果!B$19,0,1,1)),"买",IF(AND(I1977&lt;OFFSET(I1977,-计算结果!B$19,0,1,1),'000300'!E1977&gt;OFFSET('000300'!E1977,-计算结果!B$19,0,1,1)),"卖",K1976)),"买"),""))</f>
        <v>买</v>
      </c>
      <c r="L1977" s="4" t="str">
        <f t="shared" ca="1" si="91"/>
        <v/>
      </c>
      <c r="M1977" s="3">
        <f ca="1">IF(K1976="买",E1977/E1976-1,0)-IF(L1977=1,计算结果!B$17,0)</f>
        <v>3.2195948548101594E-3</v>
      </c>
      <c r="N1977" s="2">
        <f t="shared" ca="1" si="92"/>
        <v>1.3209611943503943</v>
      </c>
      <c r="O1977" s="3">
        <f ca="1">1-N1977/MAX(N$2:N1977)</f>
        <v>0.63888850322716717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2">
        <v>50618</v>
      </c>
      <c r="J1978" s="32">
        <f ca="1">IF(ROW()&gt;计算结果!B$18+1,AVERAGE(OFFSET(I1978,0,0,-计算结果!B$18,1)),AVERAGE(OFFSET(I1978,0,0,-ROW(),1)))</f>
        <v>48418.818181818184</v>
      </c>
      <c r="K1978" t="str">
        <f ca="1">IF(计算结果!B$20=1,IF(I1978&gt;J1978,"买","卖"),IF(计算结果!B$20=2,IF(ROW()&gt;计算结果!B$19+1,IF(AND(I1978&gt;OFFSET(I1978,-计算结果!B$19,0,1,1),'000300'!E1978&lt;OFFSET('000300'!E1978,-计算结果!B$19,0,1,1)),"买",IF(AND(I1978&lt;OFFSET(I1978,-计算结果!B$19,0,1,1),'000300'!E1978&gt;OFFSET('000300'!E1978,-计算结果!B$19,0,1,1)),"卖",K1977)),"买"),""))</f>
        <v>买</v>
      </c>
      <c r="L1978" s="4" t="str">
        <f t="shared" ca="1" si="91"/>
        <v/>
      </c>
      <c r="M1978" s="3">
        <f ca="1">IF(K1977="买",E1978/E1977-1,0)-IF(L1978=1,计算结果!B$17,0)</f>
        <v>-1.4341870892451425E-2</v>
      </c>
      <c r="N1978" s="2">
        <f t="shared" ca="1" si="92"/>
        <v>1.3020161394470824</v>
      </c>
      <c r="O1978" s="3">
        <f ca="1">1-N1978/MAX(N$2:N1978)</f>
        <v>0.64406751769166304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2">
        <v>50882</v>
      </c>
      <c r="J1979" s="32">
        <f ca="1">IF(ROW()&gt;计算结果!B$18+1,AVERAGE(OFFSET(I1979,0,0,-计算结果!B$18,1)),AVERAGE(OFFSET(I1979,0,0,-ROW(),1)))</f>
        <v>48545.599999999999</v>
      </c>
      <c r="K1979" t="str">
        <f ca="1">IF(计算结果!B$20=1,IF(I1979&gt;J1979,"买","卖"),IF(计算结果!B$20=2,IF(ROW()&gt;计算结果!B$19+1,IF(AND(I1979&gt;OFFSET(I1979,-计算结果!B$19,0,1,1),'000300'!E1979&lt;OFFSET('000300'!E1979,-计算结果!B$19,0,1,1)),"买",IF(AND(I1979&lt;OFFSET(I1979,-计算结果!B$19,0,1,1),'000300'!E1979&gt;OFFSET('000300'!E1979,-计算结果!B$19,0,1,1)),"卖",K1978)),"买"),""))</f>
        <v>买</v>
      </c>
      <c r="L1979" s="4" t="str">
        <f t="shared" ca="1" si="91"/>
        <v/>
      </c>
      <c r="M1979" s="3">
        <f ca="1">IF(K1978="买",E1979/E1978-1,0)-IF(L1979=1,计算结果!B$17,0)</f>
        <v>1.0546814145505401E-2</v>
      </c>
      <c r="N1979" s="2">
        <f t="shared" ca="1" si="92"/>
        <v>1.3157482616842793</v>
      </c>
      <c r="O1979" s="3">
        <f ca="1">1-N1979/MAX(N$2:N1979)</f>
        <v>0.64031356395240868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90"/>
        <v>3.0312023062574189E-2</v>
      </c>
      <c r="H1980" s="3">
        <f>1-E1980/MAX(E$2:E1980)</f>
        <v>0.5451354386442524</v>
      </c>
      <c r="I1980" s="32">
        <v>51786</v>
      </c>
      <c r="J1980" s="32">
        <f ca="1">IF(ROW()&gt;计算结果!B$18+1,AVERAGE(OFFSET(I1980,0,0,-计算结果!B$18,1)),AVERAGE(OFFSET(I1980,0,0,-ROW(),1)))</f>
        <v>48702.6</v>
      </c>
      <c r="K1980" t="str">
        <f ca="1">IF(计算结果!B$20=1,IF(I1980&gt;J1980,"买","卖"),IF(计算结果!B$20=2,IF(ROW()&gt;计算结果!B$19+1,IF(AND(I1980&gt;OFFSET(I1980,-计算结果!B$19,0,1,1),'000300'!E1980&lt;OFFSET('000300'!E1980,-计算结果!B$19,0,1,1)),"买",IF(AND(I1980&lt;OFFSET(I1980,-计算结果!B$19,0,1,1),'000300'!E1980&gt;OFFSET('000300'!E1980,-计算结果!B$19,0,1,1)),"卖",K1979)),"买"),""))</f>
        <v>买</v>
      </c>
      <c r="L1980" s="4" t="str">
        <f t="shared" ca="1" si="91"/>
        <v/>
      </c>
      <c r="M1980" s="3">
        <f ca="1">IF(K1979="买",E1980/E1979-1,0)-IF(L1980=1,计算结果!B$17,0)</f>
        <v>3.0312023062574189E-2</v>
      </c>
      <c r="N1980" s="2">
        <f t="shared" ca="1" si="92"/>
        <v>1.355631253336995</v>
      </c>
      <c r="O1980" s="3">
        <f ca="1">1-N1980/MAX(N$2:N1980)</f>
        <v>0.629410740407639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2">
        <v>51960</v>
      </c>
      <c r="J1981" s="32">
        <f ca="1">IF(ROW()&gt;计算结果!B$18+1,AVERAGE(OFFSET(I1981,0,0,-计算结果!B$18,1)),AVERAGE(OFFSET(I1981,0,0,-ROW(),1)))</f>
        <v>48851.163636363635</v>
      </c>
      <c r="K1981" t="str">
        <f ca="1">IF(计算结果!B$20=1,IF(I1981&gt;J1981,"买","卖"),IF(计算结果!B$20=2,IF(ROW()&gt;计算结果!B$19+1,IF(AND(I1981&gt;OFFSET(I1981,-计算结果!B$19,0,1,1),'000300'!E1981&lt;OFFSET('000300'!E1981,-计算结果!B$19,0,1,1)),"买",IF(AND(I1981&lt;OFFSET(I1981,-计算结果!B$19,0,1,1),'000300'!E1981&gt;OFFSET('000300'!E1981,-计算结果!B$19,0,1,1)),"卖",K1980)),"买"),""))</f>
        <v>买</v>
      </c>
      <c r="L1981" s="4" t="str">
        <f t="shared" ca="1" si="91"/>
        <v/>
      </c>
      <c r="M1981" s="3">
        <f ca="1">IF(K1980="买",E1981/E1980-1,0)-IF(L1981=1,计算结果!B$17,0)</f>
        <v>-1.6795532164004534E-3</v>
      </c>
      <c r="N1981" s="2">
        <f t="shared" ca="1" si="92"/>
        <v>1.3533543985051999</v>
      </c>
      <c r="O1981" s="3">
        <f ca="1">1-N1981/MAX(N$2:N1981)</f>
        <v>0.63003316479055071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2">
        <v>51146</v>
      </c>
      <c r="J1982" s="32">
        <f ca="1">IF(ROW()&gt;计算结果!B$18+1,AVERAGE(OFFSET(I1982,0,0,-计算结果!B$18,1)),AVERAGE(OFFSET(I1982,0,0,-ROW(),1)))</f>
        <v>48966.8</v>
      </c>
      <c r="K1982" t="str">
        <f ca="1">IF(计算结果!B$20=1,IF(I1982&gt;J1982,"买","卖"),IF(计算结果!B$20=2,IF(ROW()&gt;计算结果!B$19+1,IF(AND(I1982&gt;OFFSET(I1982,-计算结果!B$19,0,1,1),'000300'!E1982&lt;OFFSET('000300'!E1982,-计算结果!B$19,0,1,1)),"买",IF(AND(I1982&lt;OFFSET(I1982,-计算结果!B$19,0,1,1),'000300'!E1982&gt;OFFSET('000300'!E1982,-计算结果!B$19,0,1,1)),"卖",K1981)),"买"),""))</f>
        <v>买</v>
      </c>
      <c r="L1982" s="4" t="str">
        <f t="shared" ca="1" si="91"/>
        <v/>
      </c>
      <c r="M1982" s="3">
        <f ca="1">IF(K1981="买",E1982/E1981-1,0)-IF(L1982=1,计算结果!B$17,0)</f>
        <v>-4.6132402092294855E-2</v>
      </c>
      <c r="N1982" s="2">
        <f t="shared" ca="1" si="92"/>
        <v>1.2909209092199823</v>
      </c>
      <c r="O1982" s="3">
        <f ca="1">1-N1982/MAX(N$2:N1982)</f>
        <v>0.64710062359324683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2">
        <v>52028</v>
      </c>
      <c r="J1983" s="32">
        <f ca="1">IF(ROW()&gt;计算结果!B$18+1,AVERAGE(OFFSET(I1983,0,0,-计算结果!B$18,1)),AVERAGE(OFFSET(I1983,0,0,-ROW(),1)))</f>
        <v>49103.872727272726</v>
      </c>
      <c r="K1983" t="str">
        <f ca="1">IF(计算结果!B$20=1,IF(I1983&gt;J1983,"买","卖"),IF(计算结果!B$20=2,IF(ROW()&gt;计算结果!B$19+1,IF(AND(I1983&gt;OFFSET(I1983,-计算结果!B$19,0,1,1),'000300'!E1983&lt;OFFSET('000300'!E1983,-计算结果!B$19,0,1,1)),"买",IF(AND(I1983&lt;OFFSET(I1983,-计算结果!B$19,0,1,1),'000300'!E1983&gt;OFFSET('000300'!E1983,-计算结果!B$19,0,1,1)),"卖",K1982)),"买"),""))</f>
        <v>买</v>
      </c>
      <c r="L1983" s="4" t="str">
        <f t="shared" ca="1" si="91"/>
        <v/>
      </c>
      <c r="M1983" s="3">
        <f ca="1">IF(K1982="买",E1983/E1982-1,0)-IF(L1983=1,计算结果!B$17,0)</f>
        <v>3.0282199142089627E-2</v>
      </c>
      <c r="N1983" s="2">
        <f t="shared" ca="1" si="92"/>
        <v>1.3300128332696692</v>
      </c>
      <c r="O1983" s="3">
        <f ca="1">1-N1983/MAX(N$2:N1983)</f>
        <v>0.63641405439977827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2">
        <v>52706</v>
      </c>
      <c r="J1984" s="32">
        <f ca="1">IF(ROW()&gt;计算结果!B$18+1,AVERAGE(OFFSET(I1984,0,0,-计算结果!B$18,1)),AVERAGE(OFFSET(I1984,0,0,-ROW(),1)))</f>
        <v>49236.090909090912</v>
      </c>
      <c r="K1984" t="str">
        <f ca="1">IF(计算结果!B$20=1,IF(I1984&gt;J1984,"买","卖"),IF(计算结果!B$20=2,IF(ROW()&gt;计算结果!B$19+1,IF(AND(I1984&gt;OFFSET(I1984,-计算结果!B$19,0,1,1),'000300'!E1984&lt;OFFSET('000300'!E1984,-计算结果!B$19,0,1,1)),"买",IF(AND(I1984&lt;OFFSET(I1984,-计算结果!B$19,0,1,1),'000300'!E1984&gt;OFFSET('000300'!E1984,-计算结果!B$19,0,1,1)),"卖",K1983)),"买"),""))</f>
        <v>买</v>
      </c>
      <c r="L1984" s="4" t="str">
        <f t="shared" ca="1" si="91"/>
        <v/>
      </c>
      <c r="M1984" s="3">
        <f ca="1">IF(K1983="买",E1984/E1983-1,0)-IF(L1984=1,计算结果!B$17,0)</f>
        <v>1.0442998158463501E-2</v>
      </c>
      <c r="N1984" s="2">
        <f t="shared" ca="1" si="92"/>
        <v>1.3439021548382373</v>
      </c>
      <c r="O1984" s="3">
        <f ca="1">1-N1984/MAX(N$2:N1984)</f>
        <v>0.63261712703943185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2">
        <v>52378</v>
      </c>
      <c r="J1985" s="32">
        <f ca="1">IF(ROW()&gt;计算结果!B$18+1,AVERAGE(OFFSET(I1985,0,0,-计算结果!B$18,1)),AVERAGE(OFFSET(I1985,0,0,-ROW(),1)))</f>
        <v>49346.909090909088</v>
      </c>
      <c r="K1985" t="str">
        <f ca="1">IF(计算结果!B$20=1,IF(I1985&gt;J1985,"买","卖"),IF(计算结果!B$20=2,IF(ROW()&gt;计算结果!B$19+1,IF(AND(I1985&gt;OFFSET(I1985,-计算结果!B$19,0,1,1),'000300'!E1985&lt;OFFSET('000300'!E1985,-计算结果!B$19,0,1,1)),"买",IF(AND(I1985&lt;OFFSET(I1985,-计算结果!B$19,0,1,1),'000300'!E1985&gt;OFFSET('000300'!E1985,-计算结果!B$19,0,1,1)),"卖",K1984)),"买"),""))</f>
        <v>买</v>
      </c>
      <c r="L1985" s="4" t="str">
        <f t="shared" ca="1" si="91"/>
        <v/>
      </c>
      <c r="M1985" s="3">
        <f ca="1">IF(K1984="买",E1985/E1984-1,0)-IF(L1985=1,计算结果!B$17,0)</f>
        <v>-1.1591577994113589E-2</v>
      </c>
      <c r="N1985" s="2">
        <f t="shared" ca="1" si="92"/>
        <v>1.3283242081939726</v>
      </c>
      <c r="O1985" s="3">
        <f ca="1">1-N1985/MAX(N$2:N1985)</f>
        <v>0.63687567426505587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2">
        <v>52027</v>
      </c>
      <c r="J1986" s="32">
        <f ca="1">IF(ROW()&gt;计算结果!B$18+1,AVERAGE(OFFSET(I1986,0,0,-计算结果!B$18,1)),AVERAGE(OFFSET(I1986,0,0,-ROW(),1)))</f>
        <v>49461.090909090912</v>
      </c>
      <c r="K1986" t="str">
        <f ca="1">IF(计算结果!B$20=1,IF(I1986&gt;J1986,"买","卖"),IF(计算结果!B$20=2,IF(ROW()&gt;计算结果!B$19+1,IF(AND(I1986&gt;OFFSET(I1986,-计算结果!B$19,0,1,1),'000300'!E1986&lt;OFFSET('000300'!E1986,-计算结果!B$19,0,1,1)),"买",IF(AND(I1986&lt;OFFSET(I1986,-计算结果!B$19,0,1,1),'000300'!E1986&gt;OFFSET('000300'!E1986,-计算结果!B$19,0,1,1)),"卖",K1985)),"买"),""))</f>
        <v>买</v>
      </c>
      <c r="L1986" s="4" t="str">
        <f t="shared" ca="1" si="91"/>
        <v/>
      </c>
      <c r="M1986" s="3">
        <f ca="1">IF(K1985="买",E1986/E1985-1,0)-IF(L1986=1,计算结果!B$17,0)</f>
        <v>-4.791027226777933E-3</v>
      </c>
      <c r="N1986" s="2">
        <f t="shared" ca="1" si="92"/>
        <v>1.3219601707465269</v>
      </c>
      <c r="O1986" s="3">
        <f ca="1">1-N1986/MAX(N$2:N1986)</f>
        <v>0.63861541279635736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2">
        <v>51957</v>
      </c>
      <c r="J1987" s="32">
        <f ca="1">IF(ROW()&gt;计算结果!B$18+1,AVERAGE(OFFSET(I1987,0,0,-计算结果!B$18,1)),AVERAGE(OFFSET(I1987,0,0,-ROW(),1)))</f>
        <v>49575.745454545453</v>
      </c>
      <c r="K1987" t="str">
        <f ca="1">IF(计算结果!B$20=1,IF(I1987&gt;J1987,"买","卖"),IF(计算结果!B$20=2,IF(ROW()&gt;计算结果!B$19+1,IF(AND(I1987&gt;OFFSET(I1987,-计算结果!B$19,0,1,1),'000300'!E1987&lt;OFFSET('000300'!E1987,-计算结果!B$19,0,1,1)),"买",IF(AND(I1987&lt;OFFSET(I1987,-计算结果!B$19,0,1,1),'000300'!E1987&gt;OFFSET('000300'!E1987,-计算结果!B$19,0,1,1)),"卖",K1986)),"买"),""))</f>
        <v>买</v>
      </c>
      <c r="L1987" s="4" t="str">
        <f t="shared" ca="1" si="91"/>
        <v/>
      </c>
      <c r="M1987" s="3">
        <f ca="1">IF(K1986="买",E1987/E1986-1,0)-IF(L1987=1,计算结果!B$17,0)</f>
        <v>-5.5851135243369932E-3</v>
      </c>
      <c r="N1987" s="2">
        <f t="shared" ca="1" si="92"/>
        <v>1.3145768731182557</v>
      </c>
      <c r="O1987" s="3">
        <f ca="1">1-N1987/MAX(N$2:N1987)</f>
        <v>0.64063378674183535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2">
        <v>51201</v>
      </c>
      <c r="J1988" s="32">
        <f ca="1">IF(ROW()&gt;计算结果!B$18+1,AVERAGE(OFFSET(I1988,0,0,-计算结果!B$18,1)),AVERAGE(OFFSET(I1988,0,0,-ROW(),1)))</f>
        <v>49688.763636363634</v>
      </c>
      <c r="K1988" t="str">
        <f ca="1">IF(计算结果!B$20=1,IF(I1988&gt;J1988,"买","卖"),IF(计算结果!B$20=2,IF(ROW()&gt;计算结果!B$19+1,IF(AND(I1988&gt;OFFSET(I1988,-计算结果!B$19,0,1,1),'000300'!E1988&lt;OFFSET('000300'!E1988,-计算结果!B$19,0,1,1)),"买",IF(AND(I1988&lt;OFFSET(I1988,-计算结果!B$19,0,1,1),'000300'!E1988&gt;OFFSET('000300'!E1988,-计算结果!B$19,0,1,1)),"卖",K1987)),"买"),""))</f>
        <v>买</v>
      </c>
      <c r="L1988" s="4" t="str">
        <f t="shared" ref="L1988:L2051" ca="1" si="94">IF(K1987&lt;&gt;K1988,1,"")</f>
        <v/>
      </c>
      <c r="M1988" s="3">
        <f ca="1">IF(K1987="买",E1988/E1987-1,0)-IF(L1988=1,计算结果!B$17,0)</f>
        <v>-1.4176217129499236E-2</v>
      </c>
      <c r="N1988" s="2">
        <f t="shared" ref="N1988:N2051" ca="1" si="95">IFERROR(N1987*(1+M1988),N1987)</f>
        <v>1.2959411459315131</v>
      </c>
      <c r="O1988" s="3">
        <f ca="1">1-N1988/MAX(N$2:N1988)</f>
        <v>0.64572824020998909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2">
        <v>50727</v>
      </c>
      <c r="J1989" s="32">
        <f ca="1">IF(ROW()&gt;计算结果!B$18+1,AVERAGE(OFFSET(I1989,0,0,-计算结果!B$18,1)),AVERAGE(OFFSET(I1989,0,0,-ROW(),1)))</f>
        <v>49774.836363636365</v>
      </c>
      <c r="K1989" t="str">
        <f ca="1">IF(计算结果!B$20=1,IF(I1989&gt;J1989,"买","卖"),IF(计算结果!B$20=2,IF(ROW()&gt;计算结果!B$19+1,IF(AND(I1989&gt;OFFSET(I1989,-计算结果!B$19,0,1,1),'000300'!E1989&lt;OFFSET('000300'!E1989,-计算结果!B$19,0,1,1)),"买",IF(AND(I1989&lt;OFFSET(I1989,-计算结果!B$19,0,1,1),'000300'!E1989&gt;OFFSET('000300'!E1989,-计算结果!B$19,0,1,1)),"卖",K1988)),"买"),""))</f>
        <v>买</v>
      </c>
      <c r="L1989" s="4" t="str">
        <f t="shared" ca="1" si="94"/>
        <v/>
      </c>
      <c r="M1989" s="3">
        <f ca="1">IF(K1988="买",E1989/E1988-1,0)-IF(L1989=1,计算结果!B$17,0)</f>
        <v>-1.1007113733653706E-2</v>
      </c>
      <c r="N1989" s="2">
        <f t="shared" ca="1" si="95"/>
        <v>1.2816765743461234</v>
      </c>
      <c r="O1989" s="3">
        <f ca="1">1-N1989/MAX(N$2:N1989)</f>
        <v>0.64962774976261928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2">
        <v>50865</v>
      </c>
      <c r="J1990" s="32">
        <f ca="1">IF(ROW()&gt;计算结果!B$18+1,AVERAGE(OFFSET(I1990,0,0,-计算结果!B$18,1)),AVERAGE(OFFSET(I1990,0,0,-ROW(),1)))</f>
        <v>49855.909090909088</v>
      </c>
      <c r="K1990" t="str">
        <f ca="1">IF(计算结果!B$20=1,IF(I1990&gt;J1990,"买","卖"),IF(计算结果!B$20=2,IF(ROW()&gt;计算结果!B$19+1,IF(AND(I1990&gt;OFFSET(I1990,-计算结果!B$19,0,1,1),'000300'!E1990&lt;OFFSET('000300'!E1990,-计算结果!B$19,0,1,1)),"买",IF(AND(I1990&lt;OFFSET(I1990,-计算结果!B$19,0,1,1),'000300'!E1990&gt;OFFSET('000300'!E1990,-计算结果!B$19,0,1,1)),"卖",K1989)),"买"),""))</f>
        <v>买</v>
      </c>
      <c r="L1990" s="4" t="str">
        <f t="shared" ca="1" si="94"/>
        <v/>
      </c>
      <c r="M1990" s="3">
        <f ca="1">IF(K1989="买",E1990/E1989-1,0)-IF(L1990=1,计算结果!B$17,0)</f>
        <v>2.6825031948694011E-3</v>
      </c>
      <c r="N1990" s="2">
        <f t="shared" ca="1" si="95"/>
        <v>1.2851146758515961</v>
      </c>
      <c r="O1990" s="3">
        <f ca="1">1-N1990/MAX(N$2:N1990)</f>
        <v>0.64868787508196402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2">
        <v>50865</v>
      </c>
      <c r="J1991" s="32">
        <f ca="1">IF(ROW()&gt;计算结果!B$18+1,AVERAGE(OFFSET(I1991,0,0,-计算结果!B$18,1)),AVERAGE(OFFSET(I1991,0,0,-ROW(),1)))</f>
        <v>49941.109090909093</v>
      </c>
      <c r="K1991" t="str">
        <f ca="1">IF(计算结果!B$20=1,IF(I1991&gt;J1991,"买","卖"),IF(计算结果!B$20=2,IF(ROW()&gt;计算结果!B$19+1,IF(AND(I1991&gt;OFFSET(I1991,-计算结果!B$19,0,1,1),'000300'!E1991&lt;OFFSET('000300'!E1991,-计算结果!B$19,0,1,1)),"买",IF(AND(I1991&lt;OFFSET(I1991,-计算结果!B$19,0,1,1),'000300'!E1991&gt;OFFSET('000300'!E1991,-计算结果!B$19,0,1,1)),"卖",K1990)),"买"),""))</f>
        <v>买</v>
      </c>
      <c r="L1991" s="4" t="str">
        <f t="shared" ca="1" si="94"/>
        <v/>
      </c>
      <c r="M1991" s="3">
        <f ca="1">IF(K1990="买",E1991/E1990-1,0)-IF(L1991=1,计算结果!B$17,0)</f>
        <v>2.2097093048489835E-3</v>
      </c>
      <c r="N1991" s="2">
        <f t="shared" ca="1" si="95"/>
        <v>1.2879544057086234</v>
      </c>
      <c r="O1991" s="3">
        <f ca="1">1-N1991/MAX(N$2:N1991)</f>
        <v>0.64791157741062633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2">
        <v>50230</v>
      </c>
      <c r="J1992" s="32">
        <f ca="1">IF(ROW()&gt;计算结果!B$18+1,AVERAGE(OFFSET(I1992,0,0,-计算结果!B$18,1)),AVERAGE(OFFSET(I1992,0,0,-ROW(),1)))</f>
        <v>50014.927272727269</v>
      </c>
      <c r="K1992" t="str">
        <f ca="1">IF(计算结果!B$20=1,IF(I1992&gt;J1992,"买","卖"),IF(计算结果!B$20=2,IF(ROW()&gt;计算结果!B$19+1,IF(AND(I1992&gt;OFFSET(I1992,-计算结果!B$19,0,1,1),'000300'!E1992&lt;OFFSET('000300'!E1992,-计算结果!B$19,0,1,1)),"买",IF(AND(I1992&lt;OFFSET(I1992,-计算结果!B$19,0,1,1),'000300'!E1992&gt;OFFSET('000300'!E1992,-计算结果!B$19,0,1,1)),"卖",K1991)),"买"),""))</f>
        <v>买</v>
      </c>
      <c r="L1992" s="4" t="str">
        <f t="shared" ca="1" si="94"/>
        <v/>
      </c>
      <c r="M1992" s="3">
        <f ca="1">IF(K1991="买",E1992/E1991-1,0)-IF(L1992=1,计算结果!B$17,0)</f>
        <v>-1.4717288680129337E-2</v>
      </c>
      <c r="N1992" s="2">
        <f t="shared" ca="1" si="95"/>
        <v>1.2689992089129651</v>
      </c>
      <c r="O1992" s="3">
        <f ca="1">1-N1992/MAX(N$2:N1992)</f>
        <v>0.65309336436680554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2">
        <v>50651</v>
      </c>
      <c r="J1993" s="32">
        <f ca="1">IF(ROW()&gt;计算结果!B$18+1,AVERAGE(OFFSET(I1993,0,0,-计算结果!B$18,1)),AVERAGE(OFFSET(I1993,0,0,-ROW(),1)))</f>
        <v>50096.145454545454</v>
      </c>
      <c r="K1993" t="str">
        <f ca="1">IF(计算结果!B$20=1,IF(I1993&gt;J1993,"买","卖"),IF(计算结果!B$20=2,IF(ROW()&gt;计算结果!B$19+1,IF(AND(I1993&gt;OFFSET(I1993,-计算结果!B$19,0,1,1),'000300'!E1993&lt;OFFSET('000300'!E1993,-计算结果!B$19,0,1,1)),"买",IF(AND(I1993&lt;OFFSET(I1993,-计算结果!B$19,0,1,1),'000300'!E1993&gt;OFFSET('000300'!E1993,-计算结果!B$19,0,1,1)),"卖",K1992)),"买"),""))</f>
        <v>买</v>
      </c>
      <c r="L1993" s="4" t="str">
        <f t="shared" ca="1" si="94"/>
        <v/>
      </c>
      <c r="M1993" s="3">
        <f ca="1">IF(K1992="买",E1993/E1992-1,0)-IF(L1993=1,计算结果!B$17,0)</f>
        <v>9.0350011388657947E-3</v>
      </c>
      <c r="N1993" s="2">
        <f t="shared" ca="1" si="95"/>
        <v>1.2804646182107136</v>
      </c>
      <c r="O1993" s="3">
        <f ca="1">1-N1993/MAX(N$2:N1993)</f>
        <v>0.64995906251877944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2">
        <v>51614</v>
      </c>
      <c r="J1994" s="32">
        <f ca="1">IF(ROW()&gt;计算结果!B$18+1,AVERAGE(OFFSET(I1994,0,0,-计算结果!B$18,1)),AVERAGE(OFFSET(I1994,0,0,-ROW(),1)))</f>
        <v>50199.327272727271</v>
      </c>
      <c r="K1994" t="str">
        <f ca="1">IF(计算结果!B$20=1,IF(I1994&gt;J1994,"买","卖"),IF(计算结果!B$20=2,IF(ROW()&gt;计算结果!B$19+1,IF(AND(I1994&gt;OFFSET(I1994,-计算结果!B$19,0,1,1),'000300'!E1994&lt;OFFSET('000300'!E1994,-计算结果!B$19,0,1,1)),"买",IF(AND(I1994&lt;OFFSET(I1994,-计算结果!B$19,0,1,1),'000300'!E1994&gt;OFFSET('000300'!E1994,-计算结果!B$19,0,1,1)),"卖",K1993)),"买"),""))</f>
        <v>买</v>
      </c>
      <c r="L1994" s="4" t="str">
        <f t="shared" ca="1" si="94"/>
        <v/>
      </c>
      <c r="M1994" s="3">
        <f ca="1">IF(K1993="买",E1994/E1993-1,0)-IF(L1994=1,计算结果!B$17,0)</f>
        <v>3.3689754861193633E-2</v>
      </c>
      <c r="N1994" s="2">
        <f t="shared" ca="1" si="95"/>
        <v>1.3236031573066644</v>
      </c>
      <c r="O1994" s="3">
        <f ca="1">1-N1994/MAX(N$2:N1994)</f>
        <v>0.63816626914365471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2">
        <v>51955</v>
      </c>
      <c r="J1995" s="32">
        <f ca="1">IF(ROW()&gt;计算结果!B$18+1,AVERAGE(OFFSET(I1995,0,0,-计算结果!B$18,1)),AVERAGE(OFFSET(I1995,0,0,-ROW(),1)))</f>
        <v>50307.054545454543</v>
      </c>
      <c r="K1995" t="str">
        <f ca="1">IF(计算结果!B$20=1,IF(I1995&gt;J1995,"买","卖"),IF(计算结果!B$20=2,IF(ROW()&gt;计算结果!B$19+1,IF(AND(I1995&gt;OFFSET(I1995,-计算结果!B$19,0,1,1),'000300'!E1995&lt;OFFSET('000300'!E1995,-计算结果!B$19,0,1,1)),"买",IF(AND(I1995&lt;OFFSET(I1995,-计算结果!B$19,0,1,1),'000300'!E1995&gt;OFFSET('000300'!E1995,-计算结果!B$19,0,1,1)),"卖",K1994)),"买"),""))</f>
        <v>买</v>
      </c>
      <c r="L1995" s="4" t="str">
        <f t="shared" ca="1" si="94"/>
        <v/>
      </c>
      <c r="M1995" s="3">
        <f ca="1">IF(K1994="买",E1995/E1994-1,0)-IF(L1995=1,计算结果!B$17,0)</f>
        <v>1.8466230168914244E-3</v>
      </c>
      <c r="N1995" s="2">
        <f t="shared" ca="1" si="95"/>
        <v>1.3260473533621771</v>
      </c>
      <c r="O1995" s="3">
        <f ca="1">1-N1995/MAX(N$2:N1995)</f>
        <v>0.63749809864796769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2">
        <v>52008</v>
      </c>
      <c r="J1996" s="32">
        <f ca="1">IF(ROW()&gt;计算结果!B$18+1,AVERAGE(OFFSET(I1996,0,0,-计算结果!B$18,1)),AVERAGE(OFFSET(I1996,0,0,-ROW(),1)))</f>
        <v>50397.69090909091</v>
      </c>
      <c r="K1996" t="str">
        <f ca="1">IF(计算结果!B$20=1,IF(I1996&gt;J1996,"买","卖"),IF(计算结果!B$20=2,IF(ROW()&gt;计算结果!B$19+1,IF(AND(I1996&gt;OFFSET(I1996,-计算结果!B$19,0,1,1),'000300'!E1996&lt;OFFSET('000300'!E1996,-计算结果!B$19,0,1,1)),"买",IF(AND(I1996&lt;OFFSET(I1996,-计算结果!B$19,0,1,1),'000300'!E1996&gt;OFFSET('000300'!E1996,-计算结果!B$19,0,1,1)),"卖",K1995)),"买"),""))</f>
        <v>买</v>
      </c>
      <c r="L1996" s="4" t="str">
        <f t="shared" ca="1" si="94"/>
        <v/>
      </c>
      <c r="M1996" s="3">
        <f ca="1">IF(K1995="买",E1996/E1995-1,0)-IF(L1996=1,计算结果!B$17,0)</f>
        <v>1.2696033254429029E-3</v>
      </c>
      <c r="N1996" s="2">
        <f t="shared" ca="1" si="95"/>
        <v>1.3277309074917005</v>
      </c>
      <c r="O1996" s="3">
        <f ca="1">1-N1996/MAX(N$2:N1996)</f>
        <v>0.63703786502853177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2">
        <v>51914</v>
      </c>
      <c r="J1997" s="32">
        <f ca="1">IF(ROW()&gt;计算结果!B$18+1,AVERAGE(OFFSET(I1997,0,0,-计算结果!B$18,1)),AVERAGE(OFFSET(I1997,0,0,-ROW(),1)))</f>
        <v>50475.018181818181</v>
      </c>
      <c r="K1997" t="str">
        <f ca="1">IF(计算结果!B$20=1,IF(I1997&gt;J1997,"买","卖"),IF(计算结果!B$20=2,IF(ROW()&gt;计算结果!B$19+1,IF(AND(I1997&gt;OFFSET(I1997,-计算结果!B$19,0,1,1),'000300'!E1997&lt;OFFSET('000300'!E1997,-计算结果!B$19,0,1,1)),"买",IF(AND(I1997&lt;OFFSET(I1997,-计算结果!B$19,0,1,1),'000300'!E1997&gt;OFFSET('000300'!E1997,-计算结果!B$19,0,1,1)),"卖",K1996)),"买"),""))</f>
        <v>买</v>
      </c>
      <c r="L1997" s="4" t="str">
        <f t="shared" ca="1" si="94"/>
        <v/>
      </c>
      <c r="M1997" s="3">
        <f ca="1">IF(K1996="买",E1997/E1996-1,0)-IF(L1997=1,计算结果!B$17,0)</f>
        <v>-1.9898331366415833E-3</v>
      </c>
      <c r="N1997" s="2">
        <f t="shared" ca="1" si="95"/>
        <v>1.3250889445354304</v>
      </c>
      <c r="O1997" s="3">
        <f ca="1">1-N1997/MAX(N$2:N1997)</f>
        <v>0.63776009911204423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2">
        <v>51422</v>
      </c>
      <c r="J1998" s="32">
        <f ca="1">IF(ROW()&gt;计算结果!B$18+1,AVERAGE(OFFSET(I1998,0,0,-计算结果!B$18,1)),AVERAGE(OFFSET(I1998,0,0,-ROW(),1)))</f>
        <v>50552</v>
      </c>
      <c r="K1998" t="str">
        <f ca="1">IF(计算结果!B$20=1,IF(I1998&gt;J1998,"买","卖"),IF(计算结果!B$20=2,IF(ROW()&gt;计算结果!B$19+1,IF(AND(I1998&gt;OFFSET(I1998,-计算结果!B$19,0,1,1),'000300'!E1998&lt;OFFSET('000300'!E1998,-计算结果!B$19,0,1,1)),"买",IF(AND(I1998&lt;OFFSET(I1998,-计算结果!B$19,0,1,1),'000300'!E1998&gt;OFFSET('000300'!E1998,-计算结果!B$19,0,1,1)),"卖",K1997)),"买"),""))</f>
        <v>买</v>
      </c>
      <c r="L1998" s="4" t="str">
        <f t="shared" ca="1" si="94"/>
        <v/>
      </c>
      <c r="M1998" s="3">
        <f ca="1">IF(K1997="买",E1998/E1997-1,0)-IF(L1998=1,计算结果!B$17,0)</f>
        <v>-1.4561249091117778E-2</v>
      </c>
      <c r="N1998" s="2">
        <f t="shared" ca="1" si="95"/>
        <v>1.3057939943461636</v>
      </c>
      <c r="O1998" s="3">
        <f ca="1">1-N1998/MAX(N$2:N1998)</f>
        <v>0.6430347645396155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93"/>
        <v>3.293139939030354E-3</v>
      </c>
      <c r="H1999" s="3">
        <f>1-E1999/MAX(E$2:E1999)</f>
        <v>0.56041482338528548</v>
      </c>
      <c r="I1999" s="32">
        <v>51513</v>
      </c>
      <c r="J1999" s="32">
        <f ca="1">IF(ROW()&gt;计算结果!B$18+1,AVERAGE(OFFSET(I1999,0,0,-计算结果!B$18,1)),AVERAGE(OFFSET(I1999,0,0,-ROW(),1)))</f>
        <v>50618.236363636366</v>
      </c>
      <c r="K1999" t="str">
        <f ca="1">IF(计算结果!B$20=1,IF(I1999&gt;J1999,"买","卖"),IF(计算结果!B$20=2,IF(ROW()&gt;计算结果!B$19+1,IF(AND(I1999&gt;OFFSET(I1999,-计算结果!B$19,0,1,1),'000300'!E1999&lt;OFFSET('000300'!E1999,-计算结果!B$19,0,1,1)),"买",IF(AND(I1999&lt;OFFSET(I1999,-计算结果!B$19,0,1,1),'000300'!E1999&gt;OFFSET('000300'!E1999,-计算结果!B$19,0,1,1)),"卖",K1998)),"买"),""))</f>
        <v>买</v>
      </c>
      <c r="L1999" s="4" t="str">
        <f t="shared" ca="1" si="94"/>
        <v/>
      </c>
      <c r="M1999" s="3">
        <f ca="1">IF(K1998="买",E1999/E1998-1,0)-IF(L1999=1,计算结果!B$17,0)</f>
        <v>3.293139939030354E-3</v>
      </c>
      <c r="N1999" s="2">
        <f t="shared" ca="1" si="95"/>
        <v>1.3100941567010909</v>
      </c>
      <c r="O1999" s="3">
        <f ca="1">1-N1999/MAX(N$2:N1999)</f>
        <v>0.64185922806587559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2">
        <v>50663</v>
      </c>
      <c r="J2000" s="32">
        <f ca="1">IF(ROW()&gt;计算结果!B$18+1,AVERAGE(OFFSET(I2000,0,0,-计算结果!B$18,1)),AVERAGE(OFFSET(I2000,0,0,-ROW(),1)))</f>
        <v>50658.618181818179</v>
      </c>
      <c r="K2000" t="str">
        <f ca="1">IF(计算结果!B$20=1,IF(I2000&gt;J2000,"买","卖"),IF(计算结果!B$20=2,IF(ROW()&gt;计算结果!B$19+1,IF(AND(I2000&gt;OFFSET(I2000,-计算结果!B$19,0,1,1),'000300'!E2000&lt;OFFSET('000300'!E2000,-计算结果!B$19,0,1,1)),"买",IF(AND(I2000&lt;OFFSET(I2000,-计算结果!B$19,0,1,1),'000300'!E2000&gt;OFFSET('000300'!E2000,-计算结果!B$19,0,1,1)),"卖",K1999)),"买"),""))</f>
        <v>买</v>
      </c>
      <c r="L2000" s="4" t="str">
        <f t="shared" ca="1" si="94"/>
        <v/>
      </c>
      <c r="M2000" s="3">
        <f ca="1">IF(K1999="买",E2000/E1999-1,0)-IF(L2000=1,计算结果!B$17,0)</f>
        <v>-3.2602679279900015E-2</v>
      </c>
      <c r="N2000" s="2">
        <f t="shared" ca="1" si="95"/>
        <v>1.267381577083694</v>
      </c>
      <c r="O2000" s="3">
        <f ca="1">1-N2000/MAX(N$2:N2000)</f>
        <v>0.65353557679029972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2">
        <v>50696</v>
      </c>
      <c r="J2001" s="32">
        <f ca="1">IF(ROW()&gt;计算结果!B$18+1,AVERAGE(OFFSET(I2001,0,0,-计算结果!B$18,1)),AVERAGE(OFFSET(I2001,0,0,-ROW(),1)))</f>
        <v>50704.927272727269</v>
      </c>
      <c r="K2001" t="str">
        <f ca="1">IF(计算结果!B$20=1,IF(I2001&gt;J2001,"买","卖"),IF(计算结果!B$20=2,IF(ROW()&gt;计算结果!B$19+1,IF(AND(I2001&gt;OFFSET(I2001,-计算结果!B$19,0,1,1),'000300'!E2001&lt;OFFSET('000300'!E2001,-计算结果!B$19,0,1,1)),"买",IF(AND(I2001&lt;OFFSET(I2001,-计算结果!B$19,0,1,1),'000300'!E2001&gt;OFFSET('000300'!E2001,-计算结果!B$19,0,1,1)),"卖",K2000)),"买"),""))</f>
        <v>买</v>
      </c>
      <c r="L2001" s="4" t="str">
        <f t="shared" ca="1" si="94"/>
        <v/>
      </c>
      <c r="M2001" s="3">
        <f ca="1">IF(K2000="买",E2001/E2000-1,0)-IF(L2001=1,计算结果!B$17,0)</f>
        <v>-1.6884727723763815E-3</v>
      </c>
      <c r="N2001" s="2">
        <f t="shared" ca="1" si="95"/>
        <v>1.2652416377985767</v>
      </c>
      <c r="O2001" s="3">
        <f ca="1">1-N2001/MAX(N$2:N2001)</f>
        <v>0.65412057253548639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2">
        <v>50987</v>
      </c>
      <c r="J2002" s="32">
        <f ca="1">IF(ROW()&gt;计算结果!B$18+1,AVERAGE(OFFSET(I2002,0,0,-计算结果!B$18,1)),AVERAGE(OFFSET(I2002,0,0,-ROW(),1)))</f>
        <v>50748.090909090912</v>
      </c>
      <c r="K2002" t="str">
        <f ca="1">IF(计算结果!B$20=1,IF(I2002&gt;J2002,"买","卖"),IF(计算结果!B$20=2,IF(ROW()&gt;计算结果!B$19+1,IF(AND(I2002&gt;OFFSET(I2002,-计算结果!B$19,0,1,1),'000300'!E2002&lt;OFFSET('000300'!E2002,-计算结果!B$19,0,1,1)),"买",IF(AND(I2002&lt;OFFSET(I2002,-计算结果!B$19,0,1,1),'000300'!E2002&gt;OFFSET('000300'!E2002,-计算结果!B$19,0,1,1)),"卖",K2001)),"买"),""))</f>
        <v>买</v>
      </c>
      <c r="L2002" s="4" t="str">
        <f t="shared" ca="1" si="94"/>
        <v/>
      </c>
      <c r="M2002" s="3">
        <f ca="1">IF(K2001="买",E2002/E2001-1,0)-IF(L2002=1,计算结果!B$17,0)</f>
        <v>-7.5749074177977604E-4</v>
      </c>
      <c r="N2002" s="2">
        <f t="shared" ca="1" si="95"/>
        <v>1.26428322897183</v>
      </c>
      <c r="O2002" s="3">
        <f ca="1">1-N2002/MAX(N$2:N2002)</f>
        <v>0.65438257299956293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2">
        <v>50749</v>
      </c>
      <c r="J2003" s="32">
        <f ca="1">IF(ROW()&gt;计算结果!B$18+1,AVERAGE(OFFSET(I2003,0,0,-计算结果!B$18,1)),AVERAGE(OFFSET(I2003,0,0,-ROW(),1)))</f>
        <v>50781.290909090909</v>
      </c>
      <c r="K2003" t="str">
        <f ca="1">IF(计算结果!B$20=1,IF(I2003&gt;J2003,"买","卖"),IF(计算结果!B$20=2,IF(ROW()&gt;计算结果!B$19+1,IF(AND(I2003&gt;OFFSET(I2003,-计算结果!B$19,0,1,1),'000300'!E2003&lt;OFFSET('000300'!E2003,-计算结果!B$19,0,1,1)),"买",IF(AND(I2003&lt;OFFSET(I2003,-计算结果!B$19,0,1,1),'000300'!E2003&gt;OFFSET('000300'!E2003,-计算结果!B$19,0,1,1)),"卖",K2002)),"买"),""))</f>
        <v>买</v>
      </c>
      <c r="L2003" s="4" t="str">
        <f t="shared" ca="1" si="94"/>
        <v/>
      </c>
      <c r="M2003" s="3">
        <f ca="1">IF(K2002="买",E2003/E2002-1,0)-IF(L2003=1,计算结果!B$17,0)</f>
        <v>-2.7274295180070851E-3</v>
      </c>
      <c r="N2003" s="2">
        <f t="shared" ca="1" si="95"/>
        <v>1.2608349855740109</v>
      </c>
      <c r="O2003" s="3">
        <f ca="1">1-N2003/MAX(N$2:N2003)</f>
        <v>0.65532522017190153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2">
        <v>50368</v>
      </c>
      <c r="J2004" s="32">
        <f ca="1">IF(ROW()&gt;计算结果!B$18+1,AVERAGE(OFFSET(I2004,0,0,-计算结果!B$18,1)),AVERAGE(OFFSET(I2004,0,0,-ROW(),1)))</f>
        <v>50809.090909090912</v>
      </c>
      <c r="K2004" t="str">
        <f ca="1">IF(计算结果!B$20=1,IF(I2004&gt;J2004,"买","卖"),IF(计算结果!B$20=2,IF(ROW()&gt;计算结果!B$19+1,IF(AND(I2004&gt;OFFSET(I2004,-计算结果!B$19,0,1,1),'000300'!E2004&lt;OFFSET('000300'!E2004,-计算结果!B$19,0,1,1)),"买",IF(AND(I2004&lt;OFFSET(I2004,-计算结果!B$19,0,1,1),'000300'!E2004&gt;OFFSET('000300'!E2004,-计算结果!B$19,0,1,1)),"卖",K2003)),"买"),""))</f>
        <v>买</v>
      </c>
      <c r="L2004" s="4" t="str">
        <f t="shared" ca="1" si="94"/>
        <v/>
      </c>
      <c r="M2004" s="3">
        <f ca="1">IF(K2003="买",E2004/E2003-1,0)-IF(L2004=1,计算结果!B$17,0)</f>
        <v>-1.142218236077075E-3</v>
      </c>
      <c r="N2004" s="2">
        <f t="shared" ca="1" si="95"/>
        <v>1.2593948368608043</v>
      </c>
      <c r="O2004" s="3">
        <f ca="1">1-N2004/MAX(N$2:N2004)</f>
        <v>0.65571891399093696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2">
        <v>50137</v>
      </c>
      <c r="J2005" s="32">
        <f ca="1">IF(ROW()&gt;计算结果!B$18+1,AVERAGE(OFFSET(I2005,0,0,-计算结果!B$18,1)),AVERAGE(OFFSET(I2005,0,0,-ROW(),1)))</f>
        <v>50828.800000000003</v>
      </c>
      <c r="K2005" t="str">
        <f ca="1">IF(计算结果!B$20=1,IF(I2005&gt;J2005,"买","卖"),IF(计算结果!B$20=2,IF(ROW()&gt;计算结果!B$19+1,IF(AND(I2005&gt;OFFSET(I2005,-计算结果!B$19,0,1,1),'000300'!E2005&lt;OFFSET('000300'!E2005,-计算结果!B$19,0,1,1)),"买",IF(AND(I2005&lt;OFFSET(I2005,-计算结果!B$19,0,1,1),'000300'!E2005&gt;OFFSET('000300'!E2005,-计算结果!B$19,0,1,1)),"卖",K2004)),"买"),""))</f>
        <v>买</v>
      </c>
      <c r="L2005" s="4" t="str">
        <f t="shared" ca="1" si="94"/>
        <v/>
      </c>
      <c r="M2005" s="3">
        <f ca="1">IF(K2004="买",E2005/E2004-1,0)-IF(L2005=1,计算结果!B$17,0)</f>
        <v>-4.5298061242978749E-3</v>
      </c>
      <c r="N2005" s="2">
        <f t="shared" ca="1" si="95"/>
        <v>1.2536900224158831</v>
      </c>
      <c r="O2005" s="3">
        <f ca="1">1-N2005/MAX(N$2:N2005)</f>
        <v>0.6572784405628207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2">
        <v>50711</v>
      </c>
      <c r="J2006" s="32">
        <f ca="1">IF(ROW()&gt;计算结果!B$18+1,AVERAGE(OFFSET(I2006,0,0,-计算结果!B$18,1)),AVERAGE(OFFSET(I2006,0,0,-ROW(),1)))</f>
        <v>50873.545454545456</v>
      </c>
      <c r="K2006" t="str">
        <f ca="1">IF(计算结果!B$20=1,IF(I2006&gt;J2006,"买","卖"),IF(计算结果!B$20=2,IF(ROW()&gt;计算结果!B$19+1,IF(AND(I2006&gt;OFFSET(I2006,-计算结果!B$19,0,1,1),'000300'!E2006&lt;OFFSET('000300'!E2006,-计算结果!B$19,0,1,1)),"买",IF(AND(I2006&lt;OFFSET(I2006,-计算结果!B$19,0,1,1),'000300'!E2006&gt;OFFSET('000300'!E2006,-计算结果!B$19,0,1,1)),"卖",K2005)),"买"),""))</f>
        <v>买</v>
      </c>
      <c r="L2006" s="4" t="str">
        <f t="shared" ca="1" si="94"/>
        <v/>
      </c>
      <c r="M2006" s="3">
        <f ca="1">IF(K2005="买",E2006/E2005-1,0)-IF(L2006=1,计算结果!B$17,0)</f>
        <v>6.9287707802450083E-3</v>
      </c>
      <c r="N2006" s="2">
        <f t="shared" ca="1" si="95"/>
        <v>1.262376553210683</v>
      </c>
      <c r="O2006" s="3">
        <f ca="1">1-N2006/MAX(N$2:N2006)</f>
        <v>0.65490380143603244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2">
        <v>50533</v>
      </c>
      <c r="J2007" s="32">
        <f ca="1">IF(ROW()&gt;计算结果!B$18+1,AVERAGE(OFFSET(I2007,0,0,-计算结果!B$18,1)),AVERAGE(OFFSET(I2007,0,0,-ROW(),1)))</f>
        <v>50896.927272727269</v>
      </c>
      <c r="K2007" t="str">
        <f ca="1">IF(计算结果!B$20=1,IF(I2007&gt;J2007,"买","卖"),IF(计算结果!B$20=2,IF(ROW()&gt;计算结果!B$19+1,IF(AND(I2007&gt;OFFSET(I2007,-计算结果!B$19,0,1,1),'000300'!E2007&lt;OFFSET('000300'!E2007,-计算结果!B$19,0,1,1)),"买",IF(AND(I2007&lt;OFFSET(I2007,-计算结果!B$19,0,1,1),'000300'!E2007&gt;OFFSET('000300'!E2007,-计算结果!B$19,0,1,1)),"卖",K2006)),"买"),""))</f>
        <v>买</v>
      </c>
      <c r="L2007" s="4" t="str">
        <f t="shared" ca="1" si="94"/>
        <v/>
      </c>
      <c r="M2007" s="3">
        <f ca="1">IF(K2006="买",E2007/E2006-1,0)-IF(L2007=1,计算结果!B$17,0)</f>
        <v>-1.6549973287057762E-3</v>
      </c>
      <c r="N2007" s="2">
        <f t="shared" ca="1" si="95"/>
        <v>1.2602873233872984</v>
      </c>
      <c r="O2007" s="3">
        <f ca="1">1-N2007/MAX(N$2:N2007)</f>
        <v>0.65547493472280238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2">
        <v>50182</v>
      </c>
      <c r="J2008" s="32">
        <f ca="1">IF(ROW()&gt;计算结果!B$18+1,AVERAGE(OFFSET(I2008,0,0,-计算结果!B$18,1)),AVERAGE(OFFSET(I2008,0,0,-ROW(),1)))</f>
        <v>50900.745454545453</v>
      </c>
      <c r="K2008" t="str">
        <f ca="1">IF(计算结果!B$20=1,IF(I2008&gt;J2008,"买","卖"),IF(计算结果!B$20=2,IF(ROW()&gt;计算结果!B$19+1,IF(AND(I2008&gt;OFFSET(I2008,-计算结果!B$19,0,1,1),'000300'!E2008&lt;OFFSET('000300'!E2008,-计算结果!B$19,0,1,1)),"买",IF(AND(I2008&lt;OFFSET(I2008,-计算结果!B$19,0,1,1),'000300'!E2008&gt;OFFSET('000300'!E2008,-计算结果!B$19,0,1,1)),"卖",K2007)),"买"),""))</f>
        <v>买</v>
      </c>
      <c r="L2008" s="4" t="str">
        <f t="shared" ca="1" si="94"/>
        <v/>
      </c>
      <c r="M2008" s="3">
        <f ca="1">IF(K2007="买",E2008/E2007-1,0)-IF(L2008=1,计算结果!B$17,0)</f>
        <v>-2.9895666938932752E-3</v>
      </c>
      <c r="N2008" s="2">
        <f t="shared" ca="1" si="95"/>
        <v>1.2565196103805638</v>
      </c>
      <c r="O2008" s="3">
        <f ca="1">1-N2008/MAX(N$2:N2008)</f>
        <v>0.65650491538316647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2">
        <v>49645</v>
      </c>
      <c r="J2009" s="32">
        <f ca="1">IF(ROW()&gt;计算结果!B$18+1,AVERAGE(OFFSET(I2009,0,0,-计算结果!B$18,1)),AVERAGE(OFFSET(I2009,0,0,-ROW(),1)))</f>
        <v>50898.218181818185</v>
      </c>
      <c r="K2009" t="str">
        <f ca="1">IF(计算结果!B$20=1,IF(I2009&gt;J2009,"买","卖"),IF(计算结果!B$20=2,IF(ROW()&gt;计算结果!B$19+1,IF(AND(I2009&gt;OFFSET(I2009,-计算结果!B$19,0,1,1),'000300'!E2009&lt;OFFSET('000300'!E2009,-计算结果!B$19,0,1,1)),"买",IF(AND(I2009&lt;OFFSET(I2009,-计算结果!B$19,0,1,1),'000300'!E2009&gt;OFFSET('000300'!E2009,-计算结果!B$19,0,1,1)),"卖",K2008)),"买"),""))</f>
        <v>买</v>
      </c>
      <c r="L2009" s="4" t="str">
        <f t="shared" ca="1" si="94"/>
        <v/>
      </c>
      <c r="M2009" s="3">
        <f ca="1">IF(K2008="买",E2009/E2008-1,0)-IF(L2009=1,计算结果!B$17,0)</f>
        <v>-6.3643114275105939E-3</v>
      </c>
      <c r="N2009" s="2">
        <f t="shared" ca="1" si="95"/>
        <v>1.2485227282653277</v>
      </c>
      <c r="O2009" s="3">
        <f ca="1">1-N2009/MAX(N$2:N2009)</f>
        <v>0.65869102507548716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2">
        <v>49071</v>
      </c>
      <c r="J2010" s="32">
        <f ca="1">IF(ROW()&gt;计算结果!B$18+1,AVERAGE(OFFSET(I2010,0,0,-计算结果!B$18,1)),AVERAGE(OFFSET(I2010,0,0,-ROW(),1)))</f>
        <v>50895.054545454543</v>
      </c>
      <c r="K2010" t="str">
        <f ca="1">IF(计算结果!B$20=1,IF(I2010&gt;J2010,"买","卖"),IF(计算结果!B$20=2,IF(ROW()&gt;计算结果!B$19+1,IF(AND(I2010&gt;OFFSET(I2010,-计算结果!B$19,0,1,1),'000300'!E2010&lt;OFFSET('000300'!E2010,-计算结果!B$19,0,1,1)),"买",IF(AND(I2010&lt;OFFSET(I2010,-计算结果!B$19,0,1,1),'000300'!E2010&gt;OFFSET('000300'!E2010,-计算结果!B$19,0,1,1)),"卖",K2009)),"买"),""))</f>
        <v>买</v>
      </c>
      <c r="L2010" s="4" t="str">
        <f t="shared" ca="1" si="94"/>
        <v/>
      </c>
      <c r="M2010" s="3">
        <f ca="1">IF(K2009="买",E2010/E2009-1,0)-IF(L2010=1,计算结果!B$17,0)</f>
        <v>-1.0271677544870017E-2</v>
      </c>
      <c r="N2010" s="2">
        <f t="shared" ca="1" si="95"/>
        <v>1.235698305393145</v>
      </c>
      <c r="O2010" s="3">
        <f ca="1">1-N2010/MAX(N$2:N2010)</f>
        <v>0.66219684080908181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2">
        <v>49624</v>
      </c>
      <c r="J2011" s="32">
        <f ca="1">IF(ROW()&gt;计算结果!B$18+1,AVERAGE(OFFSET(I2011,0,0,-计算结果!B$18,1)),AVERAGE(OFFSET(I2011,0,0,-ROW(),1)))</f>
        <v>50886.618181818179</v>
      </c>
      <c r="K2011" t="str">
        <f ca="1">IF(计算结果!B$20=1,IF(I2011&gt;J2011,"买","卖"),IF(计算结果!B$20=2,IF(ROW()&gt;计算结果!B$19+1,IF(AND(I2011&gt;OFFSET(I2011,-计算结果!B$19,0,1,1),'000300'!E2011&lt;OFFSET('000300'!E2011,-计算结果!B$19,0,1,1)),"买",IF(AND(I2011&lt;OFFSET(I2011,-计算结果!B$19,0,1,1),'000300'!E2011&gt;OFFSET('000300'!E2011,-计算结果!B$19,0,1,1)),"卖",K2010)),"买"),""))</f>
        <v>买</v>
      </c>
      <c r="L2011" s="4" t="str">
        <f t="shared" ca="1" si="94"/>
        <v/>
      </c>
      <c r="M2011" s="3">
        <f ca="1">IF(K2010="买",E2011/E2010-1,0)-IF(L2011=1,计算结果!B$17,0)</f>
        <v>9.3441452384666057E-3</v>
      </c>
      <c r="N2011" s="2">
        <f t="shared" ca="1" si="95"/>
        <v>1.2472448498296655</v>
      </c>
      <c r="O2011" s="3">
        <f ca="1">1-N2011/MAX(N$2:N2011)</f>
        <v>0.65904035902758906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2">
        <v>49757</v>
      </c>
      <c r="J2012" s="32">
        <f ca="1">IF(ROW()&gt;计算结果!B$18+1,AVERAGE(OFFSET(I2012,0,0,-计算结果!B$18,1)),AVERAGE(OFFSET(I2012,0,0,-ROW(),1)))</f>
        <v>50874.109090909093</v>
      </c>
      <c r="K2012" t="str">
        <f ca="1">IF(计算结果!B$20=1,IF(I2012&gt;J2012,"买","卖"),IF(计算结果!B$20=2,IF(ROW()&gt;计算结果!B$19+1,IF(AND(I2012&gt;OFFSET(I2012,-计算结果!B$19,0,1,1),'000300'!E2012&lt;OFFSET('000300'!E2012,-计算结果!B$19,0,1,1)),"买",IF(AND(I2012&lt;OFFSET(I2012,-计算结果!B$19,0,1,1),'000300'!E2012&gt;OFFSET('000300'!E2012,-计算结果!B$19,0,1,1)),"卖",K2011)),"买"),""))</f>
        <v>买</v>
      </c>
      <c r="L2012" s="4" t="str">
        <f t="shared" ca="1" si="94"/>
        <v/>
      </c>
      <c r="M2012" s="3">
        <f ca="1">IF(K2011="买",E2012/E2011-1,0)-IF(L2012=1,计算结果!B$17,0)</f>
        <v>-4.5536044625338334E-4</v>
      </c>
      <c r="N2012" s="2">
        <f t="shared" ca="1" si="95"/>
        <v>1.2466769038582599</v>
      </c>
      <c r="O2012" s="3">
        <f ca="1">1-N2012/MAX(N$2:N2012)</f>
        <v>0.6591956185618566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2">
        <v>49742</v>
      </c>
      <c r="J2013" s="32">
        <f ca="1">IF(ROW()&gt;计算结果!B$18+1,AVERAGE(OFFSET(I2013,0,0,-计算结果!B$18,1)),AVERAGE(OFFSET(I2013,0,0,-ROW(),1)))</f>
        <v>50871.909090909088</v>
      </c>
      <c r="K2013" t="str">
        <f ca="1">IF(计算结果!B$20=1,IF(I2013&gt;J2013,"买","卖"),IF(计算结果!B$20=2,IF(ROW()&gt;计算结果!B$19+1,IF(AND(I2013&gt;OFFSET(I2013,-计算结果!B$19,0,1,1),'000300'!E2013&lt;OFFSET('000300'!E2013,-计算结果!B$19,0,1,1)),"买",IF(AND(I2013&lt;OFFSET(I2013,-计算结果!B$19,0,1,1),'000300'!E2013&gt;OFFSET('000300'!E2013,-计算结果!B$19,0,1,1)),"卖",K2012)),"买"),""))</f>
        <v>买</v>
      </c>
      <c r="L2013" s="4" t="str">
        <f t="shared" ca="1" si="94"/>
        <v/>
      </c>
      <c r="M2013" s="3">
        <f ca="1">IF(K2012="买",E2013/E2012-1,0)-IF(L2013=1,计算结果!B$17,0)</f>
        <v>2.5951099667680388E-3</v>
      </c>
      <c r="N2013" s="2">
        <f t="shared" ca="1" si="95"/>
        <v>1.2499121675168019</v>
      </c>
      <c r="O2013" s="3">
        <f ca="1">1-N2013/MAX(N$2:N2013)</f>
        <v>0.65831119371486824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2">
        <v>50696</v>
      </c>
      <c r="J2014" s="32">
        <f ca="1">IF(ROW()&gt;计算结果!B$18+1,AVERAGE(OFFSET(I2014,0,0,-计算结果!B$18,1)),AVERAGE(OFFSET(I2014,0,0,-ROW(),1)))</f>
        <v>50886.69090909091</v>
      </c>
      <c r="K2014" t="str">
        <f ca="1">IF(计算结果!B$20=1,IF(I2014&gt;J2014,"买","卖"),IF(计算结果!B$20=2,IF(ROW()&gt;计算结果!B$19+1,IF(AND(I2014&gt;OFFSET(I2014,-计算结果!B$19,0,1,1),'000300'!E2014&lt;OFFSET('000300'!E2014,-计算结果!B$19,0,1,1)),"买",IF(AND(I2014&lt;OFFSET(I2014,-计算结果!B$19,0,1,1),'000300'!E2014&gt;OFFSET('000300'!E2014,-计算结果!B$19,0,1,1)),"卖",K2013)),"买"),""))</f>
        <v>买</v>
      </c>
      <c r="L2014" s="4" t="str">
        <f t="shared" ca="1" si="94"/>
        <v/>
      </c>
      <c r="M2014" s="3">
        <f ca="1">IF(K2013="买",E2014/E2013-1,0)-IF(L2014=1,计算结果!B$17,0)</f>
        <v>2.7985475789601866E-2</v>
      </c>
      <c r="N2014" s="2">
        <f t="shared" ca="1" si="95"/>
        <v>1.2848915542199721</v>
      </c>
      <c r="O2014" s="3">
        <f ca="1">1-N2014/MAX(N$2:N2014)</f>
        <v>0.64874886989899783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2">
        <v>50655</v>
      </c>
      <c r="J2015" s="32">
        <f ca="1">IF(ROW()&gt;计算结果!B$18+1,AVERAGE(OFFSET(I2015,0,0,-计算结果!B$18,1)),AVERAGE(OFFSET(I2015,0,0,-ROW(),1)))</f>
        <v>50914.145454545454</v>
      </c>
      <c r="K2015" t="str">
        <f ca="1">IF(计算结果!B$20=1,IF(I2015&gt;J2015,"买","卖"),IF(计算结果!B$20=2,IF(ROW()&gt;计算结果!B$19+1,IF(AND(I2015&gt;OFFSET(I2015,-计算结果!B$19,0,1,1),'000300'!E2015&lt;OFFSET('000300'!E2015,-计算结果!B$19,0,1,1)),"买",IF(AND(I2015&lt;OFFSET(I2015,-计算结果!B$19,0,1,1),'000300'!E2015&gt;OFFSET('000300'!E2015,-计算结果!B$19,0,1,1)),"卖",K2014)),"买"),""))</f>
        <v>买</v>
      </c>
      <c r="L2015" s="4" t="str">
        <f t="shared" ca="1" si="94"/>
        <v/>
      </c>
      <c r="M2015" s="3">
        <f ca="1">IF(K2014="买",E2015/E2014-1,0)-IF(L2015=1,计算结果!B$17,0)</f>
        <v>-1.2471239191262917E-3</v>
      </c>
      <c r="N2015" s="2">
        <f t="shared" ca="1" si="95"/>
        <v>1.2832891352292211</v>
      </c>
      <c r="O2015" s="3">
        <f ca="1">1-N2015/MAX(N$2:N2015)</f>
        <v>0.64918692358496688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2">
        <v>49767</v>
      </c>
      <c r="J2016" s="32">
        <f ca="1">IF(ROW()&gt;计算结果!B$18+1,AVERAGE(OFFSET(I2016,0,0,-计算结果!B$18,1)),AVERAGE(OFFSET(I2016,0,0,-ROW(),1)))</f>
        <v>50928.090909090912</v>
      </c>
      <c r="K2016" t="str">
        <f ca="1">IF(计算结果!B$20=1,IF(I2016&gt;J2016,"买","卖"),IF(计算结果!B$20=2,IF(ROW()&gt;计算结果!B$19+1,IF(AND(I2016&gt;OFFSET(I2016,-计算结果!B$19,0,1,1),'000300'!E2016&lt;OFFSET('000300'!E2016,-计算结果!B$19,0,1,1)),"买",IF(AND(I2016&lt;OFFSET(I2016,-计算结果!B$19,0,1,1),'000300'!E2016&gt;OFFSET('000300'!E2016,-计算结果!B$19,0,1,1)),"卖",K2015)),"买"),""))</f>
        <v>买</v>
      </c>
      <c r="L2016" s="4" t="str">
        <f t="shared" ca="1" si="94"/>
        <v/>
      </c>
      <c r="M2016" s="3">
        <f ca="1">IF(K2015="买",E2016/E2015-1,0)-IF(L2016=1,计算结果!B$17,0)</f>
        <v>-3.2086364480552687E-2</v>
      </c>
      <c r="N2016" s="2">
        <f t="shared" ca="1" si="95"/>
        <v>1.2421130523023229</v>
      </c>
      <c r="O2016" s="3">
        <f ca="1">1-N2016/MAX(N$2:N2016)</f>
        <v>0.66044323981936359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2">
        <v>50638</v>
      </c>
      <c r="J2017" s="32">
        <f ca="1">IF(ROW()&gt;计算结果!B$18+1,AVERAGE(OFFSET(I2017,0,0,-计算结果!B$18,1)),AVERAGE(OFFSET(I2017,0,0,-ROW(),1)))</f>
        <v>50940.890909090907</v>
      </c>
      <c r="K2017" t="str">
        <f ca="1">IF(计算结果!B$20=1,IF(I2017&gt;J2017,"买","卖"),IF(计算结果!B$20=2,IF(ROW()&gt;计算结果!B$19+1,IF(AND(I2017&gt;OFFSET(I2017,-计算结果!B$19,0,1,1),'000300'!E2017&lt;OFFSET('000300'!E2017,-计算结果!B$19,0,1,1)),"买",IF(AND(I2017&lt;OFFSET(I2017,-计算结果!B$19,0,1,1),'000300'!E2017&gt;OFFSET('000300'!E2017,-计算结果!B$19,0,1,1)),"卖",K2016)),"买"),""))</f>
        <v>买</v>
      </c>
      <c r="L2017" s="4" t="str">
        <f t="shared" ca="1" si="94"/>
        <v/>
      </c>
      <c r="M2017" s="3">
        <f ca="1">IF(K2016="买",E2017/E2016-1,0)-IF(L2017=1,计算结果!B$17,0)</f>
        <v>1.8824480397800381E-2</v>
      </c>
      <c r="N2017" s="2">
        <f t="shared" ca="1" si="95"/>
        <v>1.26549518510724</v>
      </c>
      <c r="O2017" s="3">
        <f ca="1">1-N2017/MAX(N$2:N2017)</f>
        <v>0.65405126024340254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2">
        <v>50028</v>
      </c>
      <c r="J2018" s="32">
        <f ca="1">IF(ROW()&gt;计算结果!B$18+1,AVERAGE(OFFSET(I2018,0,0,-计算结果!B$18,1)),AVERAGE(OFFSET(I2018,0,0,-ROW(),1)))</f>
        <v>50935.327272727271</v>
      </c>
      <c r="K2018" t="str">
        <f ca="1">IF(计算结果!B$20=1,IF(I2018&gt;J2018,"买","卖"),IF(计算结果!B$20=2,IF(ROW()&gt;计算结果!B$19+1,IF(AND(I2018&gt;OFFSET(I2018,-计算结果!B$19,0,1,1),'000300'!E2018&lt;OFFSET('000300'!E2018,-计算结果!B$19,0,1,1)),"买",IF(AND(I2018&lt;OFFSET(I2018,-计算结果!B$19,0,1,1),'000300'!E2018&gt;OFFSET('000300'!E2018,-计算结果!B$19,0,1,1)),"卖",K2017)),"买"),""))</f>
        <v>买</v>
      </c>
      <c r="L2018" s="4" t="str">
        <f t="shared" ca="1" si="94"/>
        <v/>
      </c>
      <c r="M2018" s="3">
        <f ca="1">IF(K2017="买",E2018/E2017-1,0)-IF(L2018=1,计算结果!B$17,0)</f>
        <v>-1.1099624135471386E-2</v>
      </c>
      <c r="N2018" s="2">
        <f t="shared" ca="1" si="95"/>
        <v>1.2514486642073008</v>
      </c>
      <c r="O2018" s="3">
        <f ca="1">1-N2018/MAX(N$2:N2018)</f>
        <v>0.65789116122484081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2">
        <v>49384</v>
      </c>
      <c r="J2019" s="32">
        <f ca="1">IF(ROW()&gt;计算结果!B$18+1,AVERAGE(OFFSET(I2019,0,0,-计算结果!B$18,1)),AVERAGE(OFFSET(I2019,0,0,-ROW(),1)))</f>
        <v>50916.69090909091</v>
      </c>
      <c r="K2019" t="str">
        <f ca="1">IF(计算结果!B$20=1,IF(I2019&gt;J2019,"买","卖"),IF(计算结果!B$20=2,IF(ROW()&gt;计算结果!B$19+1,IF(AND(I2019&gt;OFFSET(I2019,-计算结果!B$19,0,1,1),'000300'!E2019&lt;OFFSET('000300'!E2019,-计算结果!B$19,0,1,1)),"买",IF(AND(I2019&lt;OFFSET(I2019,-计算结果!B$19,0,1,1),'000300'!E2019&gt;OFFSET('000300'!E2019,-计算结果!B$19,0,1,1)),"卖",K2018)),"买"),""))</f>
        <v>买</v>
      </c>
      <c r="L2019" s="4" t="str">
        <f t="shared" ca="1" si="94"/>
        <v/>
      </c>
      <c r="M2019" s="3">
        <f ca="1">IF(K2018="买",E2019/E2018-1,0)-IF(L2019=1,计算结果!B$17,0)</f>
        <v>-8.3350892263805987E-3</v>
      </c>
      <c r="N2019" s="2">
        <f t="shared" ca="1" si="95"/>
        <v>1.2410177279288981</v>
      </c>
      <c r="O2019" s="3">
        <f ca="1">1-N2019/MAX(N$2:N2019)</f>
        <v>0.66074266892116529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2">
        <v>49419</v>
      </c>
      <c r="J2020" s="32">
        <f ca="1">IF(ROW()&gt;计算结果!B$18+1,AVERAGE(OFFSET(I2020,0,0,-计算结果!B$18,1)),AVERAGE(OFFSET(I2020,0,0,-ROW(),1)))</f>
        <v>50900.818181818184</v>
      </c>
      <c r="K2020" t="str">
        <f ca="1">IF(计算结果!B$20=1,IF(I2020&gt;J2020,"买","卖"),IF(计算结果!B$20=2,IF(ROW()&gt;计算结果!B$19+1,IF(AND(I2020&gt;OFFSET(I2020,-计算结果!B$19,0,1,1),'000300'!E2020&lt;OFFSET('000300'!E2020,-计算结果!B$19,0,1,1)),"买",IF(AND(I2020&lt;OFFSET(I2020,-计算结果!B$19,0,1,1),'000300'!E2020&gt;OFFSET('000300'!E2020,-计算结果!B$19,0,1,1)),"卖",K2019)),"买"),""))</f>
        <v>买</v>
      </c>
      <c r="L2020" s="4" t="str">
        <f t="shared" ca="1" si="94"/>
        <v/>
      </c>
      <c r="M2020" s="3">
        <f ca="1">IF(K2019="买",E2020/E2019-1,0)-IF(L2020=1,计算结果!B$17,0)</f>
        <v>9.5206573748307655E-4</v>
      </c>
      <c r="N2020" s="2">
        <f t="shared" ca="1" si="95"/>
        <v>1.2421992583872683</v>
      </c>
      <c r="O2020" s="3">
        <f ca="1">1-N2020/MAX(N$2:N2020)</f>
        <v>0.66041967364005516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2">
        <v>50327</v>
      </c>
      <c r="J2021" s="32">
        <f ca="1">IF(ROW()&gt;计算结果!B$18+1,AVERAGE(OFFSET(I2021,0,0,-计算结果!B$18,1)),AVERAGE(OFFSET(I2021,0,0,-ROW(),1)))</f>
        <v>50894.63636363636</v>
      </c>
      <c r="K2021" t="str">
        <f ca="1">IF(计算结果!B$20=1,IF(I2021&gt;J2021,"买","卖"),IF(计算结果!B$20=2,IF(ROW()&gt;计算结果!B$19+1,IF(AND(I2021&gt;OFFSET(I2021,-计算结果!B$19,0,1,1),'000300'!E2021&lt;OFFSET('000300'!E2021,-计算结果!B$19,0,1,1)),"买",IF(AND(I2021&lt;OFFSET(I2021,-计算结果!B$19,0,1,1),'000300'!E2021&gt;OFFSET('000300'!E2021,-计算结果!B$19,0,1,1)),"卖",K2020)),"买"),""))</f>
        <v>卖</v>
      </c>
      <c r="L2021" s="4">
        <f t="shared" ca="1" si="94"/>
        <v>1</v>
      </c>
      <c r="M2021" s="3">
        <f ca="1">IF(K2020="买",E2021/E2020-1,0)-IF(L2021=1,计算结果!B$17,0)</f>
        <v>1.7663819989875984E-2</v>
      </c>
      <c r="N2021" s="2">
        <f t="shared" ca="1" si="95"/>
        <v>1.2641412424789784</v>
      </c>
      <c r="O2021" s="3">
        <f ca="1">1-N2021/MAX(N$2:N2021)</f>
        <v>0.65442138788312976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2">
        <v>51185</v>
      </c>
      <c r="J2022" s="32">
        <f ca="1">IF(ROW()&gt;计算结果!B$18+1,AVERAGE(OFFSET(I2022,0,0,-计算结果!B$18,1)),AVERAGE(OFFSET(I2022,0,0,-ROW(),1)))</f>
        <v>50907.381818181821</v>
      </c>
      <c r="K2022" t="str">
        <f ca="1">IF(计算结果!B$20=1,IF(I2022&gt;J2022,"买","卖"),IF(计算结果!B$20=2,IF(ROW()&gt;计算结果!B$19+1,IF(AND(I2022&gt;OFFSET(I2022,-计算结果!B$19,0,1,1),'000300'!E2022&lt;OFFSET('000300'!E2022,-计算结果!B$19,0,1,1)),"买",IF(AND(I2022&lt;OFFSET(I2022,-计算结果!B$19,0,1,1),'000300'!E2022&gt;OFFSET('000300'!E2022,-计算结果!B$19,0,1,1)),"卖",K2021)),"买"),""))</f>
        <v>卖</v>
      </c>
      <c r="L2022" s="4" t="str">
        <f t="shared" ca="1" si="94"/>
        <v/>
      </c>
      <c r="M2022" s="3">
        <f ca="1">IF(K2021="买",E2022/E2021-1,0)-IF(L2022=1,计算结果!B$17,0)</f>
        <v>0</v>
      </c>
      <c r="N2022" s="2">
        <f t="shared" ca="1" si="95"/>
        <v>1.2641412424789784</v>
      </c>
      <c r="O2022" s="3">
        <f ca="1">1-N2022/MAX(N$2:N2022)</f>
        <v>0.65442138788312976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2">
        <v>51284</v>
      </c>
      <c r="J2023" s="32">
        <f ca="1">IF(ROW()&gt;计算结果!B$18+1,AVERAGE(OFFSET(I2023,0,0,-计算结果!B$18,1)),AVERAGE(OFFSET(I2023,0,0,-ROW(),1)))</f>
        <v>50913.472727272725</v>
      </c>
      <c r="K2023" t="str">
        <f ca="1">IF(计算结果!B$20=1,IF(I2023&gt;J2023,"买","卖"),IF(计算结果!B$20=2,IF(ROW()&gt;计算结果!B$19+1,IF(AND(I2023&gt;OFFSET(I2023,-计算结果!B$19,0,1,1),'000300'!E2023&lt;OFFSET('000300'!E2023,-计算结果!B$19,0,1,1)),"买",IF(AND(I2023&lt;OFFSET(I2023,-计算结果!B$19,0,1,1),'000300'!E2023&gt;OFFSET('000300'!E2023,-计算结果!B$19,0,1,1)),"卖",K2022)),"买"),""))</f>
        <v>卖</v>
      </c>
      <c r="L2023" s="4" t="str">
        <f t="shared" ca="1" si="94"/>
        <v/>
      </c>
      <c r="M2023" s="3">
        <f ca="1">IF(K2022="买",E2023/E2022-1,0)-IF(L2023=1,计算结果!B$17,0)</f>
        <v>0</v>
      </c>
      <c r="N2023" s="2">
        <f t="shared" ca="1" si="95"/>
        <v>1.2641412424789784</v>
      </c>
      <c r="O2023" s="3">
        <f ca="1">1-N2023/MAX(N$2:N2023)</f>
        <v>0.65442138788312976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2">
        <v>51526</v>
      </c>
      <c r="J2024" s="32">
        <f ca="1">IF(ROW()&gt;计算结果!B$18+1,AVERAGE(OFFSET(I2024,0,0,-计算结果!B$18,1)),AVERAGE(OFFSET(I2024,0,0,-ROW(),1)))</f>
        <v>50922.109090909093</v>
      </c>
      <c r="K2024" t="str">
        <f ca="1">IF(计算结果!B$20=1,IF(I2024&gt;J2024,"买","卖"),IF(计算结果!B$20=2,IF(ROW()&gt;计算结果!B$19+1,IF(AND(I2024&gt;OFFSET(I2024,-计算结果!B$19,0,1,1),'000300'!E2024&lt;OFFSET('000300'!E2024,-计算结果!B$19,0,1,1)),"买",IF(AND(I2024&lt;OFFSET(I2024,-计算结果!B$19,0,1,1),'000300'!E2024&gt;OFFSET('000300'!E2024,-计算结果!B$19,0,1,1)),"卖",K2023)),"买"),""))</f>
        <v>卖</v>
      </c>
      <c r="L2024" s="4" t="str">
        <f t="shared" ca="1" si="94"/>
        <v/>
      </c>
      <c r="M2024" s="3">
        <f ca="1">IF(K2023="买",E2024/E2023-1,0)-IF(L2024=1,计算结果!B$17,0)</f>
        <v>0</v>
      </c>
      <c r="N2024" s="2">
        <f t="shared" ca="1" si="95"/>
        <v>1.2641412424789784</v>
      </c>
      <c r="O2024" s="3">
        <f ca="1">1-N2024/MAX(N$2:N2024)</f>
        <v>0.65442138788312976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2">
        <v>51175</v>
      </c>
      <c r="J2025" s="32">
        <f ca="1">IF(ROW()&gt;计算结果!B$18+1,AVERAGE(OFFSET(I2025,0,0,-计算结果!B$18,1)),AVERAGE(OFFSET(I2025,0,0,-ROW(),1)))</f>
        <v>50924.818181818184</v>
      </c>
      <c r="K2025" t="str">
        <f ca="1">IF(计算结果!B$20=1,IF(I2025&gt;J2025,"买","卖"),IF(计算结果!B$20=2,IF(ROW()&gt;计算结果!B$19+1,IF(AND(I2025&gt;OFFSET(I2025,-计算结果!B$19,0,1,1),'000300'!E2025&lt;OFFSET('000300'!E2025,-计算结果!B$19,0,1,1)),"买",IF(AND(I2025&lt;OFFSET(I2025,-计算结果!B$19,0,1,1),'000300'!E2025&gt;OFFSET('000300'!E2025,-计算结果!B$19,0,1,1)),"卖",K2024)),"买"),""))</f>
        <v>卖</v>
      </c>
      <c r="L2025" s="4" t="str">
        <f t="shared" ca="1" si="94"/>
        <v/>
      </c>
      <c r="M2025" s="3">
        <f ca="1">IF(K2024="买",E2025/E2024-1,0)-IF(L2025=1,计算结果!B$17,0)</f>
        <v>0</v>
      </c>
      <c r="N2025" s="2">
        <f t="shared" ca="1" si="95"/>
        <v>1.2641412424789784</v>
      </c>
      <c r="O2025" s="3">
        <f ca="1">1-N2025/MAX(N$2:N2025)</f>
        <v>0.65442138788312976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2">
        <v>51710</v>
      </c>
      <c r="J2026" s="32">
        <f ca="1">IF(ROW()&gt;计算结果!B$18+1,AVERAGE(OFFSET(I2026,0,0,-计算结果!B$18,1)),AVERAGE(OFFSET(I2026,0,0,-ROW(),1)))</f>
        <v>50925.581818181818</v>
      </c>
      <c r="K2026" t="str">
        <f ca="1">IF(计算结果!B$20=1,IF(I2026&gt;J2026,"买","卖"),IF(计算结果!B$20=2,IF(ROW()&gt;计算结果!B$19+1,IF(AND(I2026&gt;OFFSET(I2026,-计算结果!B$19,0,1,1),'000300'!E2026&lt;OFFSET('000300'!E2026,-计算结果!B$19,0,1,1)),"买",IF(AND(I2026&lt;OFFSET(I2026,-计算结果!B$19,0,1,1),'000300'!E2026&gt;OFFSET('000300'!E2026,-计算结果!B$19,0,1,1)),"卖",K2025)),"买"),""))</f>
        <v>卖</v>
      </c>
      <c r="L2026" s="4" t="str">
        <f t="shared" ca="1" si="94"/>
        <v/>
      </c>
      <c r="M2026" s="3">
        <f ca="1">IF(K2025="买",E2026/E2025-1,0)-IF(L2026=1,计算结果!B$17,0)</f>
        <v>0</v>
      </c>
      <c r="N2026" s="2">
        <f t="shared" ca="1" si="95"/>
        <v>1.2641412424789784</v>
      </c>
      <c r="O2026" s="3">
        <f ca="1">1-N2026/MAX(N$2:N2026)</f>
        <v>0.65442138788312976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2">
        <v>51636</v>
      </c>
      <c r="J2027" s="32">
        <f ca="1">IF(ROW()&gt;计算结果!B$18+1,AVERAGE(OFFSET(I2027,0,0,-计算结果!B$18,1)),AVERAGE(OFFSET(I2027,0,0,-ROW(),1)))</f>
        <v>50924.145454545454</v>
      </c>
      <c r="K2027" t="str">
        <f ca="1">IF(计算结果!B$20=1,IF(I2027&gt;J2027,"买","卖"),IF(计算结果!B$20=2,IF(ROW()&gt;计算结果!B$19+1,IF(AND(I2027&gt;OFFSET(I2027,-计算结果!B$19,0,1,1),'000300'!E2027&lt;OFFSET('000300'!E2027,-计算结果!B$19,0,1,1)),"买",IF(AND(I2027&lt;OFFSET(I2027,-计算结果!B$19,0,1,1),'000300'!E2027&gt;OFFSET('000300'!E2027,-计算结果!B$19,0,1,1)),"卖",K2026)),"买"),""))</f>
        <v>卖</v>
      </c>
      <c r="L2027" s="4" t="str">
        <f t="shared" ca="1" si="94"/>
        <v/>
      </c>
      <c r="M2027" s="3">
        <f ca="1">IF(K2026="买",E2027/E2026-1,0)-IF(L2027=1,计算结果!B$17,0)</f>
        <v>0</v>
      </c>
      <c r="N2027" s="2">
        <f t="shared" ca="1" si="95"/>
        <v>1.2641412424789784</v>
      </c>
      <c r="O2027" s="3">
        <f ca="1">1-N2027/MAX(N$2:N2027)</f>
        <v>0.65442138788312976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2">
        <v>51035</v>
      </c>
      <c r="J2028" s="32">
        <f ca="1">IF(ROW()&gt;计算结果!B$18+1,AVERAGE(OFFSET(I2028,0,0,-计算结果!B$18,1)),AVERAGE(OFFSET(I2028,0,0,-ROW(),1)))</f>
        <v>50923.854545454546</v>
      </c>
      <c r="K2028" t="str">
        <f ca="1">IF(计算结果!B$20=1,IF(I2028&gt;J2028,"买","卖"),IF(计算结果!B$20=2,IF(ROW()&gt;计算结果!B$19+1,IF(AND(I2028&gt;OFFSET(I2028,-计算结果!B$19,0,1,1),'000300'!E2028&lt;OFFSET('000300'!E2028,-计算结果!B$19,0,1,1)),"买",IF(AND(I2028&lt;OFFSET(I2028,-计算结果!B$19,0,1,1),'000300'!E2028&gt;OFFSET('000300'!E2028,-计算结果!B$19,0,1,1)),"卖",K2027)),"买"),""))</f>
        <v>卖</v>
      </c>
      <c r="L2028" s="4" t="str">
        <f t="shared" ca="1" si="94"/>
        <v/>
      </c>
      <c r="M2028" s="3">
        <f ca="1">IF(K2027="买",E2028/E2027-1,0)-IF(L2028=1,计算结果!B$17,0)</f>
        <v>0</v>
      </c>
      <c r="N2028" s="2">
        <f t="shared" ca="1" si="95"/>
        <v>1.2641412424789784</v>
      </c>
      <c r="O2028" s="3">
        <f ca="1">1-N2028/MAX(N$2:N2028)</f>
        <v>0.65442138788312976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2">
        <v>51494</v>
      </c>
      <c r="J2029" s="32">
        <f ca="1">IF(ROW()&gt;计算结果!B$18+1,AVERAGE(OFFSET(I2029,0,0,-计算结果!B$18,1)),AVERAGE(OFFSET(I2029,0,0,-ROW(),1)))</f>
        <v>50917.763636363634</v>
      </c>
      <c r="K2029" t="str">
        <f ca="1">IF(计算结果!B$20=1,IF(I2029&gt;J2029,"买","卖"),IF(计算结果!B$20=2,IF(ROW()&gt;计算结果!B$19+1,IF(AND(I2029&gt;OFFSET(I2029,-计算结果!B$19,0,1,1),'000300'!E2029&lt;OFFSET('000300'!E2029,-计算结果!B$19,0,1,1)),"买",IF(AND(I2029&lt;OFFSET(I2029,-计算结果!B$19,0,1,1),'000300'!E2029&gt;OFFSET('000300'!E2029,-计算结果!B$19,0,1,1)),"卖",K2028)),"买"),""))</f>
        <v>卖</v>
      </c>
      <c r="L2029" s="4" t="str">
        <f t="shared" ca="1" si="94"/>
        <v/>
      </c>
      <c r="M2029" s="3">
        <f ca="1">IF(K2028="买",E2029/E2028-1,0)-IF(L2029=1,计算结果!B$17,0)</f>
        <v>0</v>
      </c>
      <c r="N2029" s="2">
        <f t="shared" ca="1" si="95"/>
        <v>1.2641412424789784</v>
      </c>
      <c r="O2029" s="3">
        <f ca="1">1-N2029/MAX(N$2:N2029)</f>
        <v>0.65442138788312976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2">
        <v>52194</v>
      </c>
      <c r="J2030" s="32">
        <f ca="1">IF(ROW()&gt;计算结果!B$18+1,AVERAGE(OFFSET(I2030,0,0,-计算结果!B$18,1)),AVERAGE(OFFSET(I2030,0,0,-ROW(),1)))</f>
        <v>50938.345454545452</v>
      </c>
      <c r="K2030" t="str">
        <f ca="1">IF(计算结果!B$20=1,IF(I2030&gt;J2030,"买","卖"),IF(计算结果!B$20=2,IF(ROW()&gt;计算结果!B$19+1,IF(AND(I2030&gt;OFFSET(I2030,-计算结果!B$19,0,1,1),'000300'!E2030&lt;OFFSET('000300'!E2030,-计算结果!B$19,0,1,1)),"买",IF(AND(I2030&lt;OFFSET(I2030,-计算结果!B$19,0,1,1),'000300'!E2030&gt;OFFSET('000300'!E2030,-计算结果!B$19,0,1,1)),"卖",K2029)),"买"),""))</f>
        <v>卖</v>
      </c>
      <c r="L2030" s="4" t="str">
        <f t="shared" ca="1" si="94"/>
        <v/>
      </c>
      <c r="M2030" s="3">
        <f ca="1">IF(K2029="买",E2030/E2029-1,0)-IF(L2030=1,计算结果!B$17,0)</f>
        <v>0</v>
      </c>
      <c r="N2030" s="2">
        <f t="shared" ca="1" si="95"/>
        <v>1.2641412424789784</v>
      </c>
      <c r="O2030" s="3">
        <f ca="1">1-N2030/MAX(N$2:N2030)</f>
        <v>0.65442138788312976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2">
        <v>52902</v>
      </c>
      <c r="J2031" s="32">
        <f ca="1">IF(ROW()&gt;计算结果!B$18+1,AVERAGE(OFFSET(I2031,0,0,-计算结果!B$18,1)),AVERAGE(OFFSET(I2031,0,0,-ROW(),1)))</f>
        <v>50976.345454545452</v>
      </c>
      <c r="K2031" t="str">
        <f ca="1">IF(计算结果!B$20=1,IF(I2031&gt;J2031,"买","卖"),IF(计算结果!B$20=2,IF(ROW()&gt;计算结果!B$19+1,IF(AND(I2031&gt;OFFSET(I2031,-计算结果!B$19,0,1,1),'000300'!E2031&lt;OFFSET('000300'!E2031,-计算结果!B$19,0,1,1)),"买",IF(AND(I2031&lt;OFFSET(I2031,-计算结果!B$19,0,1,1),'000300'!E2031&gt;OFFSET('000300'!E2031,-计算结果!B$19,0,1,1)),"卖",K2030)),"买"),""))</f>
        <v>卖</v>
      </c>
      <c r="L2031" s="4" t="str">
        <f t="shared" ca="1" si="94"/>
        <v/>
      </c>
      <c r="M2031" s="3">
        <f ca="1">IF(K2030="买",E2031/E2030-1,0)-IF(L2031=1,计算结果!B$17,0)</f>
        <v>0</v>
      </c>
      <c r="N2031" s="2">
        <f t="shared" ca="1" si="95"/>
        <v>1.2641412424789784</v>
      </c>
      <c r="O2031" s="3">
        <f ca="1">1-N2031/MAX(N$2:N2031)</f>
        <v>0.65442138788312976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2">
        <v>53463</v>
      </c>
      <c r="J2032" s="32">
        <f ca="1">IF(ROW()&gt;计算结果!B$18+1,AVERAGE(OFFSET(I2032,0,0,-计算结果!B$18,1)),AVERAGE(OFFSET(I2032,0,0,-ROW(),1)))</f>
        <v>51015.199999999997</v>
      </c>
      <c r="K2032" t="str">
        <f ca="1">IF(计算结果!B$20=1,IF(I2032&gt;J2032,"买","卖"),IF(计算结果!B$20=2,IF(ROW()&gt;计算结果!B$19+1,IF(AND(I2032&gt;OFFSET(I2032,-计算结果!B$19,0,1,1),'000300'!E2032&lt;OFFSET('000300'!E2032,-计算结果!B$19,0,1,1)),"买",IF(AND(I2032&lt;OFFSET(I2032,-计算结果!B$19,0,1,1),'000300'!E2032&gt;OFFSET('000300'!E2032,-计算结果!B$19,0,1,1)),"卖",K2031)),"买"),""))</f>
        <v>卖</v>
      </c>
      <c r="L2032" s="4" t="str">
        <f t="shared" ca="1" si="94"/>
        <v/>
      </c>
      <c r="M2032" s="3">
        <f ca="1">IF(K2031="买",E2032/E2031-1,0)-IF(L2032=1,计算结果!B$17,0)</f>
        <v>0</v>
      </c>
      <c r="N2032" s="2">
        <f t="shared" ca="1" si="95"/>
        <v>1.2641412424789784</v>
      </c>
      <c r="O2032" s="3">
        <f ca="1">1-N2032/MAX(N$2:N2032)</f>
        <v>0.65442138788312976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93"/>
        <v>2.007962875678615E-3</v>
      </c>
      <c r="H2033" s="3">
        <f>1-E2033/MAX(E$2:E2033)</f>
        <v>0.5550857551214865</v>
      </c>
      <c r="I2033" s="32">
        <v>53845</v>
      </c>
      <c r="J2033" s="32">
        <f ca="1">IF(ROW()&gt;计算结果!B$18+1,AVERAGE(OFFSET(I2033,0,0,-计算结果!B$18,1)),AVERAGE(OFFSET(I2033,0,0,-ROW(),1)))</f>
        <v>51073.872727272726</v>
      </c>
      <c r="K2033" t="str">
        <f ca="1">IF(计算结果!B$20=1,IF(I2033&gt;J2033,"买","卖"),IF(计算结果!B$20=2,IF(ROW()&gt;计算结果!B$19+1,IF(AND(I2033&gt;OFFSET(I2033,-计算结果!B$19,0,1,1),'000300'!E2033&lt;OFFSET('000300'!E2033,-计算结果!B$19,0,1,1)),"买",IF(AND(I2033&lt;OFFSET(I2033,-计算结果!B$19,0,1,1),'000300'!E2033&gt;OFFSET('000300'!E2033,-计算结果!B$19,0,1,1)),"卖",K2032)),"买"),""))</f>
        <v>卖</v>
      </c>
      <c r="L2033" s="4" t="str">
        <f t="shared" ca="1" si="94"/>
        <v/>
      </c>
      <c r="M2033" s="3">
        <f ca="1">IF(K2032="买",E2033/E2032-1,0)-IF(L2033=1,计算结果!B$17,0)</f>
        <v>0</v>
      </c>
      <c r="N2033" s="2">
        <f t="shared" ca="1" si="95"/>
        <v>1.2641412424789784</v>
      </c>
      <c r="O2033" s="3">
        <f ca="1">1-N2033/MAX(N$2:N2033)</f>
        <v>0.65442138788312976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2">
        <v>53696</v>
      </c>
      <c r="J2034" s="32">
        <f ca="1">IF(ROW()&gt;计算结果!B$18+1,AVERAGE(OFFSET(I2034,0,0,-计算结果!B$18,1)),AVERAGE(OFFSET(I2034,0,0,-ROW(),1)))</f>
        <v>51125.036363636362</v>
      </c>
      <c r="K2034" t="str">
        <f ca="1">IF(计算结果!B$20=1,IF(I2034&gt;J2034,"买","卖"),IF(计算结果!B$20=2,IF(ROW()&gt;计算结果!B$19+1,IF(AND(I2034&gt;OFFSET(I2034,-计算结果!B$19,0,1,1),'000300'!E2034&lt;OFFSET('000300'!E2034,-计算结果!B$19,0,1,1)),"买",IF(AND(I2034&lt;OFFSET(I2034,-计算结果!B$19,0,1,1),'000300'!E2034&gt;OFFSET('000300'!E2034,-计算结果!B$19,0,1,1)),"卖",K2033)),"买"),""))</f>
        <v>卖</v>
      </c>
      <c r="L2034" s="4" t="str">
        <f t="shared" ca="1" si="94"/>
        <v/>
      </c>
      <c r="M2034" s="3">
        <f ca="1">IF(K2033="买",E2034/E2033-1,0)-IF(L2034=1,计算结果!B$17,0)</f>
        <v>0</v>
      </c>
      <c r="N2034" s="2">
        <f t="shared" ca="1" si="95"/>
        <v>1.2641412424789784</v>
      </c>
      <c r="O2034" s="3">
        <f ca="1">1-N2034/MAX(N$2:N2034)</f>
        <v>0.65442138788312976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2">
        <v>53130</v>
      </c>
      <c r="J2035" s="32">
        <f ca="1">IF(ROW()&gt;计算结果!B$18+1,AVERAGE(OFFSET(I2035,0,0,-计算结果!B$18,1)),AVERAGE(OFFSET(I2035,0,0,-ROW(),1)))</f>
        <v>51149.472727272725</v>
      </c>
      <c r="K2035" t="str">
        <f ca="1">IF(计算结果!B$20=1,IF(I2035&gt;J2035,"买","卖"),IF(计算结果!B$20=2,IF(ROW()&gt;计算结果!B$19+1,IF(AND(I2035&gt;OFFSET(I2035,-计算结果!B$19,0,1,1),'000300'!E2035&lt;OFFSET('000300'!E2035,-计算结果!B$19,0,1,1)),"买",IF(AND(I2035&lt;OFFSET(I2035,-计算结果!B$19,0,1,1),'000300'!E2035&gt;OFFSET('000300'!E2035,-计算结果!B$19,0,1,1)),"卖",K2034)),"买"),""))</f>
        <v>卖</v>
      </c>
      <c r="L2035" s="4" t="str">
        <f t="shared" ca="1" si="94"/>
        <v/>
      </c>
      <c r="M2035" s="3">
        <f ca="1">IF(K2034="买",E2035/E2034-1,0)-IF(L2035=1,计算结果!B$17,0)</f>
        <v>0</v>
      </c>
      <c r="N2035" s="2">
        <f t="shared" ca="1" si="95"/>
        <v>1.2641412424789784</v>
      </c>
      <c r="O2035" s="3">
        <f ca="1">1-N2035/MAX(N$2:N2035)</f>
        <v>0.65442138788312976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2">
        <v>53788</v>
      </c>
      <c r="J2036" s="32">
        <f ca="1">IF(ROW()&gt;计算结果!B$18+1,AVERAGE(OFFSET(I2036,0,0,-计算结果!B$18,1)),AVERAGE(OFFSET(I2036,0,0,-ROW(),1)))</f>
        <v>51182.709090909091</v>
      </c>
      <c r="K2036" t="str">
        <f ca="1">IF(计算结果!B$20=1,IF(I2036&gt;J2036,"买","卖"),IF(计算结果!B$20=2,IF(ROW()&gt;计算结果!B$19+1,IF(AND(I2036&gt;OFFSET(I2036,-计算结果!B$19,0,1,1),'000300'!E2036&lt;OFFSET('000300'!E2036,-计算结果!B$19,0,1,1)),"买",IF(AND(I2036&lt;OFFSET(I2036,-计算结果!B$19,0,1,1),'000300'!E2036&gt;OFFSET('000300'!E2036,-计算结果!B$19,0,1,1)),"卖",K2035)),"买"),""))</f>
        <v>卖</v>
      </c>
      <c r="L2036" s="4" t="str">
        <f t="shared" ca="1" si="94"/>
        <v/>
      </c>
      <c r="M2036" s="3">
        <f ca="1">IF(K2035="买",E2036/E2035-1,0)-IF(L2036=1,计算结果!B$17,0)</f>
        <v>0</v>
      </c>
      <c r="N2036" s="2">
        <f t="shared" ca="1" si="95"/>
        <v>1.2641412424789784</v>
      </c>
      <c r="O2036" s="3">
        <f ca="1">1-N2036/MAX(N$2:N2036)</f>
        <v>0.65442138788312976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2">
        <v>53970</v>
      </c>
      <c r="J2037" s="32">
        <f ca="1">IF(ROW()&gt;计算结果!B$18+1,AVERAGE(OFFSET(I2037,0,0,-计算结果!B$18,1)),AVERAGE(OFFSET(I2037,0,0,-ROW(),1)))</f>
        <v>51234.054545454543</v>
      </c>
      <c r="K2037" t="str">
        <f ca="1">IF(计算结果!B$20=1,IF(I2037&gt;J2037,"买","卖"),IF(计算结果!B$20=2,IF(ROW()&gt;计算结果!B$19+1,IF(AND(I2037&gt;OFFSET(I2037,-计算结果!B$19,0,1,1),'000300'!E2037&lt;OFFSET('000300'!E2037,-计算结果!B$19,0,1,1)),"买",IF(AND(I2037&lt;OFFSET(I2037,-计算结果!B$19,0,1,1),'000300'!E2037&gt;OFFSET('000300'!E2037,-计算结果!B$19,0,1,1)),"卖",K2036)),"买"),""))</f>
        <v>卖</v>
      </c>
      <c r="L2037" s="4" t="str">
        <f t="shared" ca="1" si="94"/>
        <v/>
      </c>
      <c r="M2037" s="3">
        <f ca="1">IF(K2036="买",E2037/E2036-1,0)-IF(L2037=1,计算结果!B$17,0)</f>
        <v>0</v>
      </c>
      <c r="N2037" s="2">
        <f t="shared" ca="1" si="95"/>
        <v>1.2641412424789784</v>
      </c>
      <c r="O2037" s="3">
        <f ca="1">1-N2037/MAX(N$2:N2037)</f>
        <v>0.65442138788312976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93"/>
        <v>1.7221946537723243E-2</v>
      </c>
      <c r="H2038" s="3">
        <f>1-E2038/MAX(E$2:E2038)</f>
        <v>0.550064656639216</v>
      </c>
      <c r="I2038" s="32">
        <v>54398</v>
      </c>
      <c r="J2038" s="32">
        <f ca="1">IF(ROW()&gt;计算结果!B$18+1,AVERAGE(OFFSET(I2038,0,0,-计算结果!B$18,1)),AVERAGE(OFFSET(I2038,0,0,-ROW(),1)))</f>
        <v>51277.145454545454</v>
      </c>
      <c r="K2038" t="str">
        <f ca="1">IF(计算结果!B$20=1,IF(I2038&gt;J2038,"买","卖"),IF(计算结果!B$20=2,IF(ROW()&gt;计算结果!B$19+1,IF(AND(I2038&gt;OFFSET(I2038,-计算结果!B$19,0,1,1),'000300'!E2038&lt;OFFSET('000300'!E2038,-计算结果!B$19,0,1,1)),"买",IF(AND(I2038&lt;OFFSET(I2038,-计算结果!B$19,0,1,1),'000300'!E2038&gt;OFFSET('000300'!E2038,-计算结果!B$19,0,1,1)),"卖",K2037)),"买"),""))</f>
        <v>卖</v>
      </c>
      <c r="L2038" s="4" t="str">
        <f t="shared" ca="1" si="94"/>
        <v/>
      </c>
      <c r="M2038" s="3">
        <f ca="1">IF(K2037="买",E2038/E2037-1,0)-IF(L2038=1,计算结果!B$17,0)</f>
        <v>0</v>
      </c>
      <c r="N2038" s="2">
        <f t="shared" ca="1" si="95"/>
        <v>1.2641412424789784</v>
      </c>
      <c r="O2038" s="3">
        <f ca="1">1-N2038/MAX(N$2:N2038)</f>
        <v>0.65442138788312976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2">
        <v>54507</v>
      </c>
      <c r="J2039" s="32">
        <f ca="1">IF(ROW()&gt;计算结果!B$18+1,AVERAGE(OFFSET(I2039,0,0,-计算结果!B$18,1)),AVERAGE(OFFSET(I2039,0,0,-ROW(),1)))</f>
        <v>51309.890909090907</v>
      </c>
      <c r="K2039" t="str">
        <f ca="1">IF(计算结果!B$20=1,IF(I2039&gt;J2039,"买","卖"),IF(计算结果!B$20=2,IF(ROW()&gt;计算结果!B$19+1,IF(AND(I2039&gt;OFFSET(I2039,-计算结果!B$19,0,1,1),'000300'!E2039&lt;OFFSET('000300'!E2039,-计算结果!B$19,0,1,1)),"买",IF(AND(I2039&lt;OFFSET(I2039,-计算结果!B$19,0,1,1),'000300'!E2039&gt;OFFSET('000300'!E2039,-计算结果!B$19,0,1,1)),"卖",K2038)),"买"),""))</f>
        <v>卖</v>
      </c>
      <c r="L2039" s="4" t="str">
        <f t="shared" ca="1" si="94"/>
        <v/>
      </c>
      <c r="M2039" s="3">
        <f ca="1">IF(K2038="买",E2039/E2038-1,0)-IF(L2039=1,计算结果!B$17,0)</f>
        <v>0</v>
      </c>
      <c r="N2039" s="2">
        <f t="shared" ca="1" si="95"/>
        <v>1.2641412424789784</v>
      </c>
      <c r="O2039" s="3">
        <f ca="1">1-N2039/MAX(N$2:N2039)</f>
        <v>0.65442138788312976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2">
        <v>54281</v>
      </c>
      <c r="J2040" s="32">
        <f ca="1">IF(ROW()&gt;计算结果!B$18+1,AVERAGE(OFFSET(I2040,0,0,-计算结果!B$18,1)),AVERAGE(OFFSET(I2040,0,0,-ROW(),1)))</f>
        <v>51344.490909090906</v>
      </c>
      <c r="K2040" t="str">
        <f ca="1">IF(计算结果!B$20=1,IF(I2040&gt;J2040,"买","卖"),IF(计算结果!B$20=2,IF(ROW()&gt;计算结果!B$19+1,IF(AND(I2040&gt;OFFSET(I2040,-计算结果!B$19,0,1,1),'000300'!E2040&lt;OFFSET('000300'!E2040,-计算结果!B$19,0,1,1)),"买",IF(AND(I2040&lt;OFFSET(I2040,-计算结果!B$19,0,1,1),'000300'!E2040&gt;OFFSET('000300'!E2040,-计算结果!B$19,0,1,1)),"卖",K2039)),"买"),""))</f>
        <v>卖</v>
      </c>
      <c r="L2040" s="4" t="str">
        <f t="shared" ca="1" si="94"/>
        <v/>
      </c>
      <c r="M2040" s="3">
        <f ca="1">IF(K2039="买",E2040/E2039-1,0)-IF(L2040=1,计算结果!B$17,0)</f>
        <v>0</v>
      </c>
      <c r="N2040" s="2">
        <f t="shared" ca="1" si="95"/>
        <v>1.2641412424789784</v>
      </c>
      <c r="O2040" s="3">
        <f ca="1">1-N2040/MAX(N$2:N2040)</f>
        <v>0.65442138788312976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2">
        <v>53779</v>
      </c>
      <c r="J2041" s="32">
        <f ca="1">IF(ROW()&gt;计算结果!B$18+1,AVERAGE(OFFSET(I2041,0,0,-计算结果!B$18,1)),AVERAGE(OFFSET(I2041,0,0,-ROW(),1)))</f>
        <v>51376.345454545452</v>
      </c>
      <c r="K2041" t="str">
        <f ca="1">IF(计算结果!B$20=1,IF(I2041&gt;J2041,"买","卖"),IF(计算结果!B$20=2,IF(ROW()&gt;计算结果!B$19+1,IF(AND(I2041&gt;OFFSET(I2041,-计算结果!B$19,0,1,1),'000300'!E2041&lt;OFFSET('000300'!E2041,-计算结果!B$19,0,1,1)),"买",IF(AND(I2041&lt;OFFSET(I2041,-计算结果!B$19,0,1,1),'000300'!E2041&gt;OFFSET('000300'!E2041,-计算结果!B$19,0,1,1)),"卖",K2040)),"买"),""))</f>
        <v>卖</v>
      </c>
      <c r="L2041" s="4" t="str">
        <f t="shared" ca="1" si="94"/>
        <v/>
      </c>
      <c r="M2041" s="3">
        <f ca="1">IF(K2040="买",E2041/E2040-1,0)-IF(L2041=1,计算结果!B$17,0)</f>
        <v>0</v>
      </c>
      <c r="N2041" s="2">
        <f t="shared" ca="1" si="95"/>
        <v>1.2641412424789784</v>
      </c>
      <c r="O2041" s="3">
        <f ca="1">1-N2041/MAX(N$2:N2041)</f>
        <v>0.65442138788312976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2">
        <v>53635</v>
      </c>
      <c r="J2042" s="32">
        <f ca="1">IF(ROW()&gt;计算结果!B$18+1,AVERAGE(OFFSET(I2042,0,0,-计算结果!B$18,1)),AVERAGE(OFFSET(I2042,0,0,-ROW(),1)))</f>
        <v>51406.854545454546</v>
      </c>
      <c r="K2042" t="str">
        <f ca="1">IF(计算结果!B$20=1,IF(I2042&gt;J2042,"买","卖"),IF(计算结果!B$20=2,IF(ROW()&gt;计算结果!B$19+1,IF(AND(I2042&gt;OFFSET(I2042,-计算结果!B$19,0,1,1),'000300'!E2042&lt;OFFSET('000300'!E2042,-计算结果!B$19,0,1,1)),"买",IF(AND(I2042&lt;OFFSET(I2042,-计算结果!B$19,0,1,1),'000300'!E2042&gt;OFFSET('000300'!E2042,-计算结果!B$19,0,1,1)),"卖",K2041)),"买"),""))</f>
        <v>卖</v>
      </c>
      <c r="L2042" s="4" t="str">
        <f t="shared" ca="1" si="94"/>
        <v/>
      </c>
      <c r="M2042" s="3">
        <f ca="1">IF(K2041="买",E2042/E2041-1,0)-IF(L2042=1,计算结果!B$17,0)</f>
        <v>0</v>
      </c>
      <c r="N2042" s="2">
        <f t="shared" ca="1" si="95"/>
        <v>1.2641412424789784</v>
      </c>
      <c r="O2042" s="3">
        <f ca="1">1-N2042/MAX(N$2:N2042)</f>
        <v>0.65442138788312976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2">
        <v>52889</v>
      </c>
      <c r="J2043" s="32">
        <f ca="1">IF(ROW()&gt;计算结果!B$18+1,AVERAGE(OFFSET(I2043,0,0,-计算结果!B$18,1)),AVERAGE(OFFSET(I2043,0,0,-ROW(),1)))</f>
        <v>51437.545454545456</v>
      </c>
      <c r="K2043" t="str">
        <f ca="1">IF(计算结果!B$20=1,IF(I2043&gt;J2043,"买","卖"),IF(计算结果!B$20=2,IF(ROW()&gt;计算结果!B$19+1,IF(AND(I2043&gt;OFFSET(I2043,-计算结果!B$19,0,1,1),'000300'!E2043&lt;OFFSET('000300'!E2043,-计算结果!B$19,0,1,1)),"买",IF(AND(I2043&lt;OFFSET(I2043,-计算结果!B$19,0,1,1),'000300'!E2043&gt;OFFSET('000300'!E2043,-计算结果!B$19,0,1,1)),"卖",K2042)),"买"),""))</f>
        <v>卖</v>
      </c>
      <c r="L2043" s="4" t="str">
        <f t="shared" ca="1" si="94"/>
        <v/>
      </c>
      <c r="M2043" s="3">
        <f ca="1">IF(K2042="买",E2043/E2042-1,0)-IF(L2043=1,计算结果!B$17,0)</f>
        <v>0</v>
      </c>
      <c r="N2043" s="2">
        <f t="shared" ca="1" si="95"/>
        <v>1.2641412424789784</v>
      </c>
      <c r="O2043" s="3">
        <f ca="1">1-N2043/MAX(N$2:N2043)</f>
        <v>0.65442138788312976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2">
        <v>52980</v>
      </c>
      <c r="J2044" s="32">
        <f ca="1">IF(ROW()&gt;计算结果!B$18+1,AVERAGE(OFFSET(I2044,0,0,-计算结果!B$18,1)),AVERAGE(OFFSET(I2044,0,0,-ROW(),1)))</f>
        <v>51478.509090909094</v>
      </c>
      <c r="K2044" t="str">
        <f ca="1">IF(计算结果!B$20=1,IF(I2044&gt;J2044,"买","卖"),IF(计算结果!B$20=2,IF(ROW()&gt;计算结果!B$19+1,IF(AND(I2044&gt;OFFSET(I2044,-计算结果!B$19,0,1,1),'000300'!E2044&lt;OFFSET('000300'!E2044,-计算结果!B$19,0,1,1)),"买",IF(AND(I2044&lt;OFFSET(I2044,-计算结果!B$19,0,1,1),'000300'!E2044&gt;OFFSET('000300'!E2044,-计算结果!B$19,0,1,1)),"卖",K2043)),"买"),""))</f>
        <v>卖</v>
      </c>
      <c r="L2044" s="4" t="str">
        <f t="shared" ca="1" si="94"/>
        <v/>
      </c>
      <c r="M2044" s="3">
        <f ca="1">IF(K2043="买",E2044/E2043-1,0)-IF(L2044=1,计算结果!B$17,0)</f>
        <v>0</v>
      </c>
      <c r="N2044" s="2">
        <f t="shared" ca="1" si="95"/>
        <v>1.2641412424789784</v>
      </c>
      <c r="O2044" s="3">
        <f ca="1">1-N2044/MAX(N$2:N2044)</f>
        <v>0.65442138788312976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2">
        <v>52238</v>
      </c>
      <c r="J2045" s="32">
        <f ca="1">IF(ROW()&gt;计算结果!B$18+1,AVERAGE(OFFSET(I2045,0,0,-计算结果!B$18,1)),AVERAGE(OFFSET(I2045,0,0,-ROW(),1)))</f>
        <v>51503.472727272725</v>
      </c>
      <c r="K2045" t="str">
        <f ca="1">IF(计算结果!B$20=1,IF(I2045&gt;J2045,"买","卖"),IF(计算结果!B$20=2,IF(ROW()&gt;计算结果!B$19+1,IF(AND(I2045&gt;OFFSET(I2045,-计算结果!B$19,0,1,1),'000300'!E2045&lt;OFFSET('000300'!E2045,-计算结果!B$19,0,1,1)),"买",IF(AND(I2045&lt;OFFSET(I2045,-计算结果!B$19,0,1,1),'000300'!E2045&gt;OFFSET('000300'!E2045,-计算结果!B$19,0,1,1)),"卖",K2044)),"买"),""))</f>
        <v>买</v>
      </c>
      <c r="L2045" s="4">
        <f t="shared" ca="1" si="94"/>
        <v>1</v>
      </c>
      <c r="M2045" s="3">
        <f ca="1">IF(K2044="买",E2045/E2044-1,0)-IF(L2045=1,计算结果!B$17,0)</f>
        <v>0</v>
      </c>
      <c r="N2045" s="2">
        <f t="shared" ca="1" si="95"/>
        <v>1.2641412424789784</v>
      </c>
      <c r="O2045" s="3">
        <f ca="1">1-N2045/MAX(N$2:N2045)</f>
        <v>0.65442138788312976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2">
        <v>51511</v>
      </c>
      <c r="J2046" s="32">
        <f ca="1">IF(ROW()&gt;计算结果!B$18+1,AVERAGE(OFFSET(I2046,0,0,-计算结果!B$18,1)),AVERAGE(OFFSET(I2046,0,0,-ROW(),1)))</f>
        <v>51515.218181818185</v>
      </c>
      <c r="K2046" t="str">
        <f ca="1">IF(计算结果!B$20=1,IF(I2046&gt;J2046,"买","卖"),IF(计算结果!B$20=2,IF(ROW()&gt;计算结果!B$19+1,IF(AND(I2046&gt;OFFSET(I2046,-计算结果!B$19,0,1,1),'000300'!E2046&lt;OFFSET('000300'!E2046,-计算结果!B$19,0,1,1)),"买",IF(AND(I2046&lt;OFFSET(I2046,-计算结果!B$19,0,1,1),'000300'!E2046&gt;OFFSET('000300'!E2046,-计算结果!B$19,0,1,1)),"卖",K2045)),"买"),""))</f>
        <v>买</v>
      </c>
      <c r="L2046" s="4" t="str">
        <f t="shared" ca="1" si="94"/>
        <v/>
      </c>
      <c r="M2046" s="3">
        <f ca="1">IF(K2045="买",E2046/E2045-1,0)-IF(L2046=1,计算结果!B$17,0)</f>
        <v>-1.7279574656623997E-2</v>
      </c>
      <c r="N2046" s="2">
        <f t="shared" ca="1" si="95"/>
        <v>1.2422974195030454</v>
      </c>
      <c r="O2046" s="3">
        <f ca="1">1-N2046/MAX(N$2:N2046)</f>
        <v>0.66039283931093573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2">
        <v>50662</v>
      </c>
      <c r="J2047" s="32">
        <f ca="1">IF(ROW()&gt;计算结果!B$18+1,AVERAGE(OFFSET(I2047,0,0,-计算结果!B$18,1)),AVERAGE(OFFSET(I2047,0,0,-ROW(),1)))</f>
        <v>51523.072727272731</v>
      </c>
      <c r="K2047" t="str">
        <f ca="1">IF(计算结果!B$20=1,IF(I2047&gt;J2047,"买","卖"),IF(计算结果!B$20=2,IF(ROW()&gt;计算结果!B$19+1,IF(AND(I2047&gt;OFFSET(I2047,-计算结果!B$19,0,1,1),'000300'!E2047&lt;OFFSET('000300'!E2047,-计算结果!B$19,0,1,1)),"买",IF(AND(I2047&lt;OFFSET(I2047,-计算结果!B$19,0,1,1),'000300'!E2047&gt;OFFSET('000300'!E2047,-计算结果!B$19,0,1,1)),"卖",K2046)),"买"),""))</f>
        <v>买</v>
      </c>
      <c r="L2047" s="4" t="str">
        <f t="shared" ca="1" si="94"/>
        <v/>
      </c>
      <c r="M2047" s="3">
        <f ca="1">IF(K2046="买",E2047/E2046-1,0)-IF(L2047=1,计算结果!B$17,0)</f>
        <v>-3.3902808192708966E-2</v>
      </c>
      <c r="N2047" s="2">
        <f t="shared" ca="1" si="95"/>
        <v>1.2001800483713363</v>
      </c>
      <c r="O2047" s="3">
        <f ca="1">1-N2047/MAX(N$2:N2047)</f>
        <v>0.67190647574064766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93"/>
        <v>7.012675316882877E-3</v>
      </c>
      <c r="H2048" s="3">
        <f>1-E2048/MAX(E$2:E2048)</f>
        <v>0.58878887905805488</v>
      </c>
      <c r="I2048" s="32">
        <v>51397</v>
      </c>
      <c r="J2048" s="32">
        <f ca="1">IF(ROW()&gt;计算结果!B$18+1,AVERAGE(OFFSET(I2048,0,0,-计算结果!B$18,1)),AVERAGE(OFFSET(I2048,0,0,-ROW(),1)))</f>
        <v>51536.63636363636</v>
      </c>
      <c r="K2048" t="str">
        <f ca="1">IF(计算结果!B$20=1,IF(I2048&gt;J2048,"买","卖"),IF(计算结果!B$20=2,IF(ROW()&gt;计算结果!B$19+1,IF(AND(I2048&gt;OFFSET(I2048,-计算结果!B$19,0,1,1),'000300'!E2048&lt;OFFSET('000300'!E2048,-计算结果!B$19,0,1,1)),"买",IF(AND(I2048&lt;OFFSET(I2048,-计算结果!B$19,0,1,1),'000300'!E2048&gt;OFFSET('000300'!E2048,-计算结果!B$19,0,1,1)),"卖",K2047)),"买"),""))</f>
        <v>买</v>
      </c>
      <c r="L2048" s="4" t="str">
        <f t="shared" ca="1" si="94"/>
        <v/>
      </c>
      <c r="M2048" s="3">
        <f ca="1">IF(K2047="买",E2048/E2047-1,0)-IF(L2048=1,计算结果!B$17,0)</f>
        <v>7.012675316882877E-3</v>
      </c>
      <c r="N2048" s="2">
        <f t="shared" ca="1" si="95"/>
        <v>1.2085965213723653</v>
      </c>
      <c r="O2048" s="3">
        <f ca="1">1-N2048/MAX(N$2:N2048)</f>
        <v>0.66960566238144492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2">
        <v>51286</v>
      </c>
      <c r="J2049" s="32">
        <f ca="1">IF(ROW()&gt;计算结果!B$18+1,AVERAGE(OFFSET(I2049,0,0,-计算结果!B$18,1)),AVERAGE(OFFSET(I2049,0,0,-ROW(),1)))</f>
        <v>51530.672727272729</v>
      </c>
      <c r="K2049" t="str">
        <f ca="1">IF(计算结果!B$20=1,IF(I2049&gt;J2049,"买","卖"),IF(计算结果!B$20=2,IF(ROW()&gt;计算结果!B$19+1,IF(AND(I2049&gt;OFFSET(I2049,-计算结果!B$19,0,1,1),'000300'!E2049&lt;OFFSET('000300'!E2049,-计算结果!B$19,0,1,1)),"买",IF(AND(I2049&lt;OFFSET(I2049,-计算结果!B$19,0,1,1),'000300'!E2049&gt;OFFSET('000300'!E2049,-计算结果!B$19,0,1,1)),"卖",K2048)),"买"),""))</f>
        <v>买</v>
      </c>
      <c r="L2049" s="4" t="str">
        <f t="shared" ca="1" si="94"/>
        <v/>
      </c>
      <c r="M2049" s="3">
        <f ca="1">IF(K2048="买",E2049/E2048-1,0)-IF(L2049=1,计算结果!B$17,0)</f>
        <v>-5.3501160640027079E-3</v>
      </c>
      <c r="N2049" s="2">
        <f t="shared" ca="1" si="95"/>
        <v>1.2021303897084732</v>
      </c>
      <c r="O2049" s="3">
        <f ca="1">1-N2049/MAX(N$2:N2049)</f>
        <v>0.67137331043459358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2">
        <v>51520</v>
      </c>
      <c r="J2050" s="32">
        <f ca="1">IF(ROW()&gt;计算结果!B$18+1,AVERAGE(OFFSET(I2050,0,0,-计算结果!B$18,1)),AVERAGE(OFFSET(I2050,0,0,-ROW(),1)))</f>
        <v>51522.763636363634</v>
      </c>
      <c r="K2050" t="str">
        <f ca="1">IF(计算结果!B$20=1,IF(I2050&gt;J2050,"买","卖"),IF(计算结果!B$20=2,IF(ROW()&gt;计算结果!B$19+1,IF(AND(I2050&gt;OFFSET(I2050,-计算结果!B$19,0,1,1),'000300'!E2050&lt;OFFSET('000300'!E2050,-计算结果!B$19,0,1,1)),"买",IF(AND(I2050&lt;OFFSET(I2050,-计算结果!B$19,0,1,1),'000300'!E2050&gt;OFFSET('000300'!E2050,-计算结果!B$19,0,1,1)),"卖",K2049)),"买"),""))</f>
        <v>买</v>
      </c>
      <c r="L2050" s="4" t="str">
        <f t="shared" ca="1" si="94"/>
        <v/>
      </c>
      <c r="M2050" s="3">
        <f ca="1">IF(K2049="买",E2050/E2049-1,0)-IF(L2050=1,计算结果!B$17,0)</f>
        <v>6.2025758785941854E-3</v>
      </c>
      <c r="N2050" s="2">
        <f t="shared" ca="1" si="95"/>
        <v>1.2095866946666041</v>
      </c>
      <c r="O2050" s="3">
        <f ca="1">1-N2050/MAX(N$2:N2050)</f>
        <v>0.66933497845683276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2">
        <v>51117</v>
      </c>
      <c r="J2051" s="32">
        <f ca="1">IF(ROW()&gt;计算结果!B$18+1,AVERAGE(OFFSET(I2051,0,0,-计算结果!B$18,1)),AVERAGE(OFFSET(I2051,0,0,-ROW(),1)))</f>
        <v>51506.563636363637</v>
      </c>
      <c r="K2051" t="str">
        <f ca="1">IF(计算结果!B$20=1,IF(I2051&gt;J2051,"买","卖"),IF(计算结果!B$20=2,IF(ROW()&gt;计算结果!B$19+1,IF(AND(I2051&gt;OFFSET(I2051,-计算结果!B$19,0,1,1),'000300'!E2051&lt;OFFSET('000300'!E2051,-计算结果!B$19,0,1,1)),"买",IF(AND(I2051&lt;OFFSET(I2051,-计算结果!B$19,0,1,1),'000300'!E2051&gt;OFFSET('000300'!E2051,-计算结果!B$19,0,1,1)),"卖",K2050)),"买"),""))</f>
        <v>买</v>
      </c>
      <c r="L2051" s="4" t="str">
        <f t="shared" ca="1" si="94"/>
        <v/>
      </c>
      <c r="M2051" s="3">
        <f ca="1">IF(K2050="买",E2051/E2050-1,0)-IF(L2051=1,计算结果!B$17,0)</f>
        <v>-7.4335917312661204E-3</v>
      </c>
      <c r="N2051" s="2">
        <f t="shared" ca="1" si="95"/>
        <v>1.2005951210148809</v>
      </c>
      <c r="O2051" s="3">
        <f ca="1">1-N2051/MAX(N$2:N2051)</f>
        <v>0.67179300722679502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2">
        <v>50225</v>
      </c>
      <c r="J2052" s="32">
        <f ca="1">IF(ROW()&gt;计算结果!B$18+1,AVERAGE(OFFSET(I2052,0,0,-计算结果!B$18,1)),AVERAGE(OFFSET(I2052,0,0,-ROW(),1)))</f>
        <v>51475.854545454546</v>
      </c>
      <c r="K2052" t="str">
        <f ca="1">IF(计算结果!B$20=1,IF(I2052&gt;J2052,"买","卖"),IF(计算结果!B$20=2,IF(ROW()&gt;计算结果!B$19+1,IF(AND(I2052&gt;OFFSET(I2052,-计算结果!B$19,0,1,1),'000300'!E2052&lt;OFFSET('000300'!E2052,-计算结果!B$19,0,1,1)),"买",IF(AND(I2052&lt;OFFSET(I2052,-计算结果!B$19,0,1,1),'000300'!E2052&gt;OFFSET('000300'!E2052,-计算结果!B$19,0,1,1)),"卖",K2051)),"买"),""))</f>
        <v>买</v>
      </c>
      <c r="L2052" s="4" t="str">
        <f t="shared" ref="L2052:L2115" ca="1" si="97">IF(K2051&lt;&gt;K2052,1,"")</f>
        <v/>
      </c>
      <c r="M2052" s="3">
        <f ca="1">IF(K2051="买",E2052/E2051-1,0)-IF(L2052=1,计算结果!B$17,0)</f>
        <v>-3.303106919863219E-2</v>
      </c>
      <c r="N2052" s="2">
        <f t="shared" ref="N2052:N2115" ca="1" si="98">IFERROR(N2051*(1+M2052),N2051)</f>
        <v>1.160938180493098</v>
      </c>
      <c r="O2052" s="3">
        <f ca="1">1-N2052/MAX(N$2:N2052)</f>
        <v>0.68263403511656184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2">
        <v>49828</v>
      </c>
      <c r="J2053" s="32">
        <f ca="1">IF(ROW()&gt;计算结果!B$18+1,AVERAGE(OFFSET(I2053,0,0,-计算结果!B$18,1)),AVERAGE(OFFSET(I2053,0,0,-ROW(),1)))</f>
        <v>51446.872727272726</v>
      </c>
      <c r="K2053" t="str">
        <f ca="1">IF(计算结果!B$20=1,IF(I2053&gt;J2053,"买","卖"),IF(计算结果!B$20=2,IF(ROW()&gt;计算结果!B$19+1,IF(AND(I2053&gt;OFFSET(I2053,-计算结果!B$19,0,1,1),'000300'!E2053&lt;OFFSET('000300'!E2053,-计算结果!B$19,0,1,1)),"买",IF(AND(I2053&lt;OFFSET(I2053,-计算结果!B$19,0,1,1),'000300'!E2053&gt;OFFSET('000300'!E2053,-计算结果!B$19,0,1,1)),"卖",K2052)),"买"),""))</f>
        <v>买</v>
      </c>
      <c r="L2053" s="4" t="str">
        <f t="shared" ca="1" si="97"/>
        <v/>
      </c>
      <c r="M2053" s="3">
        <f ca="1">IF(K2052="买",E2053/E2052-1,0)-IF(L2053=1,计算结果!B$17,0)</f>
        <v>-1.7575070967963402E-3</v>
      </c>
      <c r="N2053" s="2">
        <f t="shared" ca="1" si="98"/>
        <v>1.1588978234019396</v>
      </c>
      <c r="O2053" s="3">
        <f ca="1">1-N2053/MAX(N$2:N2053)</f>
        <v>0.68319180805212609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2">
        <v>48869</v>
      </c>
      <c r="J2054" s="32">
        <f ca="1">IF(ROW()&gt;计算结果!B$18+1,AVERAGE(OFFSET(I2054,0,0,-计算结果!B$18,1)),AVERAGE(OFFSET(I2054,0,0,-ROW(),1)))</f>
        <v>51398.8</v>
      </c>
      <c r="K2054" t="str">
        <f ca="1">IF(计算结果!B$20=1,IF(I2054&gt;J2054,"买","卖"),IF(计算结果!B$20=2,IF(ROW()&gt;计算结果!B$19+1,IF(AND(I2054&gt;OFFSET(I2054,-计算结果!B$19,0,1,1),'000300'!E2054&lt;OFFSET('000300'!E2054,-计算结果!B$19,0,1,1)),"买",IF(AND(I2054&lt;OFFSET(I2054,-计算结果!B$19,0,1,1),'000300'!E2054&gt;OFFSET('000300'!E2054,-计算结果!B$19,0,1,1)),"卖",K2053)),"买"),""))</f>
        <v>买</v>
      </c>
      <c r="L2054" s="4" t="str">
        <f t="shared" ca="1" si="97"/>
        <v/>
      </c>
      <c r="M2054" s="3">
        <f ca="1">IF(K2053="买",E2054/E2053-1,0)-IF(L2054=1,计算结果!B$17,0)</f>
        <v>-6.3079585223031032E-2</v>
      </c>
      <c r="N2054" s="2">
        <f t="shared" ca="1" si="98"/>
        <v>1.0857950293858718</v>
      </c>
      <c r="O2054" s="3">
        <f ca="1">1-N2054/MAX(N$2:N2054)</f>
        <v>0.70317593739545636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2">
        <v>48536</v>
      </c>
      <c r="J2055" s="32">
        <f ca="1">IF(ROW()&gt;计算结果!B$18+1,AVERAGE(OFFSET(I2055,0,0,-计算结果!B$18,1)),AVERAGE(OFFSET(I2055,0,0,-ROW(),1)))</f>
        <v>51360.127272727274</v>
      </c>
      <c r="K2055" t="str">
        <f ca="1">IF(计算结果!B$20=1,IF(I2055&gt;J2055,"买","卖"),IF(计算结果!B$20=2,IF(ROW()&gt;计算结果!B$19+1,IF(AND(I2055&gt;OFFSET(I2055,-计算结果!B$19,0,1,1),'000300'!E2055&lt;OFFSET('000300'!E2055,-计算结果!B$19,0,1,1)),"买",IF(AND(I2055&lt;OFFSET(I2055,-计算结果!B$19,0,1,1),'000300'!E2055&gt;OFFSET('000300'!E2055,-计算结果!B$19,0,1,1)),"卖",K2054)),"买"),""))</f>
        <v>买</v>
      </c>
      <c r="L2055" s="4" t="str">
        <f t="shared" ca="1" si="97"/>
        <v/>
      </c>
      <c r="M2055" s="3">
        <f ca="1">IF(K2054="买",E2055/E2054-1,0)-IF(L2055=1,计算结果!B$17,0)</f>
        <v>-2.6667157944187947E-3</v>
      </c>
      <c r="N2055" s="2">
        <f t="shared" ca="1" si="98"/>
        <v>1.082899522631507</v>
      </c>
      <c r="O2055" s="3">
        <f ca="1">1-N2055/MAX(N$2:N2055)</f>
        <v>0.70396748281136745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2">
        <v>48835</v>
      </c>
      <c r="J2056" s="32">
        <f ca="1">IF(ROW()&gt;计算结果!B$18+1,AVERAGE(OFFSET(I2056,0,0,-计算结果!B$18,1)),AVERAGE(OFFSET(I2056,0,0,-ROW(),1)))</f>
        <v>51326.290909090909</v>
      </c>
      <c r="K2056" t="str">
        <f ca="1">IF(计算结果!B$20=1,IF(I2056&gt;J2056,"买","卖"),IF(计算结果!B$20=2,IF(ROW()&gt;计算结果!B$19+1,IF(AND(I2056&gt;OFFSET(I2056,-计算结果!B$19,0,1,1),'000300'!E2056&lt;OFFSET('000300'!E2056,-计算结果!B$19,0,1,1)),"买",IF(AND(I2056&lt;OFFSET(I2056,-计算结果!B$19,0,1,1),'000300'!E2056&gt;OFFSET('000300'!E2056,-计算结果!B$19,0,1,1)),"卖",K2055)),"买"),""))</f>
        <v>买</v>
      </c>
      <c r="L2056" s="4" t="str">
        <f t="shared" ca="1" si="97"/>
        <v/>
      </c>
      <c r="M2056" s="3">
        <f ca="1">IF(K2055="买",E2056/E2055-1,0)-IF(L2056=1,计算结果!B$17,0)</f>
        <v>1.3299960284840484E-3</v>
      </c>
      <c r="N2056" s="2">
        <f t="shared" ca="1" si="98"/>
        <v>1.0843397746958543</v>
      </c>
      <c r="O2056" s="3">
        <f ca="1">1-N2056/MAX(N$2:N2056)</f>
        <v>0.70357376073920441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2">
        <v>48331</v>
      </c>
      <c r="J2057" s="32">
        <f ca="1">IF(ROW()&gt;计算结果!B$18+1,AVERAGE(OFFSET(I2057,0,0,-计算结果!B$18,1)),AVERAGE(OFFSET(I2057,0,0,-ROW(),1)))</f>
        <v>51278</v>
      </c>
      <c r="K2057" t="str">
        <f ca="1">IF(计算结果!B$20=1,IF(I2057&gt;J2057,"买","卖"),IF(计算结果!B$20=2,IF(ROW()&gt;计算结果!B$19+1,IF(AND(I2057&gt;OFFSET(I2057,-计算结果!B$19,0,1,1),'000300'!E2057&lt;OFFSET('000300'!E2057,-计算结果!B$19,0,1,1)),"买",IF(AND(I2057&lt;OFFSET(I2057,-计算结果!B$19,0,1,1),'000300'!E2057&gt;OFFSET('000300'!E2057,-计算结果!B$19,0,1,1)),"卖",K2056)),"买"),""))</f>
        <v>买</v>
      </c>
      <c r="L2057" s="4" t="str">
        <f t="shared" ca="1" si="97"/>
        <v/>
      </c>
      <c r="M2057" s="3">
        <f ca="1">IF(K2056="买",E2057/E2056-1,0)-IF(L2057=1,计算结果!B$17,0)</f>
        <v>-3.4866024074161617E-3</v>
      </c>
      <c r="N2057" s="2">
        <f t="shared" ca="1" si="98"/>
        <v>1.0805591130269427</v>
      </c>
      <c r="O2057" s="3">
        <f ca="1">1-N2057/MAX(N$2:N2057)</f>
        <v>0.70460728117863236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2">
        <v>48520</v>
      </c>
      <c r="J2058" s="32">
        <f ca="1">IF(ROW()&gt;计算结果!B$18+1,AVERAGE(OFFSET(I2058,0,0,-计算结果!B$18,1)),AVERAGE(OFFSET(I2058,0,0,-ROW(),1)))</f>
        <v>51237.472727272725</v>
      </c>
      <c r="K2058" t="str">
        <f ca="1">IF(计算结果!B$20=1,IF(I2058&gt;J2058,"买","卖"),IF(计算结果!B$20=2,IF(ROW()&gt;计算结果!B$19+1,IF(AND(I2058&gt;OFFSET(I2058,-计算结果!B$19,0,1,1),'000300'!E2058&lt;OFFSET('000300'!E2058,-计算结果!B$19,0,1,1)),"买",IF(AND(I2058&lt;OFFSET(I2058,-计算结果!B$19,0,1,1),'000300'!E2058&gt;OFFSET('000300'!E2058,-计算结果!B$19,0,1,1)),"卖",K2057)),"买"),""))</f>
        <v>买</v>
      </c>
      <c r="L2058" s="4" t="str">
        <f t="shared" ca="1" si="97"/>
        <v/>
      </c>
      <c r="M2058" s="3">
        <f ca="1">IF(K2057="买",E2058/E2057-1,0)-IF(L2058=1,计算结果!B$17,0)</f>
        <v>1.8465895943056587E-2</v>
      </c>
      <c r="N2058" s="2">
        <f t="shared" ca="1" si="98"/>
        <v>1.1005126051684198</v>
      </c>
      <c r="O2058" s="3">
        <f ca="1">1-N2058/MAX(N$2:N2058)</f>
        <v>0.69915258997054042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2">
        <v>49136</v>
      </c>
      <c r="J2059" s="32">
        <f ca="1">IF(ROW()&gt;计算结果!B$18+1,AVERAGE(OFFSET(I2059,0,0,-计算结果!B$18,1)),AVERAGE(OFFSET(I2059,0,0,-ROW(),1)))</f>
        <v>51215.072727272731</v>
      </c>
      <c r="K2059" t="str">
        <f ca="1">IF(计算结果!B$20=1,IF(I2059&gt;J2059,"买","卖"),IF(计算结果!B$20=2,IF(ROW()&gt;计算结果!B$19+1,IF(AND(I2059&gt;OFFSET(I2059,-计算结果!B$19,0,1,1),'000300'!E2059&lt;OFFSET('000300'!E2059,-计算结果!B$19,0,1,1)),"买",IF(AND(I2059&lt;OFFSET(I2059,-计算结果!B$19,0,1,1),'000300'!E2059&gt;OFFSET('000300'!E2059,-计算结果!B$19,0,1,1)),"卖",K2058)),"买"),""))</f>
        <v>买</v>
      </c>
      <c r="L2059" s="4" t="str">
        <f t="shared" ca="1" si="97"/>
        <v/>
      </c>
      <c r="M2059" s="3">
        <f ca="1">IF(K2058="买",E2059/E2058-1,0)-IF(L2059=1,计算结果!B$17,0)</f>
        <v>5.7619601570453316E-3</v>
      </c>
      <c r="N2059" s="2">
        <f t="shared" ca="1" si="98"/>
        <v>1.1068537149517264</v>
      </c>
      <c r="O2059" s="3">
        <f ca="1">1-N2059/MAX(N$2:N2059)</f>
        <v>0.6974191191806004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96"/>
        <v>3.912674172735997E-3</v>
      </c>
      <c r="H2060" s="3">
        <f>1-E2060/MAX(E$2:E2060)</f>
        <v>0.6219322126182536</v>
      </c>
      <c r="I2060" s="32">
        <v>49562</v>
      </c>
      <c r="J2060" s="32">
        <f ca="1">IF(ROW()&gt;计算结果!B$18+1,AVERAGE(OFFSET(I2060,0,0,-计算结果!B$18,1)),AVERAGE(OFFSET(I2060,0,0,-ROW(),1)))</f>
        <v>51204.618181818179</v>
      </c>
      <c r="K2060" t="str">
        <f ca="1">IF(计算结果!B$20=1,IF(I2060&gt;J2060,"买","卖"),IF(计算结果!B$20=2,IF(ROW()&gt;计算结果!B$19+1,IF(AND(I2060&gt;OFFSET(I2060,-计算结果!B$19,0,1,1),'000300'!E2060&lt;OFFSET('000300'!E2060,-计算结果!B$19,0,1,1)),"买",IF(AND(I2060&lt;OFFSET(I2060,-计算结果!B$19,0,1,1),'000300'!E2060&gt;OFFSET('000300'!E2060,-计算结果!B$19,0,1,1)),"卖",K2059)),"买"),""))</f>
        <v>买</v>
      </c>
      <c r="L2060" s="4" t="str">
        <f t="shared" ca="1" si="97"/>
        <v/>
      </c>
      <c r="M2060" s="3">
        <f ca="1">IF(K2059="买",E2060/E2059-1,0)-IF(L2060=1,计算结果!B$17,0)</f>
        <v>3.912674172735997E-3</v>
      </c>
      <c r="N2060" s="2">
        <f t="shared" ca="1" si="98"/>
        <v>1.1111844728952149</v>
      </c>
      <c r="O2060" s="3">
        <f ca="1">1-N2060/MAX(N$2:N2060)</f>
        <v>0.69623521878305461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2">
        <v>49104</v>
      </c>
      <c r="J2061" s="32">
        <f ca="1">IF(ROW()&gt;计算结果!B$18+1,AVERAGE(OFFSET(I2061,0,0,-计算结果!B$18,1)),AVERAGE(OFFSET(I2061,0,0,-ROW(),1)))</f>
        <v>51175.4</v>
      </c>
      <c r="K2061" t="str">
        <f ca="1">IF(计算结果!B$20=1,IF(I2061&gt;J2061,"买","卖"),IF(计算结果!B$20=2,IF(ROW()&gt;计算结果!B$19+1,IF(AND(I2061&gt;OFFSET(I2061,-计算结果!B$19,0,1,1),'000300'!E2061&lt;OFFSET('000300'!E2061,-计算结果!B$19,0,1,1)),"买",IF(AND(I2061&lt;OFFSET(I2061,-计算结果!B$19,0,1,1),'000300'!E2061&gt;OFFSET('000300'!E2061,-计算结果!B$19,0,1,1)),"卖",K2060)),"买"),""))</f>
        <v>买</v>
      </c>
      <c r="L2061" s="4" t="str">
        <f t="shared" ca="1" si="97"/>
        <v/>
      </c>
      <c r="M2061" s="3">
        <f ca="1">IF(K2060="买",E2061/E2060-1,0)-IF(L2061=1,计算结果!B$17,0)</f>
        <v>-8.168390354548638E-3</v>
      </c>
      <c r="N2061" s="2">
        <f t="shared" ca="1" si="98"/>
        <v>1.1021078843646934</v>
      </c>
      <c r="O2061" s="3">
        <f ca="1">1-N2061/MAX(N$2:N2061)</f>
        <v>0.69871648809199871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96"/>
        <v>8.2356624603532325E-3</v>
      </c>
      <c r="H2062" s="3">
        <f>1-E2062/MAX(E$2:E2062)</f>
        <v>0.6219322126182536</v>
      </c>
      <c r="I2062" s="32">
        <v>49643</v>
      </c>
      <c r="J2062" s="32">
        <f ca="1">IF(ROW()&gt;计算结果!B$18+1,AVERAGE(OFFSET(I2062,0,0,-计算结果!B$18,1)),AVERAGE(OFFSET(I2062,0,0,-ROW(),1)))</f>
        <v>51159.218181818185</v>
      </c>
      <c r="K2062" t="str">
        <f ca="1">IF(计算结果!B$20=1,IF(I2062&gt;J2062,"买","卖"),IF(计算结果!B$20=2,IF(ROW()&gt;计算结果!B$19+1,IF(AND(I2062&gt;OFFSET(I2062,-计算结果!B$19,0,1,1),'000300'!E2062&lt;OFFSET('000300'!E2062,-计算结果!B$19,0,1,1)),"买",IF(AND(I2062&lt;OFFSET(I2062,-计算结果!B$19,0,1,1),'000300'!E2062&gt;OFFSET('000300'!E2062,-计算结果!B$19,0,1,1)),"卖",K2061)),"买"),""))</f>
        <v>买</v>
      </c>
      <c r="L2062" s="4" t="str">
        <f t="shared" ca="1" si="97"/>
        <v/>
      </c>
      <c r="M2062" s="3">
        <f ca="1">IF(K2061="买",E2062/E2061-1,0)-IF(L2062=1,计算结果!B$17,0)</f>
        <v>8.2356624603532325E-3</v>
      </c>
      <c r="N2062" s="2">
        <f t="shared" ca="1" si="98"/>
        <v>1.1111844728952152</v>
      </c>
      <c r="O2062" s="3">
        <f ca="1">1-N2062/MAX(N$2:N2062)</f>
        <v>0.6962352187830545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2">
        <v>49576</v>
      </c>
      <c r="J2063" s="32">
        <f ca="1">IF(ROW()&gt;计算结果!B$18+1,AVERAGE(OFFSET(I2063,0,0,-计算结果!B$18,1)),AVERAGE(OFFSET(I2063,0,0,-ROW(),1)))</f>
        <v>51148.2</v>
      </c>
      <c r="K2063" t="str">
        <f ca="1">IF(计算结果!B$20=1,IF(I2063&gt;J2063,"买","卖"),IF(计算结果!B$20=2,IF(ROW()&gt;计算结果!B$19+1,IF(AND(I2063&gt;OFFSET(I2063,-计算结果!B$19,0,1,1),'000300'!E2063&lt;OFFSET('000300'!E2063,-计算结果!B$19,0,1,1)),"买",IF(AND(I2063&lt;OFFSET(I2063,-计算结果!B$19,0,1,1),'000300'!E2063&gt;OFFSET('000300'!E2063,-计算结果!B$19,0,1,1)),"卖",K2062)),"买"),""))</f>
        <v>买</v>
      </c>
      <c r="L2063" s="4" t="str">
        <f t="shared" ca="1" si="97"/>
        <v/>
      </c>
      <c r="M2063" s="3">
        <f ca="1">IF(K2062="买",E2063/E2062-1,0)-IF(L2063=1,计算结果!B$17,0)</f>
        <v>2.1917388995400522E-3</v>
      </c>
      <c r="N2063" s="2">
        <f t="shared" ca="1" si="98"/>
        <v>1.1136198991290245</v>
      </c>
      <c r="O2063" s="3">
        <f ca="1">1-N2063/MAX(N$2:N2063)</f>
        <v>0.69556944569575108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2">
        <v>48713</v>
      </c>
      <c r="J2064" s="32">
        <f ca="1">IF(ROW()&gt;计算结果!B$18+1,AVERAGE(OFFSET(I2064,0,0,-计算结果!B$18,1)),AVERAGE(OFFSET(I2064,0,0,-ROW(),1)))</f>
        <v>51131.254545454547</v>
      </c>
      <c r="K2064" t="str">
        <f ca="1">IF(计算结果!B$20=1,IF(I2064&gt;J2064,"买","卖"),IF(计算结果!B$20=2,IF(ROW()&gt;计算结果!B$19+1,IF(AND(I2064&gt;OFFSET(I2064,-计算结果!B$19,0,1,1),'000300'!E2064&lt;OFFSET('000300'!E2064,-计算结果!B$19,0,1,1)),"买",IF(AND(I2064&lt;OFFSET(I2064,-计算结果!B$19,0,1,1),'000300'!E2064&gt;OFFSET('000300'!E2064,-计算结果!B$19,0,1,1)),"卖",K2063)),"买"),""))</f>
        <v>买</v>
      </c>
      <c r="L2064" s="4" t="str">
        <f t="shared" ca="1" si="97"/>
        <v/>
      </c>
      <c r="M2064" s="3">
        <f ca="1">IF(K2063="买",E2064/E2063-1,0)-IF(L2064=1,计算结果!B$17,0)</f>
        <v>-2.8394368727125752E-2</v>
      </c>
      <c r="N2064" s="2">
        <f t="shared" ca="1" si="98"/>
        <v>1.0819993650912905</v>
      </c>
      <c r="O2064" s="3">
        <f ca="1">1-N2064/MAX(N$2:N2064)</f>
        <v>0.70421355910646921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2">
        <v>48985</v>
      </c>
      <c r="J2065" s="32">
        <f ca="1">IF(ROW()&gt;计算结果!B$18+1,AVERAGE(OFFSET(I2065,0,0,-计算结果!B$18,1)),AVERAGE(OFFSET(I2065,0,0,-ROW(),1)))</f>
        <v>51129.69090909091</v>
      </c>
      <c r="K2065" t="str">
        <f ca="1">IF(计算结果!B$20=1,IF(I2065&gt;J2065,"买","卖"),IF(计算结果!B$20=2,IF(ROW()&gt;计算结果!B$19+1,IF(AND(I2065&gt;OFFSET(I2065,-计算结果!B$19,0,1,1),'000300'!E2065&lt;OFFSET('000300'!E2065,-计算结果!B$19,0,1,1)),"买",IF(AND(I2065&lt;OFFSET(I2065,-计算结果!B$19,0,1,1),'000300'!E2065&gt;OFFSET('000300'!E2065,-计算结果!B$19,0,1,1)),"卖",K2064)),"买"),""))</f>
        <v>买</v>
      </c>
      <c r="L2065" s="4" t="str">
        <f t="shared" ca="1" si="97"/>
        <v/>
      </c>
      <c r="M2065" s="3">
        <f ca="1">IF(K2064="买",E2065/E2064-1,0)-IF(L2065=1,计算结果!B$17,0)</f>
        <v>-4.3907895101724659E-4</v>
      </c>
      <c r="N2065" s="2">
        <f t="shared" ca="1" si="98"/>
        <v>1.0815242819450648</v>
      </c>
      <c r="O2065" s="3">
        <f ca="1">1-N2065/MAX(N$2:N2065)</f>
        <v>0.70434343270666189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2">
        <v>49939</v>
      </c>
      <c r="J2066" s="32">
        <f ca="1">IF(ROW()&gt;计算结果!B$18+1,AVERAGE(OFFSET(I2066,0,0,-计算结果!B$18,1)),AVERAGE(OFFSET(I2066,0,0,-ROW(),1)))</f>
        <v>51135.418181818182</v>
      </c>
      <c r="K2066" t="str">
        <f ca="1">IF(计算结果!B$20=1,IF(I2066&gt;J2066,"买","卖"),IF(计算结果!B$20=2,IF(ROW()&gt;计算结果!B$19+1,IF(AND(I2066&gt;OFFSET(I2066,-计算结果!B$19,0,1,1),'000300'!E2066&lt;OFFSET('000300'!E2066,-计算结果!B$19,0,1,1)),"买",IF(AND(I2066&lt;OFFSET(I2066,-计算结果!B$19,0,1,1),'000300'!E2066&gt;OFFSET('000300'!E2066,-计算结果!B$19,0,1,1)),"卖",K2065)),"买"),""))</f>
        <v>买</v>
      </c>
      <c r="L2066" s="4" t="str">
        <f t="shared" ca="1" si="97"/>
        <v/>
      </c>
      <c r="M2066" s="3">
        <f ca="1">IF(K2065="买",E2066/E2065-1,0)-IF(L2066=1,计算结果!B$17,0)</f>
        <v>2.8390831703403618E-2</v>
      </c>
      <c r="N2066" s="2">
        <f t="shared" ca="1" si="98"/>
        <v>1.1122296558169116</v>
      </c>
      <c r="O2066" s="3">
        <f ca="1">1-N2066/MAX(N$2:N2066)</f>
        <v>0.69594949686263075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2">
        <v>50886</v>
      </c>
      <c r="J2067" s="32">
        <f ca="1">IF(ROW()&gt;计算结果!B$18+1,AVERAGE(OFFSET(I2067,0,0,-计算结果!B$18,1)),AVERAGE(OFFSET(I2067,0,0,-ROW(),1)))</f>
        <v>51155.945454545457</v>
      </c>
      <c r="K2067" t="str">
        <f ca="1">IF(计算结果!B$20=1,IF(I2067&gt;J2067,"买","卖"),IF(计算结果!B$20=2,IF(ROW()&gt;计算结果!B$19+1,IF(AND(I2067&gt;OFFSET(I2067,-计算结果!B$19,0,1,1),'000300'!E2067&lt;OFFSET('000300'!E2067,-计算结果!B$19,0,1,1)),"买",IF(AND(I2067&lt;OFFSET(I2067,-计算结果!B$19,0,1,1),'000300'!E2067&gt;OFFSET('000300'!E2067,-计算结果!B$19,0,1,1)),"卖",K2066)),"买"),""))</f>
        <v>买</v>
      </c>
      <c r="L2067" s="4" t="str">
        <f t="shared" ca="1" si="97"/>
        <v/>
      </c>
      <c r="M2067" s="3">
        <f ca="1">IF(K2066="买",E2067/E2066-1,0)-IF(L2067=1,计算结果!B$17,0)</f>
        <v>4.6140634062776797E-2</v>
      </c>
      <c r="N2067" s="2">
        <f t="shared" ca="1" si="98"/>
        <v>1.1635486373597279</v>
      </c>
      <c r="O2067" s="3">
        <f ca="1">1-N2067/MAX(N$2:N2067)</f>
        <v>0.68192041386076618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2">
        <v>50285</v>
      </c>
      <c r="J2068" s="32">
        <f ca="1">IF(ROW()&gt;计算结果!B$18+1,AVERAGE(OFFSET(I2068,0,0,-计算结果!B$18,1)),AVERAGE(OFFSET(I2068,0,0,-ROW(),1)))</f>
        <v>51165.818181818184</v>
      </c>
      <c r="K2068" t="str">
        <f ca="1">IF(计算结果!B$20=1,IF(I2068&gt;J2068,"买","卖"),IF(计算结果!B$20=2,IF(ROW()&gt;计算结果!B$19+1,IF(AND(I2068&gt;OFFSET(I2068,-计算结果!B$19,0,1,1),'000300'!E2068&lt;OFFSET('000300'!E2068,-计算结果!B$19,0,1,1)),"买",IF(AND(I2068&lt;OFFSET(I2068,-计算结果!B$19,0,1,1),'000300'!E2068&gt;OFFSET('000300'!E2068,-计算结果!B$19,0,1,1)),"卖",K2067)),"买"),""))</f>
        <v>买</v>
      </c>
      <c r="L2068" s="4" t="str">
        <f t="shared" ca="1" si="97"/>
        <v/>
      </c>
      <c r="M2068" s="3">
        <f ca="1">IF(K2067="买",E2068/E2067-1,0)-IF(L2068=1,计算结果!B$17,0)</f>
        <v>-2.2057085387395925E-2</v>
      </c>
      <c r="N2068" s="2">
        <f t="shared" ca="1" si="98"/>
        <v>1.1378841457130962</v>
      </c>
      <c r="O2068" s="3">
        <f ca="1">1-N2068/MAX(N$2:N2068)</f>
        <v>0.6889363224522268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96"/>
        <v>1.403288256415447E-2</v>
      </c>
      <c r="H2069" s="3">
        <f>1-E2069/MAX(E$2:E2069)</f>
        <v>0.60741509562376639</v>
      </c>
      <c r="I2069" s="32">
        <v>51099</v>
      </c>
      <c r="J2069" s="32">
        <f ca="1">IF(ROW()&gt;计算结果!B$18+1,AVERAGE(OFFSET(I2069,0,0,-计算结果!B$18,1)),AVERAGE(OFFSET(I2069,0,0,-ROW(),1)))</f>
        <v>51173.145454545454</v>
      </c>
      <c r="K2069" t="str">
        <f ca="1">IF(计算结果!B$20=1,IF(I2069&gt;J2069,"买","卖"),IF(计算结果!B$20=2,IF(ROW()&gt;计算结果!B$19+1,IF(AND(I2069&gt;OFFSET(I2069,-计算结果!B$19,0,1,1),'000300'!E2069&lt;OFFSET('000300'!E2069,-计算结果!B$19,0,1,1)),"买",IF(AND(I2069&lt;OFFSET(I2069,-计算结果!B$19,0,1,1),'000300'!E2069&gt;OFFSET('000300'!E2069,-计算结果!B$19,0,1,1)),"卖",K2068)),"买"),""))</f>
        <v>买</v>
      </c>
      <c r="L2069" s="4" t="str">
        <f t="shared" ca="1" si="97"/>
        <v/>
      </c>
      <c r="M2069" s="3">
        <f ca="1">IF(K2068="买",E2069/E2068-1,0)-IF(L2069=1,计算结果!B$17,0)</f>
        <v>1.403288256415447E-2</v>
      </c>
      <c r="N2069" s="2">
        <f t="shared" ca="1" si="98"/>
        <v>1.1538519403015013</v>
      </c>
      <c r="O2069" s="3">
        <f ca="1">1-N2069/MAX(N$2:N2069)</f>
        <v>0.68457120239522484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2">
        <v>51578</v>
      </c>
      <c r="J2070" s="32">
        <f ca="1">IF(ROW()&gt;计算结果!B$18+1,AVERAGE(OFFSET(I2070,0,0,-计算结果!B$18,1)),AVERAGE(OFFSET(I2070,0,0,-ROW(),1)))</f>
        <v>51189.927272727269</v>
      </c>
      <c r="K2070" t="str">
        <f ca="1">IF(计算结果!B$20=1,IF(I2070&gt;J2070,"买","卖"),IF(计算结果!B$20=2,IF(ROW()&gt;计算结果!B$19+1,IF(AND(I2070&gt;OFFSET(I2070,-计算结果!B$19,0,1,1),'000300'!E2070&lt;OFFSET('000300'!E2070,-计算结果!B$19,0,1,1)),"买",IF(AND(I2070&lt;OFFSET(I2070,-计算结果!B$19,0,1,1),'000300'!E2070&gt;OFFSET('000300'!E2070,-计算结果!B$19,0,1,1)),"卖",K2069)),"买"),""))</f>
        <v>买</v>
      </c>
      <c r="L2070" s="4" t="str">
        <f t="shared" ca="1" si="97"/>
        <v/>
      </c>
      <c r="M2070" s="3">
        <f ca="1">IF(K2069="买",E2070/E2069-1,0)-IF(L2070=1,计算结果!B$17,0)</f>
        <v>4.5724439821435148E-3</v>
      </c>
      <c r="N2070" s="2">
        <f t="shared" ca="1" si="98"/>
        <v>1.1591278636622175</v>
      </c>
      <c r="O2070" s="3">
        <f ca="1">1-N2070/MAX(N$2:N2070)</f>
        <v>0.68312892188782215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2">
        <v>50948</v>
      </c>
      <c r="J2071" s="32">
        <f ca="1">IF(ROW()&gt;计算结果!B$18+1,AVERAGE(OFFSET(I2071,0,0,-计算结果!B$18,1)),AVERAGE(OFFSET(I2071,0,0,-ROW(),1)))</f>
        <v>51211.4</v>
      </c>
      <c r="K2071" t="str">
        <f ca="1">IF(计算结果!B$20=1,IF(I2071&gt;J2071,"买","卖"),IF(计算结果!B$20=2,IF(ROW()&gt;计算结果!B$19+1,IF(AND(I2071&gt;OFFSET(I2071,-计算结果!B$19,0,1,1),'000300'!E2071&lt;OFFSET('000300'!E2071,-计算结果!B$19,0,1,1)),"买",IF(AND(I2071&lt;OFFSET(I2071,-计算结果!B$19,0,1,1),'000300'!E2071&gt;OFFSET('000300'!E2071,-计算结果!B$19,0,1,1)),"卖",K2070)),"买"),""))</f>
        <v>买</v>
      </c>
      <c r="L2071" s="4" t="str">
        <f t="shared" ca="1" si="97"/>
        <v/>
      </c>
      <c r="M2071" s="3">
        <f ca="1">IF(K2070="买",E2071/E2070-1,0)-IF(L2071=1,计算结果!B$17,0)</f>
        <v>-1.5104514959984328E-2</v>
      </c>
      <c r="N2071" s="2">
        <f t="shared" ca="1" si="98"/>
        <v>1.1416197995049968</v>
      </c>
      <c r="O2071" s="3">
        <f ca="1">1-N2071/MAX(N$2:N2071)</f>
        <v>0.68791510582755389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2">
        <v>50504</v>
      </c>
      <c r="J2072" s="32">
        <f ca="1">IF(ROW()&gt;计算结果!B$18+1,AVERAGE(OFFSET(I2072,0,0,-计算结果!B$18,1)),AVERAGE(OFFSET(I2072,0,0,-ROW(),1)))</f>
        <v>51208.963636363638</v>
      </c>
      <c r="K2072" t="str">
        <f ca="1">IF(计算结果!B$20=1,IF(I2072&gt;J2072,"买","卖"),IF(计算结果!B$20=2,IF(ROW()&gt;计算结果!B$19+1,IF(AND(I2072&gt;OFFSET(I2072,-计算结果!B$19,0,1,1),'000300'!E2072&lt;OFFSET('000300'!E2072,-计算结果!B$19,0,1,1)),"买",IF(AND(I2072&lt;OFFSET(I2072,-计算结果!B$19,0,1,1),'000300'!E2072&gt;OFFSET('000300'!E2072,-计算结果!B$19,0,1,1)),"卖",K2071)),"买"),""))</f>
        <v>买</v>
      </c>
      <c r="L2072" s="4" t="str">
        <f t="shared" ca="1" si="97"/>
        <v/>
      </c>
      <c r="M2072" s="3">
        <f ca="1">IF(K2071="买",E2072/E2071-1,0)-IF(L2072=1,计算结果!B$17,0)</f>
        <v>-1.6431287343834922E-2</v>
      </c>
      <c r="N2072" s="2">
        <f t="shared" ca="1" si="98"/>
        <v>1.1228615165419189</v>
      </c>
      <c r="O2072" s="3">
        <f ca="1">1-N2072/MAX(N$2:N2072)</f>
        <v>0.69304306239937175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2">
        <v>49722</v>
      </c>
      <c r="J2073" s="32">
        <f ca="1">IF(ROW()&gt;计算结果!B$18+1,AVERAGE(OFFSET(I2073,0,0,-计算结果!B$18,1)),AVERAGE(OFFSET(I2073,0,0,-ROW(),1)))</f>
        <v>51203.4</v>
      </c>
      <c r="K2073" t="str">
        <f ca="1">IF(计算结果!B$20=1,IF(I2073&gt;J2073,"买","卖"),IF(计算结果!B$20=2,IF(ROW()&gt;计算结果!B$19+1,IF(AND(I2073&gt;OFFSET(I2073,-计算结果!B$19,0,1,1),'000300'!E2073&lt;OFFSET('000300'!E2073,-计算结果!B$19,0,1,1)),"买",IF(AND(I2073&lt;OFFSET(I2073,-计算结果!B$19,0,1,1),'000300'!E2073&gt;OFFSET('000300'!E2073,-计算结果!B$19,0,1,1)),"卖",K2072)),"买"),""))</f>
        <v>买</v>
      </c>
      <c r="L2073" s="4" t="str">
        <f t="shared" ca="1" si="97"/>
        <v/>
      </c>
      <c r="M2073" s="3">
        <f ca="1">IF(K2072="买",E2073/E2072-1,0)-IF(L2073=1,计算结果!B$17,0)</f>
        <v>-2.4428480446081369E-2</v>
      </c>
      <c r="N2073" s="2">
        <f t="shared" ca="1" si="98"/>
        <v>1.0954317159414173</v>
      </c>
      <c r="O2073" s="3">
        <f ca="1">1-N2073/MAX(N$2:N2073)</f>
        <v>0.70054155394733775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96"/>
        <v>5.345860268069158E-3</v>
      </c>
      <c r="H2074" s="3">
        <f>1-E2074/MAX(E$2:E2074)</f>
        <v>0.62529946232900024</v>
      </c>
      <c r="I2074" s="32">
        <v>50274</v>
      </c>
      <c r="J2074" s="32">
        <f ca="1">IF(ROW()&gt;计算结果!B$18+1,AVERAGE(OFFSET(I2074,0,0,-计算结果!B$18,1)),AVERAGE(OFFSET(I2074,0,0,-ROW(),1)))</f>
        <v>51219.581818181818</v>
      </c>
      <c r="K2074" t="str">
        <f ca="1">IF(计算结果!B$20=1,IF(I2074&gt;J2074,"买","卖"),IF(计算结果!B$20=2,IF(ROW()&gt;计算结果!B$19+1,IF(AND(I2074&gt;OFFSET(I2074,-计算结果!B$19,0,1,1),'000300'!E2074&lt;OFFSET('000300'!E2074,-计算结果!B$19,0,1,1)),"买",IF(AND(I2074&lt;OFFSET(I2074,-计算结果!B$19,0,1,1),'000300'!E2074&gt;OFFSET('000300'!E2074,-计算结果!B$19,0,1,1)),"卖",K2073)),"买"),""))</f>
        <v>买</v>
      </c>
      <c r="L2074" s="4" t="str">
        <f t="shared" ca="1" si="97"/>
        <v/>
      </c>
      <c r="M2074" s="3">
        <f ca="1">IF(K2073="买",E2074/E2073-1,0)-IF(L2074=1,计算结果!B$17,0)</f>
        <v>5.345860268069158E-3</v>
      </c>
      <c r="N2074" s="2">
        <f t="shared" ca="1" si="98"/>
        <v>1.1012877408280513</v>
      </c>
      <c r="O2074" s="3">
        <f ca="1">1-N2074/MAX(N$2:N2074)</f>
        <v>0.69894069093864708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96"/>
        <v>2.890758744704125E-2</v>
      </c>
      <c r="H2075" s="3">
        <f>1-E2075/MAX(E$2:E2075)</f>
        <v>0.61446777376982231</v>
      </c>
      <c r="I2075" s="32">
        <v>51202</v>
      </c>
      <c r="J2075" s="32">
        <f ca="1">IF(ROW()&gt;计算结果!B$18+1,AVERAGE(OFFSET(I2075,0,0,-计算结果!B$18,1)),AVERAGE(OFFSET(I2075,0,0,-ROW(),1)))</f>
        <v>51252</v>
      </c>
      <c r="K2075" t="str">
        <f ca="1">IF(计算结果!B$20=1,IF(I2075&gt;J2075,"买","卖"),IF(计算结果!B$20=2,IF(ROW()&gt;计算结果!B$19+1,IF(AND(I2075&gt;OFFSET(I2075,-计算结果!B$19,0,1,1),'000300'!E2075&lt;OFFSET('000300'!E2075,-计算结果!B$19,0,1,1)),"买",IF(AND(I2075&lt;OFFSET(I2075,-计算结果!B$19,0,1,1),'000300'!E2075&gt;OFFSET('000300'!E2075,-计算结果!B$19,0,1,1)),"卖",K2074)),"买"),""))</f>
        <v>买</v>
      </c>
      <c r="L2075" s="4" t="str">
        <f t="shared" ca="1" si="97"/>
        <v/>
      </c>
      <c r="M2075" s="3">
        <f ca="1">IF(K2074="买",E2075/E2074-1,0)-IF(L2075=1,计算结果!B$17,0)</f>
        <v>2.890758744704125E-2</v>
      </c>
      <c r="N2075" s="2">
        <f t="shared" ca="1" si="98"/>
        <v>1.1331233125003926</v>
      </c>
      <c r="O2075" s="3">
        <f ca="1">1-N2075/MAX(N$2:N2075)</f>
        <v>0.69023779263521023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2">
        <v>51000</v>
      </c>
      <c r="J2076" s="32">
        <f ca="1">IF(ROW()&gt;计算结果!B$18+1,AVERAGE(OFFSET(I2076,0,0,-计算结果!B$18,1)),AVERAGE(OFFSET(I2076,0,0,-ROW(),1)))</f>
        <v>51264.236363636366</v>
      </c>
      <c r="K2076" t="str">
        <f ca="1">IF(计算结果!B$20=1,IF(I2076&gt;J2076,"买","卖"),IF(计算结果!B$20=2,IF(ROW()&gt;计算结果!B$19+1,IF(AND(I2076&gt;OFFSET(I2076,-计算结果!B$19,0,1,1),'000300'!E2076&lt;OFFSET('000300'!E2076,-计算结果!B$19,0,1,1)),"买",IF(AND(I2076&lt;OFFSET(I2076,-计算结果!B$19,0,1,1),'000300'!E2076&gt;OFFSET('000300'!E2076,-计算结果!B$19,0,1,1)),"卖",K2075)),"买"),""))</f>
        <v>买</v>
      </c>
      <c r="L2076" s="4" t="str">
        <f t="shared" ca="1" si="97"/>
        <v/>
      </c>
      <c r="M2076" s="3">
        <f ca="1">IF(K2075="买",E2076/E2075-1,0)-IF(L2076=1,计算结果!B$17,0)</f>
        <v>-7.3703025354722174E-3</v>
      </c>
      <c r="N2076" s="2">
        <f t="shared" ca="1" si="98"/>
        <v>1.1247718508772682</v>
      </c>
      <c r="O2076" s="3">
        <f ca="1">1-N2076/MAX(N$2:N2076)</f>
        <v>0.69252083381754437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2">
        <v>50527</v>
      </c>
      <c r="J2077" s="32">
        <f ca="1">IF(ROW()&gt;计算结果!B$18+1,AVERAGE(OFFSET(I2077,0,0,-计算结果!B$18,1)),AVERAGE(OFFSET(I2077,0,0,-ROW(),1)))</f>
        <v>51252.272727272728</v>
      </c>
      <c r="K2077" t="str">
        <f ca="1">IF(计算结果!B$20=1,IF(I2077&gt;J2077,"买","卖"),IF(计算结果!B$20=2,IF(ROW()&gt;计算结果!B$19+1,IF(AND(I2077&gt;OFFSET(I2077,-计算结果!B$19,0,1,1),'000300'!E2077&lt;OFFSET('000300'!E2077,-计算结果!B$19,0,1,1)),"买",IF(AND(I2077&lt;OFFSET(I2077,-计算结果!B$19,0,1,1),'000300'!E2077&gt;OFFSET('000300'!E2077,-计算结果!B$19,0,1,1)),"卖",K2076)),"买"),""))</f>
        <v>买</v>
      </c>
      <c r="L2077" s="4" t="str">
        <f t="shared" ca="1" si="97"/>
        <v/>
      </c>
      <c r="M2077" s="3">
        <f ca="1">IF(K2076="买",E2077/E2076-1,0)-IF(L2077=1,计算结果!B$17,0)</f>
        <v>-5.0997043327480895E-3</v>
      </c>
      <c r="N2077" s="2">
        <f t="shared" ca="1" si="98"/>
        <v>1.1190358469959962</v>
      </c>
      <c r="O2077" s="3">
        <f ca="1">1-N2077/MAX(N$2:N2077)</f>
        <v>0.69408888665355484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2">
        <v>50215</v>
      </c>
      <c r="J2078" s="32">
        <f ca="1">IF(ROW()&gt;计算结果!B$18+1,AVERAGE(OFFSET(I2078,0,0,-计算结果!B$18,1)),AVERAGE(OFFSET(I2078,0,0,-ROW(),1)))</f>
        <v>51232.836363636365</v>
      </c>
      <c r="K2078" t="str">
        <f ca="1">IF(计算结果!B$20=1,IF(I2078&gt;J2078,"买","卖"),IF(计算结果!B$20=2,IF(ROW()&gt;计算结果!B$19+1,IF(AND(I2078&gt;OFFSET(I2078,-计算结果!B$19,0,1,1),'000300'!E2078&lt;OFFSET('000300'!E2078,-计算结果!B$19,0,1,1)),"买",IF(AND(I2078&lt;OFFSET(I2078,-计算结果!B$19,0,1,1),'000300'!E2078&gt;OFFSET('000300'!E2078,-计算结果!B$19,0,1,1)),"卖",K2077)),"买"),""))</f>
        <v>买</v>
      </c>
      <c r="L2078" s="4" t="str">
        <f t="shared" ca="1" si="97"/>
        <v/>
      </c>
      <c r="M2078" s="3">
        <f ca="1">IF(K2077="买",E2078/E2077-1,0)-IF(L2078=1,计算结果!B$17,0)</f>
        <v>-6.1090057559614053E-3</v>
      </c>
      <c r="N2078" s="2">
        <f t="shared" ca="1" si="98"/>
        <v>1.1121996505655705</v>
      </c>
      <c r="O2078" s="3">
        <f ca="1">1-N2078/MAX(N$2:N2078)</f>
        <v>0.69595769940580099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2">
        <v>49516</v>
      </c>
      <c r="J2079" s="32">
        <f ca="1">IF(ROW()&gt;计算结果!B$18+1,AVERAGE(OFFSET(I2079,0,0,-计算结果!B$18,1)),AVERAGE(OFFSET(I2079,0,0,-ROW(),1)))</f>
        <v>51196.290909090909</v>
      </c>
      <c r="K2079" t="str">
        <f ca="1">IF(计算结果!B$20=1,IF(I2079&gt;J2079,"买","卖"),IF(计算结果!B$20=2,IF(ROW()&gt;计算结果!B$19+1,IF(AND(I2079&gt;OFFSET(I2079,-计算结果!B$19,0,1,1),'000300'!E2079&lt;OFFSET('000300'!E2079,-计算结果!B$19,0,1,1)),"买",IF(AND(I2079&lt;OFFSET(I2079,-计算结果!B$19,0,1,1),'000300'!E2079&gt;OFFSET('000300'!E2079,-计算结果!B$19,0,1,1)),"卖",K2078)),"买"),""))</f>
        <v>买</v>
      </c>
      <c r="L2079" s="4" t="str">
        <f t="shared" ca="1" si="97"/>
        <v/>
      </c>
      <c r="M2079" s="3">
        <f ca="1">IF(K2078="买",E2079/E2078-1,0)-IF(L2079=1,计算结果!B$17,0)</f>
        <v>-2.1600622299360328E-2</v>
      </c>
      <c r="N2079" s="2">
        <f t="shared" ca="1" si="98"/>
        <v>1.088175445992223</v>
      </c>
      <c r="O2079" s="3">
        <f ca="1">1-N2079/MAX(N$2:N2079)</f>
        <v>0.70252520230396476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2">
        <v>49789</v>
      </c>
      <c r="J2080" s="32">
        <f ca="1">IF(ROW()&gt;计算结果!B$18+1,AVERAGE(OFFSET(I2080,0,0,-计算结果!B$18,1)),AVERAGE(OFFSET(I2080,0,0,-ROW(),1)))</f>
        <v>51171.090909090912</v>
      </c>
      <c r="K2080" t="str">
        <f ca="1">IF(计算结果!B$20=1,IF(I2080&gt;J2080,"买","卖"),IF(计算结果!B$20=2,IF(ROW()&gt;计算结果!B$19+1,IF(AND(I2080&gt;OFFSET(I2080,-计算结果!B$19,0,1,1),'000300'!E2080&lt;OFFSET('000300'!E2080,-计算结果!B$19,0,1,1)),"买",IF(AND(I2080&lt;OFFSET(I2080,-计算结果!B$19,0,1,1),'000300'!E2080&gt;OFFSET('000300'!E2080,-计算结果!B$19,0,1,1)),"卖",K2079)),"买"),""))</f>
        <v>买</v>
      </c>
      <c r="L2080" s="4" t="str">
        <f t="shared" ca="1" si="97"/>
        <v/>
      </c>
      <c r="M2080" s="3">
        <f ca="1">IF(K2079="买",E2080/E2079-1,0)-IF(L2080=1,计算结果!B$17,0)</f>
        <v>6.1673644397670646E-3</v>
      </c>
      <c r="N2080" s="2">
        <f t="shared" ca="1" si="98"/>
        <v>1.0948866205420631</v>
      </c>
      <c r="O2080" s="3">
        <f ca="1">1-N2080/MAX(N$2:N2080)</f>
        <v>0.70069056681492736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2">
        <v>49979</v>
      </c>
      <c r="J2081" s="32">
        <f ca="1">IF(ROW()&gt;计算结果!B$18+1,AVERAGE(OFFSET(I2081,0,0,-计算结果!B$18,1)),AVERAGE(OFFSET(I2081,0,0,-ROW(),1)))</f>
        <v>51139.618181818179</v>
      </c>
      <c r="K2081" t="str">
        <f ca="1">IF(计算结果!B$20=1,IF(I2081&gt;J2081,"买","卖"),IF(计算结果!B$20=2,IF(ROW()&gt;计算结果!B$19+1,IF(AND(I2081&gt;OFFSET(I2081,-计算结果!B$19,0,1,1),'000300'!E2081&lt;OFFSET('000300'!E2081,-计算结果!B$19,0,1,1)),"买",IF(AND(I2081&lt;OFFSET(I2081,-计算结果!B$19,0,1,1),'000300'!E2081&gt;OFFSET('000300'!E2081,-计算结果!B$19,0,1,1)),"卖",K2080)),"买"),""))</f>
        <v>买</v>
      </c>
      <c r="L2081" s="4" t="str">
        <f t="shared" ca="1" si="97"/>
        <v/>
      </c>
      <c r="M2081" s="3">
        <f ca="1">IF(K2080="买",E2081/E2080-1,0)-IF(L2081=1,计算结果!B$17,0)</f>
        <v>1.6579960628302359E-3</v>
      </c>
      <c r="N2081" s="2">
        <f t="shared" ca="1" si="98"/>
        <v>1.0967019382481673</v>
      </c>
      <c r="O2081" s="3">
        <f ca="1">1-N2081/MAX(N$2:N2081)</f>
        <v>0.7001943129531385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96"/>
        <v>2.38666314032705E-2</v>
      </c>
      <c r="H2082" s="3">
        <f>1-E2082/MAX(E$2:E2082)</f>
        <v>0.61795412781596681</v>
      </c>
      <c r="I2082" s="32">
        <v>50928</v>
      </c>
      <c r="J2082" s="32">
        <f ca="1">IF(ROW()&gt;计算结果!B$18+1,AVERAGE(OFFSET(I2082,0,0,-计算结果!B$18,1)),AVERAGE(OFFSET(I2082,0,0,-ROW(),1)))</f>
        <v>51126.745454545453</v>
      </c>
      <c r="K2082" t="str">
        <f ca="1">IF(计算结果!B$20=1,IF(I2082&gt;J2082,"买","卖"),IF(计算结果!B$20=2,IF(ROW()&gt;计算结果!B$19+1,IF(AND(I2082&gt;OFFSET(I2082,-计算结果!B$19,0,1,1),'000300'!E2082&lt;OFFSET('000300'!E2082,-计算结果!B$19,0,1,1)),"买",IF(AND(I2082&lt;OFFSET(I2082,-计算结果!B$19,0,1,1),'000300'!E2082&gt;OFFSET('000300'!E2082,-计算结果!B$19,0,1,1)),"卖",K2081)),"买"),""))</f>
        <v>买</v>
      </c>
      <c r="L2082" s="4" t="str">
        <f t="shared" ca="1" si="97"/>
        <v/>
      </c>
      <c r="M2082" s="3">
        <f ca="1">IF(K2081="买",E2082/E2081-1,0)-IF(L2082=1,计算结果!B$17,0)</f>
        <v>2.38666314032705E-2</v>
      </c>
      <c r="N2082" s="2">
        <f t="shared" ca="1" si="98"/>
        <v>1.1228765191675887</v>
      </c>
      <c r="O2082" s="3">
        <f ca="1">1-N2082/MAX(N$2:N2082)</f>
        <v>0.69303896112778685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2">
        <v>50982</v>
      </c>
      <c r="J2083" s="32">
        <f ca="1">IF(ROW()&gt;计算结果!B$18+1,AVERAGE(OFFSET(I2083,0,0,-计算结果!B$18,1)),AVERAGE(OFFSET(I2083,0,0,-ROW(),1)))</f>
        <v>51125.781818181815</v>
      </c>
      <c r="K2083" t="str">
        <f ca="1">IF(计算结果!B$20=1,IF(I2083&gt;J2083,"买","卖"),IF(计算结果!B$20=2,IF(ROW()&gt;计算结果!B$19+1,IF(AND(I2083&gt;OFFSET(I2083,-计算结果!B$19,0,1,1),'000300'!E2083&lt;OFFSET('000300'!E2083,-计算结果!B$19,0,1,1)),"买",IF(AND(I2083&lt;OFFSET(I2083,-计算结果!B$19,0,1,1),'000300'!E2083&gt;OFFSET('000300'!E2083,-计算结果!B$19,0,1,1)),"卖",K2082)),"买"),""))</f>
        <v>买</v>
      </c>
      <c r="L2083" s="4" t="str">
        <f t="shared" ca="1" si="97"/>
        <v/>
      </c>
      <c r="M2083" s="3">
        <f ca="1">IF(K2082="买",E2083/E2082-1,0)-IF(L2083=1,计算结果!B$17,0)</f>
        <v>8.4618947518433352E-4</v>
      </c>
      <c r="N2083" s="2">
        <f t="shared" ca="1" si="98"/>
        <v>1.1238266854600398</v>
      </c>
      <c r="O2083" s="3">
        <f ca="1">1-N2083/MAX(N$2:N2083)</f>
        <v>0.6927792139274016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2">
        <v>51754</v>
      </c>
      <c r="J2084" s="32">
        <f ca="1">IF(ROW()&gt;计算结果!B$18+1,AVERAGE(OFFSET(I2084,0,0,-计算结果!B$18,1)),AVERAGE(OFFSET(I2084,0,0,-ROW(),1)))</f>
        <v>51130.509090909094</v>
      </c>
      <c r="K2084" t="str">
        <f ca="1">IF(计算结果!B$20=1,IF(I2084&gt;J2084,"买","卖"),IF(计算结果!B$20=2,IF(ROW()&gt;计算结果!B$19+1,IF(AND(I2084&gt;OFFSET(I2084,-计算结果!B$19,0,1,1),'000300'!E2084&lt;OFFSET('000300'!E2084,-计算结果!B$19,0,1,1)),"买",IF(AND(I2084&lt;OFFSET(I2084,-计算结果!B$19,0,1,1),'000300'!E2084&gt;OFFSET('000300'!E2084,-计算结果!B$19,0,1,1)),"卖",K2083)),"买"),""))</f>
        <v>买</v>
      </c>
      <c r="L2084" s="4" t="str">
        <f t="shared" ca="1" si="97"/>
        <v/>
      </c>
      <c r="M2084" s="3">
        <f ca="1">IF(K2083="买",E2084/E2083-1,0)-IF(L2084=1,计算结果!B$17,0)</f>
        <v>1.3825725550225432E-2</v>
      </c>
      <c r="N2084" s="2">
        <f t="shared" ca="1" si="98"/>
        <v>1.13936440477923</v>
      </c>
      <c r="O2084" s="3">
        <f ca="1">1-N2084/MAX(N$2:N2084)</f>
        <v>0.68853166365583729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2">
        <v>52190</v>
      </c>
      <c r="J2085" s="32">
        <f ca="1">IF(ROW()&gt;计算结果!B$18+1,AVERAGE(OFFSET(I2085,0,0,-计算结果!B$18,1)),AVERAGE(OFFSET(I2085,0,0,-ROW(),1)))</f>
        <v>51130.436363636363</v>
      </c>
      <c r="K2085" t="str">
        <f ca="1">IF(计算结果!B$20=1,IF(I2085&gt;J2085,"买","卖"),IF(计算结果!B$20=2,IF(ROW()&gt;计算结果!B$19+1,IF(AND(I2085&gt;OFFSET(I2085,-计算结果!B$19,0,1,1),'000300'!E2085&lt;OFFSET('000300'!E2085,-计算结果!B$19,0,1,1)),"买",IF(AND(I2085&lt;OFFSET(I2085,-计算结果!B$19,0,1,1),'000300'!E2085&gt;OFFSET('000300'!E2085,-计算结果!B$19,0,1,1)),"卖",K2084)),"买"),""))</f>
        <v>买</v>
      </c>
      <c r="L2085" s="4" t="str">
        <f t="shared" ca="1" si="97"/>
        <v/>
      </c>
      <c r="M2085" s="3">
        <f ca="1">IF(K2084="买",E2085/E2084-1,0)-IF(L2085=1,计算结果!B$17,0)</f>
        <v>6.7198342645709008E-3</v>
      </c>
      <c r="N2085" s="2">
        <f t="shared" ca="1" si="98"/>
        <v>1.1470207447462979</v>
      </c>
      <c r="O2085" s="3">
        <f ca="1">1-N2085/MAX(N$2:N2085)</f>
        <v>0.68643864805694288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2">
        <v>51807</v>
      </c>
      <c r="J2086" s="32">
        <f ca="1">IF(ROW()&gt;计算结果!B$18+1,AVERAGE(OFFSET(I2086,0,0,-计算结果!B$18,1)),AVERAGE(OFFSET(I2086,0,0,-ROW(),1)))</f>
        <v>51110.527272727275</v>
      </c>
      <c r="K2086" t="str">
        <f ca="1">IF(计算结果!B$20=1,IF(I2086&gt;J2086,"买","卖"),IF(计算结果!B$20=2,IF(ROW()&gt;计算结果!B$19+1,IF(AND(I2086&gt;OFFSET(I2086,-计算结果!B$19,0,1,1),'000300'!E2086&lt;OFFSET('000300'!E2086,-计算结果!B$19,0,1,1)),"买",IF(AND(I2086&lt;OFFSET(I2086,-计算结果!B$19,0,1,1),'000300'!E2086&gt;OFFSET('000300'!E2086,-计算结果!B$19,0,1,1)),"卖",K2085)),"买"),""))</f>
        <v>买</v>
      </c>
      <c r="L2086" s="4" t="str">
        <f t="shared" ca="1" si="97"/>
        <v/>
      </c>
      <c r="M2086" s="3">
        <f ca="1">IF(K2085="买",E2086/E2085-1,0)-IF(L2086=1,计算结果!B$17,0)</f>
        <v>-5.6765665056416337E-3</v>
      </c>
      <c r="N2086" s="2">
        <f t="shared" ca="1" si="98"/>
        <v>1.1405096052053949</v>
      </c>
      <c r="O2086" s="3">
        <f ca="1">1-N2086/MAX(N$2:N2086)</f>
        <v>0.68821859992484646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2">
        <v>51678</v>
      </c>
      <c r="J2087" s="32">
        <f ca="1">IF(ROW()&gt;计算结果!B$18+1,AVERAGE(OFFSET(I2087,0,0,-计算结果!B$18,1)),AVERAGE(OFFSET(I2087,0,0,-ROW(),1)))</f>
        <v>51078.072727272731</v>
      </c>
      <c r="K2087" t="str">
        <f ca="1">IF(计算结果!B$20=1,IF(I2087&gt;J2087,"买","卖"),IF(计算结果!B$20=2,IF(ROW()&gt;计算结果!B$19+1,IF(AND(I2087&gt;OFFSET(I2087,-计算结果!B$19,0,1,1),'000300'!E2087&lt;OFFSET('000300'!E2087,-计算结果!B$19,0,1,1)),"买",IF(AND(I2087&lt;OFFSET(I2087,-计算结果!B$19,0,1,1),'000300'!E2087&gt;OFFSET('000300'!E2087,-计算结果!B$19,0,1,1)),"卖",K2086)),"买"),""))</f>
        <v>买</v>
      </c>
      <c r="L2087" s="4" t="str">
        <f t="shared" ca="1" si="97"/>
        <v/>
      </c>
      <c r="M2087" s="3">
        <f ca="1">IF(K2086="买",E2087/E2086-1,0)-IF(L2087=1,计算结果!B$17,0)</f>
        <v>-1.6837526637492051E-3</v>
      </c>
      <c r="N2087" s="2">
        <f t="shared" ca="1" si="98"/>
        <v>1.1385892691195987</v>
      </c>
      <c r="O2087" s="3">
        <f ca="1">1-N2087/MAX(N$2:N2087)</f>
        <v>0.68874356268773052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96"/>
        <v>4.053970958985964E-3</v>
      </c>
      <c r="H2088" s="3">
        <f>1-E2088/MAX(E$2:E2088)</f>
        <v>0.61103756891036543</v>
      </c>
      <c r="I2088" s="32">
        <v>51940</v>
      </c>
      <c r="J2088" s="32">
        <f ca="1">IF(ROW()&gt;计算结果!B$18+1,AVERAGE(OFFSET(I2088,0,0,-计算结果!B$18,1)),AVERAGE(OFFSET(I2088,0,0,-ROW(),1)))</f>
        <v>51043.436363636363</v>
      </c>
      <c r="K2088" t="str">
        <f ca="1">IF(计算结果!B$20=1,IF(I2088&gt;J2088,"买","卖"),IF(计算结果!B$20=2,IF(ROW()&gt;计算结果!B$19+1,IF(AND(I2088&gt;OFFSET(I2088,-计算结果!B$19,0,1,1),'000300'!E2088&lt;OFFSET('000300'!E2088,-计算结果!B$19,0,1,1)),"买",IF(AND(I2088&lt;OFFSET(I2088,-计算结果!B$19,0,1,1),'000300'!E2088&gt;OFFSET('000300'!E2088,-计算结果!B$19,0,1,1)),"卖",K2087)),"买"),""))</f>
        <v>买</v>
      </c>
      <c r="L2088" s="4" t="str">
        <f t="shared" ca="1" si="97"/>
        <v/>
      </c>
      <c r="M2088" s="3">
        <f ca="1">IF(K2087="买",E2088/E2087-1,0)-IF(L2088=1,计算结果!B$17,0)</f>
        <v>4.053970958985964E-3</v>
      </c>
      <c r="N2088" s="2">
        <f t="shared" ca="1" si="98"/>
        <v>1.1432050769508226</v>
      </c>
      <c r="O2088" s="3">
        <f ca="1">1-N2088/MAX(N$2:N2088)</f>
        <v>0.68748173813006919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2">
        <v>52772</v>
      </c>
      <c r="J2089" s="32">
        <f ca="1">IF(ROW()&gt;计算结果!B$18+1,AVERAGE(OFFSET(I2089,0,0,-计算结果!B$18,1)),AVERAGE(OFFSET(I2089,0,0,-ROW(),1)))</f>
        <v>51026.63636363636</v>
      </c>
      <c r="K2089" t="str">
        <f ca="1">IF(计算结果!B$20=1,IF(I2089&gt;J2089,"买","卖"),IF(计算结果!B$20=2,IF(ROW()&gt;计算结果!B$19+1,IF(AND(I2089&gt;OFFSET(I2089,-计算结果!B$19,0,1,1),'000300'!E2089&lt;OFFSET('000300'!E2089,-计算结果!B$19,0,1,1)),"买",IF(AND(I2089&lt;OFFSET(I2089,-计算结果!B$19,0,1,1),'000300'!E2089&gt;OFFSET('000300'!E2089,-计算结果!B$19,0,1,1)),"卖",K2088)),"买"),""))</f>
        <v>买</v>
      </c>
      <c r="L2089" s="4" t="str">
        <f t="shared" ca="1" si="97"/>
        <v/>
      </c>
      <c r="M2089" s="3">
        <f ca="1">IF(K2088="买",E2089/E2088-1,0)-IF(L2089=1,计算结果!B$17,0)</f>
        <v>2.9212470636611254E-2</v>
      </c>
      <c r="N2089" s="2">
        <f t="shared" ca="1" si="98"/>
        <v>1.1766009216928734</v>
      </c>
      <c r="O2089" s="3">
        <f ca="1">1-N2089/MAX(N$2:N2089)</f>
        <v>0.67835230758178899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2">
        <v>53017</v>
      </c>
      <c r="J2090" s="32">
        <f ca="1">IF(ROW()&gt;计算结果!B$18+1,AVERAGE(OFFSET(I2090,0,0,-计算结果!B$18,1)),AVERAGE(OFFSET(I2090,0,0,-ROW(),1)))</f>
        <v>51024.581818181818</v>
      </c>
      <c r="K2090" t="str">
        <f ca="1">IF(计算结果!B$20=1,IF(I2090&gt;J2090,"买","卖"),IF(计算结果!B$20=2,IF(ROW()&gt;计算结果!B$19+1,IF(AND(I2090&gt;OFFSET(I2090,-计算结果!B$19,0,1,1),'000300'!E2090&lt;OFFSET('000300'!E2090,-计算结果!B$19,0,1,1)),"买",IF(AND(I2090&lt;OFFSET(I2090,-计算结果!B$19,0,1,1),'000300'!E2090&gt;OFFSET('000300'!E2090,-计算结果!B$19,0,1,1)),"卖",K2089)),"买"),""))</f>
        <v>买</v>
      </c>
      <c r="L2090" s="4" t="str">
        <f t="shared" ca="1" si="97"/>
        <v/>
      </c>
      <c r="M2090" s="3">
        <f ca="1">IF(K2089="买",E2090/E2089-1,0)-IF(L2090=1,计算结果!B$17,0)</f>
        <v>2.6691714942685962E-3</v>
      </c>
      <c r="N2090" s="2">
        <f t="shared" ca="1" si="98"/>
        <v>1.1797414713331862</v>
      </c>
      <c r="O2090" s="3">
        <f ca="1">1-N2090/MAX(N$2:N2090)</f>
        <v>0.67749377472998906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2">
        <v>52674</v>
      </c>
      <c r="J2091" s="32">
        <f ca="1">IF(ROW()&gt;计算结果!B$18+1,AVERAGE(OFFSET(I2091,0,0,-计算结果!B$18,1)),AVERAGE(OFFSET(I2091,0,0,-ROW(),1)))</f>
        <v>51004.327272727271</v>
      </c>
      <c r="K2091" t="str">
        <f ca="1">IF(计算结果!B$20=1,IF(I2091&gt;J2091,"买","卖"),IF(计算结果!B$20=2,IF(ROW()&gt;计算结果!B$19+1,IF(AND(I2091&gt;OFFSET(I2091,-计算结果!B$19,0,1,1),'000300'!E2091&lt;OFFSET('000300'!E2091,-计算结果!B$19,0,1,1)),"买",IF(AND(I2091&lt;OFFSET(I2091,-计算结果!B$19,0,1,1),'000300'!E2091&gt;OFFSET('000300'!E2091,-计算结果!B$19,0,1,1)),"卖",K2090)),"买"),""))</f>
        <v>买</v>
      </c>
      <c r="L2091" s="4" t="str">
        <f t="shared" ca="1" si="97"/>
        <v/>
      </c>
      <c r="M2091" s="3">
        <f ca="1">IF(K2090="买",E2091/E2090-1,0)-IF(L2091=1,计算结果!B$17,0)</f>
        <v>-4.2347196140852805E-3</v>
      </c>
      <c r="N2091" s="2">
        <f t="shared" ca="1" si="98"/>
        <v>1.1747455969849818</v>
      </c>
      <c r="O2091" s="3">
        <f ca="1">1-N2091/MAX(N$2:N2091)</f>
        <v>0.67885949816780455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2">
        <v>52107</v>
      </c>
      <c r="J2092" s="32">
        <f ca="1">IF(ROW()&gt;计算结果!B$18+1,AVERAGE(OFFSET(I2092,0,0,-计算结果!B$18,1)),AVERAGE(OFFSET(I2092,0,0,-ROW(),1)))</f>
        <v>50970.454545454544</v>
      </c>
      <c r="K2092" t="str">
        <f ca="1">IF(计算结果!B$20=1,IF(I2092&gt;J2092,"买","卖"),IF(计算结果!B$20=2,IF(ROW()&gt;计算结果!B$19+1,IF(AND(I2092&gt;OFFSET(I2092,-计算结果!B$19,0,1,1),'000300'!E2092&lt;OFFSET('000300'!E2092,-计算结果!B$19,0,1,1)),"买",IF(AND(I2092&lt;OFFSET(I2092,-计算结果!B$19,0,1,1),'000300'!E2092&gt;OFFSET('000300'!E2092,-计算结果!B$19,0,1,1)),"卖",K2091)),"买"),""))</f>
        <v>买</v>
      </c>
      <c r="L2092" s="4" t="str">
        <f t="shared" ca="1" si="97"/>
        <v/>
      </c>
      <c r="M2092" s="3">
        <f ca="1">IF(K2091="买",E2092/E2091-1,0)-IF(L2092=1,计算结果!B$17,0)</f>
        <v>-1.1706710712278801E-2</v>
      </c>
      <c r="N2092" s="2">
        <f t="shared" ca="1" si="98"/>
        <v>1.1609931901205555</v>
      </c>
      <c r="O2092" s="3">
        <f ca="1">1-N2092/MAX(N$2:N2092)</f>
        <v>0.68261899712075014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2">
        <v>51467</v>
      </c>
      <c r="J2093" s="32">
        <f ca="1">IF(ROW()&gt;计算结果!B$18+1,AVERAGE(OFFSET(I2093,0,0,-计算结果!B$18,1)),AVERAGE(OFFSET(I2093,0,0,-ROW(),1)))</f>
        <v>50917.163636363635</v>
      </c>
      <c r="K2093" t="str">
        <f ca="1">IF(计算结果!B$20=1,IF(I2093&gt;J2093,"买","卖"),IF(计算结果!B$20=2,IF(ROW()&gt;计算结果!B$19+1,IF(AND(I2093&gt;OFFSET(I2093,-计算结果!B$19,0,1,1),'000300'!E2093&lt;OFFSET('000300'!E2093,-计算结果!B$19,0,1,1)),"买",IF(AND(I2093&lt;OFFSET(I2093,-计算结果!B$19,0,1,1),'000300'!E2093&gt;OFFSET('000300'!E2093,-计算结果!B$19,0,1,1)),"卖",K2092)),"买"),""))</f>
        <v>买</v>
      </c>
      <c r="L2093" s="4" t="str">
        <f t="shared" ca="1" si="97"/>
        <v/>
      </c>
      <c r="M2093" s="3">
        <f ca="1">IF(K2092="买",E2093/E2092-1,0)-IF(L2093=1,计算结果!B$17,0)</f>
        <v>-7.5121253628994689E-3</v>
      </c>
      <c r="N2093" s="2">
        <f t="shared" ca="1" si="98"/>
        <v>1.1522716637308972</v>
      </c>
      <c r="O2093" s="3">
        <f ca="1">1-N2093/MAX(N$2:N2093)</f>
        <v>0.68500320300218176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96"/>
        <v>1.184389837423061E-2</v>
      </c>
      <c r="H2094" s="3">
        <f>1-E2094/MAX(E$2:E2094)</f>
        <v>0.60330939903355341</v>
      </c>
      <c r="I2094" s="32">
        <v>52205</v>
      </c>
      <c r="J2094" s="32">
        <f ca="1">IF(ROW()&gt;计算结果!B$18+1,AVERAGE(OFFSET(I2094,0,0,-计算结果!B$18,1)),AVERAGE(OFFSET(I2094,0,0,-ROW(),1)))</f>
        <v>50875.30909090909</v>
      </c>
      <c r="K2094" t="str">
        <f ca="1">IF(计算结果!B$20=1,IF(I2094&gt;J2094,"买","卖"),IF(计算结果!B$20=2,IF(ROW()&gt;计算结果!B$19+1,IF(AND(I2094&gt;OFFSET(I2094,-计算结果!B$19,0,1,1),'000300'!E2094&lt;OFFSET('000300'!E2094,-计算结果!B$19,0,1,1)),"买",IF(AND(I2094&lt;OFFSET(I2094,-计算结果!B$19,0,1,1),'000300'!E2094&gt;OFFSET('000300'!E2094,-计算结果!B$19,0,1,1)),"卖",K2093)),"买"),""))</f>
        <v>买</v>
      </c>
      <c r="L2094" s="4" t="str">
        <f t="shared" ca="1" si="97"/>
        <v/>
      </c>
      <c r="M2094" s="3">
        <f ca="1">IF(K2093="买",E2094/E2093-1,0)-IF(L2094=1,计算结果!B$17,0)</f>
        <v>1.184389837423061E-2</v>
      </c>
      <c r="N2094" s="2">
        <f t="shared" ca="1" si="98"/>
        <v>1.1659190522156315</v>
      </c>
      <c r="O2094" s="3">
        <f ca="1">1-N2094/MAX(N$2:N2094)</f>
        <v>0.68127241295033159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2">
        <v>51878</v>
      </c>
      <c r="J2095" s="32">
        <f ca="1">IF(ROW()&gt;计算结果!B$18+1,AVERAGE(OFFSET(I2095,0,0,-计算结果!B$18,1)),AVERAGE(OFFSET(I2095,0,0,-ROW(),1)))</f>
        <v>50831.618181818179</v>
      </c>
      <c r="K2095" t="str">
        <f ca="1">IF(计算结果!B$20=1,IF(I2095&gt;J2095,"买","卖"),IF(计算结果!B$20=2,IF(ROW()&gt;计算结果!B$19+1,IF(AND(I2095&gt;OFFSET(I2095,-计算结果!B$19,0,1,1),'000300'!E2095&lt;OFFSET('000300'!E2095,-计算结果!B$19,0,1,1)),"买",IF(AND(I2095&lt;OFFSET(I2095,-计算结果!B$19,0,1,1),'000300'!E2095&gt;OFFSET('000300'!E2095,-计算结果!B$19,0,1,1)),"卖",K2094)),"买"),""))</f>
        <v>买</v>
      </c>
      <c r="L2095" s="4" t="str">
        <f t="shared" ca="1" si="97"/>
        <v/>
      </c>
      <c r="M2095" s="3">
        <f ca="1">IF(K2094="买",E2095/E2094-1,0)-IF(L2095=1,计算结果!B$17,0)</f>
        <v>-8.132347958120123E-3</v>
      </c>
      <c r="N2095" s="2">
        <f t="shared" ca="1" si="98"/>
        <v>1.1564373927920124</v>
      </c>
      <c r="O2095" s="3">
        <f ca="1">1-N2095/MAX(N$2:N2095)</f>
        <v>0.68386441659207142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2">
        <v>52173</v>
      </c>
      <c r="J2096" s="32">
        <f ca="1">IF(ROW()&gt;计算结果!B$18+1,AVERAGE(OFFSET(I2096,0,0,-计算结果!B$18,1)),AVERAGE(OFFSET(I2096,0,0,-ROW(),1)))</f>
        <v>50802.418181818182</v>
      </c>
      <c r="K2096" t="str">
        <f ca="1">IF(计算结果!B$20=1,IF(I2096&gt;J2096,"买","卖"),IF(计算结果!B$20=2,IF(ROW()&gt;计算结果!B$19+1,IF(AND(I2096&gt;OFFSET(I2096,-计算结果!B$19,0,1,1),'000300'!E2096&lt;OFFSET('000300'!E2096,-计算结果!B$19,0,1,1)),"买",IF(AND(I2096&lt;OFFSET(I2096,-计算结果!B$19,0,1,1),'000300'!E2096&gt;OFFSET('000300'!E2096,-计算结果!B$19,0,1,1)),"卖",K2095)),"买"),""))</f>
        <v>买</v>
      </c>
      <c r="L2096" s="4" t="str">
        <f t="shared" ca="1" si="97"/>
        <v/>
      </c>
      <c r="M2096" s="3">
        <f ca="1">IF(K2095="买",E2096/E2095-1,0)-IF(L2096=1,计算结果!B$17,0)</f>
        <v>-1.677859604665044E-3</v>
      </c>
      <c r="N2096" s="2">
        <f t="shared" ca="1" si="98"/>
        <v>1.1544970532053225</v>
      </c>
      <c r="O2096" s="3">
        <f ca="1">1-N2096/MAX(N$2:N2096)</f>
        <v>0.68439484771706882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2">
        <v>51948</v>
      </c>
      <c r="J2097" s="32">
        <f ca="1">IF(ROW()&gt;计算结果!B$18+1,AVERAGE(OFFSET(I2097,0,0,-计算结果!B$18,1)),AVERAGE(OFFSET(I2097,0,0,-ROW(),1)))</f>
        <v>50771.745454545453</v>
      </c>
      <c r="K2097" t="str">
        <f ca="1">IF(计算结果!B$20=1,IF(I2097&gt;J2097,"买","卖"),IF(计算结果!B$20=2,IF(ROW()&gt;计算结果!B$19+1,IF(AND(I2097&gt;OFFSET(I2097,-计算结果!B$19,0,1,1),'000300'!E2097&lt;OFFSET('000300'!E2097,-计算结果!B$19,0,1,1)),"买",IF(AND(I2097&lt;OFFSET(I2097,-计算结果!B$19,0,1,1),'000300'!E2097&gt;OFFSET('000300'!E2097,-计算结果!B$19,0,1,1)),"卖",K2096)),"买"),""))</f>
        <v>买</v>
      </c>
      <c r="L2097" s="4" t="str">
        <f t="shared" ca="1" si="97"/>
        <v/>
      </c>
      <c r="M2097" s="3">
        <f ca="1">IF(K2096="买",E2097/E2096-1,0)-IF(L2097=1,计算结果!B$17,0)</f>
        <v>-2.0185481181155263E-3</v>
      </c>
      <c r="N2097" s="2">
        <f t="shared" ca="1" si="98"/>
        <v>1.1521666453512049</v>
      </c>
      <c r="O2097" s="3">
        <f ca="1">1-N2097/MAX(N$2:N2097)</f>
        <v>0.68503191190327706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2">
        <v>51552</v>
      </c>
      <c r="J2098" s="32">
        <f ca="1">IF(ROW()&gt;计算结果!B$18+1,AVERAGE(OFFSET(I2098,0,0,-计算结果!B$18,1)),AVERAGE(OFFSET(I2098,0,0,-ROW(),1)))</f>
        <v>50747.436363636363</v>
      </c>
      <c r="K2098" t="str">
        <f ca="1">IF(计算结果!B$20=1,IF(I2098&gt;J2098,"买","卖"),IF(计算结果!B$20=2,IF(ROW()&gt;计算结果!B$19+1,IF(AND(I2098&gt;OFFSET(I2098,-计算结果!B$19,0,1,1),'000300'!E2098&lt;OFFSET('000300'!E2098,-计算结果!B$19,0,1,1)),"买",IF(AND(I2098&lt;OFFSET(I2098,-计算结果!B$19,0,1,1),'000300'!E2098&gt;OFFSET('000300'!E2098,-计算结果!B$19,0,1,1)),"卖",K2097)),"买"),""))</f>
        <v>买</v>
      </c>
      <c r="L2098" s="4" t="str">
        <f t="shared" ca="1" si="97"/>
        <v/>
      </c>
      <c r="M2098" s="3">
        <f ca="1">IF(K2097="买",E2098/E2097-1,0)-IF(L2098=1,计算结果!B$17,0)</f>
        <v>-7.378696401366347E-3</v>
      </c>
      <c r="N2098" s="2">
        <f t="shared" ca="1" si="98"/>
        <v>1.1436651574713776</v>
      </c>
      <c r="O2098" s="3">
        <f ca="1">1-N2098/MAX(N$2:N2098)</f>
        <v>0.68735596580146163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2">
        <v>52474</v>
      </c>
      <c r="J2099" s="32">
        <f ca="1">IF(ROW()&gt;计算结果!B$18+1,AVERAGE(OFFSET(I2099,0,0,-计算结果!B$18,1)),AVERAGE(OFFSET(I2099,0,0,-ROW(),1)))</f>
        <v>50738.236363636366</v>
      </c>
      <c r="K2099" t="str">
        <f ca="1">IF(计算结果!B$20=1,IF(I2099&gt;J2099,"买","卖"),IF(计算结果!B$20=2,IF(ROW()&gt;计算结果!B$19+1,IF(AND(I2099&gt;OFFSET(I2099,-计算结果!B$19,0,1,1),'000300'!E2099&lt;OFFSET('000300'!E2099,-计算结果!B$19,0,1,1)),"买",IF(AND(I2099&lt;OFFSET(I2099,-计算结果!B$19,0,1,1),'000300'!E2099&gt;OFFSET('000300'!E2099,-计算结果!B$19,0,1,1)),"卖",K2098)),"买"),""))</f>
        <v>买</v>
      </c>
      <c r="L2099" s="4" t="str">
        <f t="shared" ca="1" si="97"/>
        <v/>
      </c>
      <c r="M2099" s="3">
        <f ca="1">IF(K2098="买",E2099/E2098-1,0)-IF(L2099=1,计算结果!B$17,0)</f>
        <v>2.1290551088140042E-2</v>
      </c>
      <c r="N2099" s="2">
        <f t="shared" ca="1" si="98"/>
        <v>1.1680144189342478</v>
      </c>
      <c r="O2099" s="3">
        <f ca="1">1-N2099/MAX(N$2:N2099)</f>
        <v>0.68069960201895541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96"/>
        <v>2.2520786771822454E-3</v>
      </c>
      <c r="H2100" s="3">
        <f>1-E2100/MAX(E$2:E2100)</f>
        <v>0.601701490505683</v>
      </c>
      <c r="I2100" s="32">
        <v>52865</v>
      </c>
      <c r="J2100" s="32">
        <f ca="1">IF(ROW()&gt;计算结果!B$18+1,AVERAGE(OFFSET(I2100,0,0,-计算结果!B$18,1)),AVERAGE(OFFSET(I2100,0,0,-ROW(),1)))</f>
        <v>50749.63636363636</v>
      </c>
      <c r="K2100" t="str">
        <f ca="1">IF(计算结果!B$20=1,IF(I2100&gt;J2100,"买","卖"),IF(计算结果!B$20=2,IF(ROW()&gt;计算结果!B$19+1,IF(AND(I2100&gt;OFFSET(I2100,-计算结果!B$19,0,1,1),'000300'!E2100&lt;OFFSET('000300'!E2100,-计算结果!B$19,0,1,1)),"买",IF(AND(I2100&lt;OFFSET(I2100,-计算结果!B$19,0,1,1),'000300'!E2100&gt;OFFSET('000300'!E2100,-计算结果!B$19,0,1,1)),"卖",K2099)),"买"),""))</f>
        <v>买</v>
      </c>
      <c r="L2100" s="4" t="str">
        <f t="shared" ca="1" si="97"/>
        <v/>
      </c>
      <c r="M2100" s="3">
        <f ca="1">IF(K2099="买",E2100/E2099-1,0)-IF(L2100=1,计算结果!B$17,0)</f>
        <v>2.2520786771822454E-3</v>
      </c>
      <c r="N2100" s="2">
        <f t="shared" ca="1" si="98"/>
        <v>1.170644879301771</v>
      </c>
      <c r="O2100" s="3">
        <f ca="1">1-N2100/MAX(N$2:N2100)</f>
        <v>0.67998051240104651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2">
        <v>52673</v>
      </c>
      <c r="J2101" s="32">
        <f ca="1">IF(ROW()&gt;计算结果!B$18+1,AVERAGE(OFFSET(I2101,0,0,-计算结果!B$18,1)),AVERAGE(OFFSET(I2101,0,0,-ROW(),1)))</f>
        <v>50770.763636363634</v>
      </c>
      <c r="K2101" t="str">
        <f ca="1">IF(计算结果!B$20=1,IF(I2101&gt;J2101,"买","卖"),IF(计算结果!B$20=2,IF(ROW()&gt;计算结果!B$19+1,IF(AND(I2101&gt;OFFSET(I2101,-计算结果!B$19,0,1,1),'000300'!E2101&lt;OFFSET('000300'!E2101,-计算结果!B$19,0,1,1)),"买",IF(AND(I2101&lt;OFFSET(I2101,-计算结果!B$19,0,1,1),'000300'!E2101&gt;OFFSET('000300'!E2101,-计算结果!B$19,0,1,1)),"卖",K2100)),"买"),""))</f>
        <v>买</v>
      </c>
      <c r="L2101" s="4" t="str">
        <f t="shared" ca="1" si="97"/>
        <v/>
      </c>
      <c r="M2101" s="3">
        <f ca="1">IF(K2100="买",E2101/E2100-1,0)-IF(L2101=1,计算结果!B$17,0)</f>
        <v>-5.4765729127508322E-3</v>
      </c>
      <c r="N2101" s="2">
        <f t="shared" ca="1" si="98"/>
        <v>1.1642337572653365</v>
      </c>
      <c r="O2101" s="3">
        <f ca="1">1-N2101/MAX(N$2:N2101)</f>
        <v>0.68173312245838336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2">
        <v>52525</v>
      </c>
      <c r="J2102" s="32">
        <f ca="1">IF(ROW()&gt;计算结果!B$18+1,AVERAGE(OFFSET(I2102,0,0,-计算结果!B$18,1)),AVERAGE(OFFSET(I2102,0,0,-ROW(),1)))</f>
        <v>50804.63636363636</v>
      </c>
      <c r="K2102" t="str">
        <f ca="1">IF(计算结果!B$20=1,IF(I2102&gt;J2102,"买","卖"),IF(计算结果!B$20=2,IF(ROW()&gt;计算结果!B$19+1,IF(AND(I2102&gt;OFFSET(I2102,-计算结果!B$19,0,1,1),'000300'!E2102&lt;OFFSET('000300'!E2102,-计算结果!B$19,0,1,1)),"买",IF(AND(I2102&lt;OFFSET(I2102,-计算结果!B$19,0,1,1),'000300'!E2102&gt;OFFSET('000300'!E2102,-计算结果!B$19,0,1,1)),"卖",K2101)),"买"),""))</f>
        <v>买</v>
      </c>
      <c r="L2102" s="4" t="str">
        <f t="shared" ca="1" si="97"/>
        <v/>
      </c>
      <c r="M2102" s="3">
        <f ca="1">IF(K2101="买",E2102/E2101-1,0)-IF(L2102=1,计算结果!B$17,0)</f>
        <v>-4.1880363908146645E-3</v>
      </c>
      <c r="N2102" s="2">
        <f t="shared" ca="1" si="98"/>
        <v>1.1593579039224944</v>
      </c>
      <c r="O2102" s="3">
        <f ca="1">1-N2102/MAX(N$2:N2102)</f>
        <v>0.68306603572351854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2">
        <v>52492</v>
      </c>
      <c r="J2103" s="32">
        <f ca="1">IF(ROW()&gt;计算结果!B$18+1,AVERAGE(OFFSET(I2103,0,0,-计算结果!B$18,1)),AVERAGE(OFFSET(I2103,0,0,-ROW(),1)))</f>
        <v>50824.545454545456</v>
      </c>
      <c r="K2103" t="str">
        <f ca="1">IF(计算结果!B$20=1,IF(I2103&gt;J2103,"买","卖"),IF(计算结果!B$20=2,IF(ROW()&gt;计算结果!B$19+1,IF(AND(I2103&gt;OFFSET(I2103,-计算结果!B$19,0,1,1),'000300'!E2103&lt;OFFSET('000300'!E2103,-计算结果!B$19,0,1,1)),"买",IF(AND(I2103&lt;OFFSET(I2103,-计算结果!B$19,0,1,1),'000300'!E2103&gt;OFFSET('000300'!E2103,-计算结果!B$19,0,1,1)),"卖",K2102)),"买"),""))</f>
        <v>买</v>
      </c>
      <c r="L2103" s="4" t="str">
        <f t="shared" ca="1" si="97"/>
        <v/>
      </c>
      <c r="M2103" s="3">
        <f ca="1">IF(K2102="买",E2103/E2102-1,0)-IF(L2103=1,计算结果!B$17,0)</f>
        <v>-1.8979342710854219E-3</v>
      </c>
      <c r="N2103" s="2">
        <f t="shared" ca="1" si="98"/>
        <v>1.157157518824186</v>
      </c>
      <c r="O2103" s="3">
        <f ca="1">1-N2103/MAX(N$2:N2103)</f>
        <v>0.6836675555559899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2">
        <v>52582</v>
      </c>
      <c r="J2104" s="32">
        <f ca="1">IF(ROW()&gt;计算结果!B$18+1,AVERAGE(OFFSET(I2104,0,0,-计算结果!B$18,1)),AVERAGE(OFFSET(I2104,0,0,-ROW(),1)))</f>
        <v>50848.109090909093</v>
      </c>
      <c r="K2104" t="str">
        <f ca="1">IF(计算结果!B$20=1,IF(I2104&gt;J2104,"买","卖"),IF(计算结果!B$20=2,IF(ROW()&gt;计算结果!B$19+1,IF(AND(I2104&gt;OFFSET(I2104,-计算结果!B$19,0,1,1),'000300'!E2104&lt;OFFSET('000300'!E2104,-计算结果!B$19,0,1,1)),"买",IF(AND(I2104&lt;OFFSET(I2104,-计算结果!B$19,0,1,1),'000300'!E2104&gt;OFFSET('000300'!E2104,-计算结果!B$19,0,1,1)),"卖",K2103)),"买"),""))</f>
        <v>买</v>
      </c>
      <c r="L2104" s="4" t="str">
        <f t="shared" ca="1" si="97"/>
        <v/>
      </c>
      <c r="M2104" s="3">
        <f ca="1">IF(K2103="买",E2104/E2103-1,0)-IF(L2104=1,计算结果!B$17,0)</f>
        <v>2.7788461954010302E-3</v>
      </c>
      <c r="N2104" s="2">
        <f t="shared" ca="1" si="98"/>
        <v>1.1603730815928504</v>
      </c>
      <c r="O2104" s="3">
        <f ca="1">1-N2104/MAX(N$2:N2104)</f>
        <v>0.68278851634626481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96"/>
        <v>1.4721980399424073E-2</v>
      </c>
      <c r="H2105" s="3">
        <f>1-E2105/MAX(E$2:E2105)</f>
        <v>0.5993840604369427</v>
      </c>
      <c r="I2105" s="32">
        <v>53259</v>
      </c>
      <c r="J2105" s="32">
        <f ca="1">IF(ROW()&gt;计算结果!B$18+1,AVERAGE(OFFSET(I2105,0,0,-计算结果!B$18,1)),AVERAGE(OFFSET(I2105,0,0,-ROW(),1)))</f>
        <v>50879.727272727272</v>
      </c>
      <c r="K2105" t="str">
        <f ca="1">IF(计算结果!B$20=1,IF(I2105&gt;J2105,"买","卖"),IF(计算结果!B$20=2,IF(ROW()&gt;计算结果!B$19+1,IF(AND(I2105&gt;OFFSET(I2105,-计算结果!B$19,0,1,1),'000300'!E2105&lt;OFFSET('000300'!E2105,-计算结果!B$19,0,1,1)),"买",IF(AND(I2105&lt;OFFSET(I2105,-计算结果!B$19,0,1,1),'000300'!E2105&gt;OFFSET('000300'!E2105,-计算结果!B$19,0,1,1)),"卖",K2104)),"买"),""))</f>
        <v>买</v>
      </c>
      <c r="L2105" s="4" t="str">
        <f t="shared" ca="1" si="97"/>
        <v/>
      </c>
      <c r="M2105" s="3">
        <f ca="1">IF(K2104="买",E2105/E2104-1,0)-IF(L2105=1,计算结果!B$17,0)</f>
        <v>1.4721980399424073E-2</v>
      </c>
      <c r="N2105" s="2">
        <f t="shared" ca="1" si="98"/>
        <v>1.1774560713560795</v>
      </c>
      <c r="O2105" s="3">
        <f ca="1">1-N2105/MAX(N$2:N2105)</f>
        <v>0.67811853510144227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2">
        <v>53198</v>
      </c>
      <c r="J2106" s="32">
        <f ca="1">IF(ROW()&gt;计算结果!B$18+1,AVERAGE(OFFSET(I2106,0,0,-计算结果!B$18,1)),AVERAGE(OFFSET(I2106,0,0,-ROW(),1)))</f>
        <v>50917.563636363637</v>
      </c>
      <c r="K2106" t="str">
        <f ca="1">IF(计算结果!B$20=1,IF(I2106&gt;J2106,"买","卖"),IF(计算结果!B$20=2,IF(ROW()&gt;计算结果!B$19+1,IF(AND(I2106&gt;OFFSET(I2106,-计算结果!B$19,0,1,1),'000300'!E2106&lt;OFFSET('000300'!E2106,-计算结果!B$19,0,1,1)),"买",IF(AND(I2106&lt;OFFSET(I2106,-计算结果!B$19,0,1,1),'000300'!E2106&gt;OFFSET('000300'!E2106,-计算结果!B$19,0,1,1)),"卖",K2105)),"买"),""))</f>
        <v>买</v>
      </c>
      <c r="L2106" s="4" t="str">
        <f t="shared" ca="1" si="97"/>
        <v/>
      </c>
      <c r="M2106" s="3">
        <f ca="1">IF(K2105="买",E2106/E2105-1,0)-IF(L2106=1,计算结果!B$17,0)</f>
        <v>-1.613930770864358E-3</v>
      </c>
      <c r="N2106" s="2">
        <f t="shared" ca="1" si="98"/>
        <v>1.1755557387711768</v>
      </c>
      <c r="O2106" s="3">
        <f ca="1">1-N2106/MAX(N$2:N2106)</f>
        <v>0.67863802950221297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2">
        <v>52899</v>
      </c>
      <c r="J2107" s="32">
        <f ca="1">IF(ROW()&gt;计算结果!B$18+1,AVERAGE(OFFSET(I2107,0,0,-计算结果!B$18,1)),AVERAGE(OFFSET(I2107,0,0,-ROW(),1)))</f>
        <v>50966.181818181816</v>
      </c>
      <c r="K2107" t="str">
        <f ca="1">IF(计算结果!B$20=1,IF(I2107&gt;J2107,"买","卖"),IF(计算结果!B$20=2,IF(ROW()&gt;计算结果!B$19+1,IF(AND(I2107&gt;OFFSET(I2107,-计算结果!B$19,0,1,1),'000300'!E2107&lt;OFFSET('000300'!E2107,-计算结果!B$19,0,1,1)),"买",IF(AND(I2107&lt;OFFSET(I2107,-计算结果!B$19,0,1,1),'000300'!E2107&gt;OFFSET('000300'!E2107,-计算结果!B$19,0,1,1)),"卖",K2106)),"买"),""))</f>
        <v>买</v>
      </c>
      <c r="L2107" s="4" t="str">
        <f t="shared" ca="1" si="97"/>
        <v/>
      </c>
      <c r="M2107" s="3">
        <f ca="1">IF(K2106="买",E2107/E2106-1,0)-IF(L2107=1,计算结果!B$17,0)</f>
        <v>-3.8116305781257243E-3</v>
      </c>
      <c r="N2107" s="2">
        <f t="shared" ca="1" si="98"/>
        <v>1.1710749545709853</v>
      </c>
      <c r="O2107" s="3">
        <f ca="1">1-N2107/MAX(N$2:N2107)</f>
        <v>0.67986294261560909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2">
        <v>53230</v>
      </c>
      <c r="J2108" s="32">
        <f ca="1">IF(ROW()&gt;计算结果!B$18+1,AVERAGE(OFFSET(I2108,0,0,-计算结果!B$18,1)),AVERAGE(OFFSET(I2108,0,0,-ROW(),1)))</f>
        <v>51028.036363636362</v>
      </c>
      <c r="K2108" t="str">
        <f ca="1">IF(计算结果!B$20=1,IF(I2108&gt;J2108,"买","卖"),IF(计算结果!B$20=2,IF(ROW()&gt;计算结果!B$19+1,IF(AND(I2108&gt;OFFSET(I2108,-计算结果!B$19,0,1,1),'000300'!E2108&lt;OFFSET('000300'!E2108,-计算结果!B$19,0,1,1)),"买",IF(AND(I2108&lt;OFFSET(I2108,-计算结果!B$19,0,1,1),'000300'!E2108&gt;OFFSET('000300'!E2108,-计算结果!B$19,0,1,1)),"卖",K2107)),"买"),""))</f>
        <v>买</v>
      </c>
      <c r="L2108" s="4" t="str">
        <f t="shared" ca="1" si="97"/>
        <v/>
      </c>
      <c r="M2108" s="3">
        <f ca="1">IF(K2107="买",E2108/E2107-1,0)-IF(L2108=1,计算结果!B$17,0)</f>
        <v>6.8496075567741066E-3</v>
      </c>
      <c r="N2108" s="2">
        <f t="shared" ca="1" si="98"/>
        <v>1.1790963584293637</v>
      </c>
      <c r="O2108" s="3">
        <f ca="1">1-N2108/MAX(N$2:N2108)</f>
        <v>0.67767012940814553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2">
        <v>53845</v>
      </c>
      <c r="J2109" s="32">
        <f ca="1">IF(ROW()&gt;计算结果!B$18+1,AVERAGE(OFFSET(I2109,0,0,-计算结果!B$18,1)),AVERAGE(OFFSET(I2109,0,0,-ROW(),1)))</f>
        <v>51118.509090909094</v>
      </c>
      <c r="K2109" t="str">
        <f ca="1">IF(计算结果!B$20=1,IF(I2109&gt;J2109,"买","卖"),IF(计算结果!B$20=2,IF(ROW()&gt;计算结果!B$19+1,IF(AND(I2109&gt;OFFSET(I2109,-计算结果!B$19,0,1,1),'000300'!E2109&lt;OFFSET('000300'!E2109,-计算结果!B$19,0,1,1)),"买",IF(AND(I2109&lt;OFFSET(I2109,-计算结果!B$19,0,1,1),'000300'!E2109&gt;OFFSET('000300'!E2109,-计算结果!B$19,0,1,1)),"卖",K2108)),"买"),""))</f>
        <v>买</v>
      </c>
      <c r="L2109" s="4" t="str">
        <f t="shared" ca="1" si="97"/>
        <v/>
      </c>
      <c r="M2109" s="3">
        <f ca="1">IF(K2108="买",E2109/E2108-1,0)-IF(L2109=1,计算结果!B$17,0)</f>
        <v>3.5130504118280781E-2</v>
      </c>
      <c r="N2109" s="2">
        <f t="shared" ca="1" si="98"/>
        <v>1.2205186079050163</v>
      </c>
      <c r="O2109" s="3">
        <f ca="1">1-N2109/MAX(N$2:N2109)</f>
        <v>0.66634651856187355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2">
        <v>54362</v>
      </c>
      <c r="J2110" s="32">
        <f ca="1">IF(ROW()&gt;计算结果!B$18+1,AVERAGE(OFFSET(I2110,0,0,-计算结果!B$18,1)),AVERAGE(OFFSET(I2110,0,0,-ROW(),1)))</f>
        <v>51224.436363636363</v>
      </c>
      <c r="K2110" t="str">
        <f ca="1">IF(计算结果!B$20=1,IF(I2110&gt;J2110,"买","卖"),IF(计算结果!B$20=2,IF(ROW()&gt;计算结果!B$19+1,IF(AND(I2110&gt;OFFSET(I2110,-计算结果!B$19,0,1,1),'000300'!E2110&lt;OFFSET('000300'!E2110,-计算结果!B$19,0,1,1)),"买",IF(AND(I2110&lt;OFFSET(I2110,-计算结果!B$19,0,1,1),'000300'!E2110&gt;OFFSET('000300'!E2110,-计算结果!B$19,0,1,1)),"卖",K2109)),"买"),""))</f>
        <v>买</v>
      </c>
      <c r="L2110" s="4" t="str">
        <f t="shared" ca="1" si="97"/>
        <v/>
      </c>
      <c r="M2110" s="3">
        <f ca="1">IF(K2109="买",E2110/E2109-1,0)-IF(L2110=1,计算结果!B$17,0)</f>
        <v>1.4045668910641185E-2</v>
      </c>
      <c r="N2110" s="2">
        <f t="shared" ca="1" si="98"/>
        <v>1.2376616081709269</v>
      </c>
      <c r="O2110" s="3">
        <f ca="1">1-N2110/MAX(N$2:N2110)</f>
        <v>0.66166013223071074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2">
        <v>54299</v>
      </c>
      <c r="J2111" s="32">
        <f ca="1">IF(ROW()&gt;计算结果!B$18+1,AVERAGE(OFFSET(I2111,0,0,-计算结果!B$18,1)),AVERAGE(OFFSET(I2111,0,0,-ROW(),1)))</f>
        <v>51323.781818181815</v>
      </c>
      <c r="K2111" t="str">
        <f ca="1">IF(计算结果!B$20=1,IF(I2111&gt;J2111,"买","卖"),IF(计算结果!B$20=2,IF(ROW()&gt;计算结果!B$19+1,IF(AND(I2111&gt;OFFSET(I2111,-计算结果!B$19,0,1,1),'000300'!E2111&lt;OFFSET('000300'!E2111,-计算结果!B$19,0,1,1)),"买",IF(AND(I2111&lt;OFFSET(I2111,-计算结果!B$19,0,1,1),'000300'!E2111&gt;OFFSET('000300'!E2111,-计算结果!B$19,0,1,1)),"卖",K2110)),"买"),""))</f>
        <v>买</v>
      </c>
      <c r="L2111" s="4" t="str">
        <f t="shared" ca="1" si="97"/>
        <v/>
      </c>
      <c r="M2111" s="3">
        <f ca="1">IF(K2110="买",E2111/E2110-1,0)-IF(L2111=1,计算结果!B$17,0)</f>
        <v>3.2324668975187709E-3</v>
      </c>
      <c r="N2111" s="2">
        <f t="shared" ca="1" si="98"/>
        <v>1.2416623083496692</v>
      </c>
      <c r="O2111" s="3">
        <f ca="1">1-N2111/MAX(N$2:N2111)</f>
        <v>0.66056645980803563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2">
        <v>54333</v>
      </c>
      <c r="J2112" s="32">
        <f ca="1">IF(ROW()&gt;计算结果!B$18+1,AVERAGE(OFFSET(I2112,0,0,-计算结果!B$18,1)),AVERAGE(OFFSET(I2112,0,0,-ROW(),1)))</f>
        <v>51432.909090909088</v>
      </c>
      <c r="K2112" t="str">
        <f ca="1">IF(计算结果!B$20=1,IF(I2112&gt;J2112,"买","卖"),IF(计算结果!B$20=2,IF(ROW()&gt;计算结果!B$19+1,IF(AND(I2112&gt;OFFSET(I2112,-计算结果!B$19,0,1,1),'000300'!E2112&lt;OFFSET('000300'!E2112,-计算结果!B$19,0,1,1)),"买",IF(AND(I2112&lt;OFFSET(I2112,-计算结果!B$19,0,1,1),'000300'!E2112&gt;OFFSET('000300'!E2112,-计算结果!B$19,0,1,1)),"卖",K2111)),"买"),""))</f>
        <v>买</v>
      </c>
      <c r="L2112" s="4" t="str">
        <f t="shared" ca="1" si="97"/>
        <v/>
      </c>
      <c r="M2112" s="3">
        <f ca="1">IF(K2111="买",E2112/E2111-1,0)-IF(L2112=1,计算结果!B$17,0)</f>
        <v>9.8916987864947625E-3</v>
      </c>
      <c r="N2112" s="2">
        <f t="shared" ca="1" si="98"/>
        <v>1.2539444578984078</v>
      </c>
      <c r="O2112" s="3">
        <f ca="1">1-N2112/MAX(N$2:N2112)</f>
        <v>0.65720888547042322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2">
        <v>54071</v>
      </c>
      <c r="J2113" s="32">
        <f ca="1">IF(ROW()&gt;计算结果!B$18+1,AVERAGE(OFFSET(I2113,0,0,-计算结果!B$18,1)),AVERAGE(OFFSET(I2113,0,0,-ROW(),1)))</f>
        <v>51533.836363636365</v>
      </c>
      <c r="K2113" t="str">
        <f ca="1">IF(计算结果!B$20=1,IF(I2113&gt;J2113,"买","卖"),IF(计算结果!B$20=2,IF(ROW()&gt;计算结果!B$19+1,IF(AND(I2113&gt;OFFSET(I2113,-计算结果!B$19,0,1,1),'000300'!E2113&lt;OFFSET('000300'!E2113,-计算结果!B$19,0,1,1)),"买",IF(AND(I2113&lt;OFFSET(I2113,-计算结果!B$19,0,1,1),'000300'!E2113&gt;OFFSET('000300'!E2113,-计算结果!B$19,0,1,1)),"卖",K2112)),"买"),""))</f>
        <v>买</v>
      </c>
      <c r="L2113" s="4" t="str">
        <f t="shared" ca="1" si="97"/>
        <v/>
      </c>
      <c r="M2113" s="3">
        <f ca="1">IF(K2112="买",E2113/E2112-1,0)-IF(L2113=1,计算结果!B$17,0)</f>
        <v>-7.3979540967914481E-3</v>
      </c>
      <c r="N2113" s="2">
        <f t="shared" ca="1" si="98"/>
        <v>1.2446678343589495</v>
      </c>
      <c r="O2113" s="3">
        <f ca="1">1-N2113/MAX(N$2:N2113)</f>
        <v>0.65974483840050102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2">
        <v>53922</v>
      </c>
      <c r="J2114" s="32">
        <f ca="1">IF(ROW()&gt;计算结果!B$18+1,AVERAGE(OFFSET(I2114,0,0,-计算结果!B$18,1)),AVERAGE(OFFSET(I2114,0,0,-ROW(),1)))</f>
        <v>51620.854545454546</v>
      </c>
      <c r="K2114" t="str">
        <f ca="1">IF(计算结果!B$20=1,IF(I2114&gt;J2114,"买","卖"),IF(计算结果!B$20=2,IF(ROW()&gt;计算结果!B$19+1,IF(AND(I2114&gt;OFFSET(I2114,-计算结果!B$19,0,1,1),'000300'!E2114&lt;OFFSET('000300'!E2114,-计算结果!B$19,0,1,1)),"买",IF(AND(I2114&lt;OFFSET(I2114,-计算结果!B$19,0,1,1),'000300'!E2114&gt;OFFSET('000300'!E2114,-计算结果!B$19,0,1,1)),"卖",K2113)),"买"),""))</f>
        <v>买</v>
      </c>
      <c r="L2114" s="4" t="str">
        <f t="shared" ca="1" si="97"/>
        <v/>
      </c>
      <c r="M2114" s="3">
        <f ca="1">IF(K2113="买",E2114/E2113-1,0)-IF(L2114=1,计算结果!B$17,0)</f>
        <v>-4.222749005584836E-3</v>
      </c>
      <c r="N2114" s="2">
        <f t="shared" ca="1" si="98"/>
        <v>1.2394119144991267</v>
      </c>
      <c r="O2114" s="3">
        <f ca="1">1-N2114/MAX(N$2:N2114)</f>
        <v>0.66118165054579037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2">
        <v>53226</v>
      </c>
      <c r="J2115" s="32">
        <f ca="1">IF(ROW()&gt;计算结果!B$18+1,AVERAGE(OFFSET(I2115,0,0,-计算结果!B$18,1)),AVERAGE(OFFSET(I2115,0,0,-ROW(),1)))</f>
        <v>51687.472727272725</v>
      </c>
      <c r="K2115" t="str">
        <f ca="1">IF(计算结果!B$20=1,IF(I2115&gt;J2115,"买","卖"),IF(计算结果!B$20=2,IF(ROW()&gt;计算结果!B$19+1,IF(AND(I2115&gt;OFFSET(I2115,-计算结果!B$19,0,1,1),'000300'!E2115&lt;OFFSET('000300'!E2115,-计算结果!B$19,0,1,1)),"买",IF(AND(I2115&lt;OFFSET(I2115,-计算结果!B$19,0,1,1),'000300'!E2115&gt;OFFSET('000300'!E2115,-计算结果!B$19,0,1,1)),"卖",K2114)),"买"),""))</f>
        <v>买</v>
      </c>
      <c r="L2115" s="4" t="str">
        <f t="shared" ca="1" si="97"/>
        <v/>
      </c>
      <c r="M2115" s="3">
        <f ca="1">IF(K2114="买",E2115/E2114-1,0)-IF(L2115=1,计算结果!B$17,0)</f>
        <v>-2.0606119295187519E-2</v>
      </c>
      <c r="N2115" s="2">
        <f t="shared" ca="1" si="98"/>
        <v>1.2138724447330809</v>
      </c>
      <c r="O2115" s="3">
        <f ca="1">1-N2115/MAX(N$2:N2115)</f>
        <v>0.66816338187404245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2">
        <v>53700</v>
      </c>
      <c r="J2116" s="32">
        <f ca="1">IF(ROW()&gt;计算结果!B$18+1,AVERAGE(OFFSET(I2116,0,0,-计算结果!B$18,1)),AVERAGE(OFFSET(I2116,0,0,-ROW(),1)))</f>
        <v>51771.036363636362</v>
      </c>
      <c r="K2116" t="str">
        <f ca="1">IF(计算结果!B$20=1,IF(I2116&gt;J2116,"买","卖"),IF(计算结果!B$20=2,IF(ROW()&gt;计算结果!B$19+1,IF(AND(I2116&gt;OFFSET(I2116,-计算结果!B$19,0,1,1),'000300'!E2116&lt;OFFSET('000300'!E2116,-计算结果!B$19,0,1,1)),"买",IF(AND(I2116&lt;OFFSET(I2116,-计算结果!B$19,0,1,1),'000300'!E2116&gt;OFFSET('000300'!E2116,-计算结果!B$19,0,1,1)),"卖",K2115)),"买"),""))</f>
        <v>买</v>
      </c>
      <c r="L2116" s="4" t="str">
        <f t="shared" ref="L2116:L2179" ca="1" si="100">IF(K2115&lt;&gt;K2116,1,"")</f>
        <v/>
      </c>
      <c r="M2116" s="3">
        <f ca="1">IF(K2115="买",E2116/E2115-1,0)-IF(L2116=1,计算结果!B$17,0)</f>
        <v>2.1381606051118496E-3</v>
      </c>
      <c r="N2116" s="2">
        <f t="shared" ref="N2116:N2179" ca="1" si="101">IFERROR(N2115*(1+M2116),N2115)</f>
        <v>1.2164678989740401</v>
      </c>
      <c r="O2116" s="3">
        <f ca="1">1-N2116/MAX(N$2:N2116)</f>
        <v>0.66745386188983191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99"/>
        <v>1.635347850574087E-2</v>
      </c>
      <c r="H2117" s="3">
        <f>1-E2117/MAX(E$2:E2117)</f>
        <v>0.57934220377050294</v>
      </c>
      <c r="I2117" s="32">
        <v>54533</v>
      </c>
      <c r="J2117" s="32">
        <f ca="1">IF(ROW()&gt;计算结果!B$18+1,AVERAGE(OFFSET(I2117,0,0,-计算结果!B$18,1)),AVERAGE(OFFSET(I2117,0,0,-ROW(),1)))</f>
        <v>51859.945454545457</v>
      </c>
      <c r="K2117" t="str">
        <f ca="1">IF(计算结果!B$20=1,IF(I2117&gt;J2117,"买","卖"),IF(计算结果!B$20=2,IF(ROW()&gt;计算结果!B$19+1,IF(AND(I2117&gt;OFFSET(I2117,-计算结果!B$19,0,1,1),'000300'!E2117&lt;OFFSET('000300'!E2117,-计算结果!B$19,0,1,1)),"买",IF(AND(I2117&lt;OFFSET(I2117,-计算结果!B$19,0,1,1),'000300'!E2117&gt;OFFSET('000300'!E2117,-计算结果!B$19,0,1,1)),"卖",K2116)),"买"),""))</f>
        <v>买</v>
      </c>
      <c r="L2117" s="4" t="str">
        <f t="shared" ca="1" si="100"/>
        <v/>
      </c>
      <c r="M2117" s="3">
        <f ca="1">IF(K2116="买",E2117/E2116-1,0)-IF(L2117=1,计算结果!B$17,0)</f>
        <v>1.635347850574087E-2</v>
      </c>
      <c r="N2117" s="2">
        <f t="shared" ca="1" si="101"/>
        <v>1.2363613806128357</v>
      </c>
      <c r="O2117" s="3">
        <f ca="1">1-N2117/MAX(N$2:N2117)</f>
        <v>0.66201557576808012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2">
        <v>54240</v>
      </c>
      <c r="J2118" s="32">
        <f ca="1">IF(ROW()&gt;计算结果!B$18+1,AVERAGE(OFFSET(I2118,0,0,-计算结果!B$18,1)),AVERAGE(OFFSET(I2118,0,0,-ROW(),1)))</f>
        <v>51944.745454545453</v>
      </c>
      <c r="K2118" t="str">
        <f ca="1">IF(计算结果!B$20=1,IF(I2118&gt;J2118,"买","卖"),IF(计算结果!B$20=2,IF(ROW()&gt;计算结果!B$19+1,IF(AND(I2118&gt;OFFSET(I2118,-计算结果!B$19,0,1,1),'000300'!E2118&lt;OFFSET('000300'!E2118,-计算结果!B$19,0,1,1)),"买",IF(AND(I2118&lt;OFFSET(I2118,-计算结果!B$19,0,1,1),'000300'!E2118&gt;OFFSET('000300'!E2118,-计算结果!B$19,0,1,1)),"卖",K2117)),"买"),""))</f>
        <v>买</v>
      </c>
      <c r="L2118" s="4" t="str">
        <f t="shared" ca="1" si="100"/>
        <v/>
      </c>
      <c r="M2118" s="3">
        <f ca="1">IF(K2117="买",E2118/E2117-1,0)-IF(L2118=1,计算结果!B$17,0)</f>
        <v>-1.1487325516019609E-2</v>
      </c>
      <c r="N2118" s="2">
        <f t="shared" ca="1" si="101"/>
        <v>1.2221588949783007</v>
      </c>
      <c r="O2118" s="3">
        <f ca="1">1-N2118/MAX(N$2:N2118)</f>
        <v>0.6658981128685767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2">
        <v>53843</v>
      </c>
      <c r="J2119" s="32">
        <f ca="1">IF(ROW()&gt;计算结果!B$18+1,AVERAGE(OFFSET(I2119,0,0,-计算结果!B$18,1)),AVERAGE(OFFSET(I2119,0,0,-ROW(),1)))</f>
        <v>52038.018181818181</v>
      </c>
      <c r="K2119" t="str">
        <f ca="1">IF(计算结果!B$20=1,IF(I2119&gt;J2119,"买","卖"),IF(计算结果!B$20=2,IF(ROW()&gt;计算结果!B$19+1,IF(AND(I2119&gt;OFFSET(I2119,-计算结果!B$19,0,1,1),'000300'!E2119&lt;OFFSET('000300'!E2119,-计算结果!B$19,0,1,1)),"买",IF(AND(I2119&lt;OFFSET(I2119,-计算结果!B$19,0,1,1),'000300'!E2119&gt;OFFSET('000300'!E2119,-计算结果!B$19,0,1,1)),"卖",K2118)),"买"),""))</f>
        <v>买</v>
      </c>
      <c r="L2119" s="4" t="str">
        <f t="shared" ca="1" si="100"/>
        <v/>
      </c>
      <c r="M2119" s="3">
        <f ca="1">IF(K2118="买",E2119/E2118-1,0)-IF(L2119=1,计算结果!B$17,0)</f>
        <v>-6.0804700702566938E-3</v>
      </c>
      <c r="N2119" s="2">
        <f t="shared" ca="1" si="101"/>
        <v>1.2147275943962872</v>
      </c>
      <c r="O2119" s="3">
        <f ca="1">1-N2119/MAX(N$2:N2119)</f>
        <v>0.6679296093936955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2">
        <v>53112</v>
      </c>
      <c r="J2120" s="32">
        <f ca="1">IF(ROW()&gt;计算结果!B$18+1,AVERAGE(OFFSET(I2120,0,0,-计算结果!B$18,1)),AVERAGE(OFFSET(I2120,0,0,-ROW(),1)))</f>
        <v>52113.054545454543</v>
      </c>
      <c r="K2120" t="str">
        <f ca="1">IF(计算结果!B$20=1,IF(I2120&gt;J2120,"买","卖"),IF(计算结果!B$20=2,IF(ROW()&gt;计算结果!B$19+1,IF(AND(I2120&gt;OFFSET(I2120,-计算结果!B$19,0,1,1),'000300'!E2120&lt;OFFSET('000300'!E2120,-计算结果!B$19,0,1,1)),"买",IF(AND(I2120&lt;OFFSET(I2120,-计算结果!B$19,0,1,1),'000300'!E2120&gt;OFFSET('000300'!E2120,-计算结果!B$19,0,1,1)),"卖",K2119)),"买"),""))</f>
        <v>买</v>
      </c>
      <c r="L2120" s="4" t="str">
        <f t="shared" ca="1" si="100"/>
        <v/>
      </c>
      <c r="M2120" s="3">
        <f ca="1">IF(K2119="买",E2120/E2119-1,0)-IF(L2120=1,计算结果!B$17,0)</f>
        <v>-1.8357121978732294E-2</v>
      </c>
      <c r="N2120" s="2">
        <f t="shared" ca="1" si="101"/>
        <v>1.1924286917750224</v>
      </c>
      <c r="O2120" s="3">
        <f ca="1">1-N2120/MAX(N$2:N2120)</f>
        <v>0.6740254660595808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99"/>
        <v>4.4161312509434225E-3</v>
      </c>
      <c r="H2121" s="3">
        <f>1-E2121/MAX(E$2:E2121)</f>
        <v>0.5924981283604438</v>
      </c>
      <c r="I2121" s="32">
        <v>53277</v>
      </c>
      <c r="J2121" s="32">
        <f ca="1">IF(ROW()&gt;计算结果!B$18+1,AVERAGE(OFFSET(I2121,0,0,-计算结果!B$18,1)),AVERAGE(OFFSET(I2121,0,0,-ROW(),1)))</f>
        <v>52173.745454545453</v>
      </c>
      <c r="K2121" t="str">
        <f ca="1">IF(计算结果!B$20=1,IF(I2121&gt;J2121,"买","卖"),IF(计算结果!B$20=2,IF(ROW()&gt;计算结果!B$19+1,IF(AND(I2121&gt;OFFSET(I2121,-计算结果!B$19,0,1,1),'000300'!E2121&lt;OFFSET('000300'!E2121,-计算结果!B$19,0,1,1)),"买",IF(AND(I2121&lt;OFFSET(I2121,-计算结果!B$19,0,1,1),'000300'!E2121&gt;OFFSET('000300'!E2121,-计算结果!B$19,0,1,1)),"卖",K2120)),"买"),""))</f>
        <v>买</v>
      </c>
      <c r="L2121" s="4" t="str">
        <f t="shared" ca="1" si="100"/>
        <v/>
      </c>
      <c r="M2121" s="3">
        <f ca="1">IF(K2120="买",E2121/E2120-1,0)-IF(L2121=1,计算结果!B$17,0)</f>
        <v>4.4161312509434225E-3</v>
      </c>
      <c r="N2121" s="2">
        <f t="shared" ca="1" si="101"/>
        <v>1.1976946133852917</v>
      </c>
      <c r="O2121" s="3">
        <f ca="1">1-N2121/MAX(N$2:N2121)</f>
        <v>0.67258591973323478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2">
        <v>53873</v>
      </c>
      <c r="J2122" s="32">
        <f ca="1">IF(ROW()&gt;计算结果!B$18+1,AVERAGE(OFFSET(I2122,0,0,-计算结果!B$18,1)),AVERAGE(OFFSET(I2122,0,0,-ROW(),1)))</f>
        <v>52228.054545454543</v>
      </c>
      <c r="K2122" t="str">
        <f ca="1">IF(计算结果!B$20=1,IF(I2122&gt;J2122,"买","卖"),IF(计算结果!B$20=2,IF(ROW()&gt;计算结果!B$19+1,IF(AND(I2122&gt;OFFSET(I2122,-计算结果!B$19,0,1,1),'000300'!E2122&lt;OFFSET('000300'!E2122,-计算结果!B$19,0,1,1)),"买",IF(AND(I2122&lt;OFFSET(I2122,-计算结果!B$19,0,1,1),'000300'!E2122&gt;OFFSET('000300'!E2122,-计算结果!B$19,0,1,1)),"卖",K2121)),"买"),""))</f>
        <v>买</v>
      </c>
      <c r="L2122" s="4" t="str">
        <f t="shared" ca="1" si="100"/>
        <v/>
      </c>
      <c r="M2122" s="3">
        <f ca="1">IF(K2121="买",E2122/E2121-1,0)-IF(L2122=1,计算结果!B$17,0)</f>
        <v>5.8748126281331636E-3</v>
      </c>
      <c r="N2122" s="2">
        <f t="shared" ca="1" si="101"/>
        <v>1.2047308448246548</v>
      </c>
      <c r="O2122" s="3">
        <f ca="1">1-N2122/MAX(N$2:N2122)</f>
        <v>0.67066242335985504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2">
        <v>54537</v>
      </c>
      <c r="J2123" s="32">
        <f ca="1">IF(ROW()&gt;计算结果!B$18+1,AVERAGE(OFFSET(I2123,0,0,-计算结果!B$18,1)),AVERAGE(OFFSET(I2123,0,0,-ROW(),1)))</f>
        <v>52305.36363636364</v>
      </c>
      <c r="K2123" t="str">
        <f ca="1">IF(计算结果!B$20=1,IF(I2123&gt;J2123,"买","卖"),IF(计算结果!B$20=2,IF(ROW()&gt;计算结果!B$19+1,IF(AND(I2123&gt;OFFSET(I2123,-计算结果!B$19,0,1,1),'000300'!E2123&lt;OFFSET('000300'!E2123,-计算结果!B$19,0,1,1)),"买",IF(AND(I2123&lt;OFFSET(I2123,-计算结果!B$19,0,1,1),'000300'!E2123&gt;OFFSET('000300'!E2123,-计算结果!B$19,0,1,1)),"卖",K2122)),"买"),""))</f>
        <v>买</v>
      </c>
      <c r="L2123" s="4" t="str">
        <f t="shared" ca="1" si="100"/>
        <v/>
      </c>
      <c r="M2123" s="3">
        <f ca="1">IF(K2122="买",E2123/E2122-1,0)-IF(L2123=1,计算结果!B$17,0)</f>
        <v>1.3602928967555439E-2</v>
      </c>
      <c r="N2123" s="2">
        <f t="shared" ca="1" si="101"/>
        <v>1.2211187129318275</v>
      </c>
      <c r="O2123" s="3">
        <f ca="1">1-N2123/MAX(N$2:N2123)</f>
        <v>0.66618246769847222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2">
        <v>54913</v>
      </c>
      <c r="J2124" s="32">
        <f ca="1">IF(ROW()&gt;计算结果!B$18+1,AVERAGE(OFFSET(I2124,0,0,-计算结果!B$18,1)),AVERAGE(OFFSET(I2124,0,0,-ROW(),1)))</f>
        <v>52374.709090909091</v>
      </c>
      <c r="K2124" t="str">
        <f ca="1">IF(计算结果!B$20=1,IF(I2124&gt;J2124,"买","卖"),IF(计算结果!B$20=2,IF(ROW()&gt;计算结果!B$19+1,IF(AND(I2124&gt;OFFSET(I2124,-计算结果!B$19,0,1,1),'000300'!E2124&lt;OFFSET('000300'!E2124,-计算结果!B$19,0,1,1)),"买",IF(AND(I2124&lt;OFFSET(I2124,-计算结果!B$19,0,1,1),'000300'!E2124&gt;OFFSET('000300'!E2124,-计算结果!B$19,0,1,1)),"卖",K2123)),"买"),""))</f>
        <v>买</v>
      </c>
      <c r="L2124" s="4" t="str">
        <f t="shared" ca="1" si="100"/>
        <v/>
      </c>
      <c r="M2124" s="3">
        <f ca="1">IF(K2123="买",E2124/E2123-1,0)-IF(L2124=1,计算结果!B$17,0)</f>
        <v>4.8201948554555951E-3</v>
      </c>
      <c r="N2124" s="2">
        <f t="shared" ca="1" si="101"/>
        <v>1.2270047430698021</v>
      </c>
      <c r="O2124" s="3">
        <f ca="1">1-N2124/MAX(N$2:N2124)</f>
        <v>0.66457340214661154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2">
        <v>54561</v>
      </c>
      <c r="J2125" s="32">
        <f ca="1">IF(ROW()&gt;计算结果!B$18+1,AVERAGE(OFFSET(I2125,0,0,-计算结果!B$18,1)),AVERAGE(OFFSET(I2125,0,0,-ROW(),1)))</f>
        <v>52428.945454545457</v>
      </c>
      <c r="K2125" t="str">
        <f ca="1">IF(计算结果!B$20=1,IF(I2125&gt;J2125,"买","卖"),IF(计算结果!B$20=2,IF(ROW()&gt;计算结果!B$19+1,IF(AND(I2125&gt;OFFSET(I2125,-计算结果!B$19,0,1,1),'000300'!E2125&lt;OFFSET('000300'!E2125,-计算结果!B$19,0,1,1)),"买",IF(AND(I2125&lt;OFFSET(I2125,-计算结果!B$19,0,1,1),'000300'!E2125&gt;OFFSET('000300'!E2125,-计算结果!B$19,0,1,1)),"卖",K2124)),"买"),""))</f>
        <v>买</v>
      </c>
      <c r="L2125" s="4" t="str">
        <f t="shared" ca="1" si="100"/>
        <v/>
      </c>
      <c r="M2125" s="3">
        <f ca="1">IF(K2124="买",E2125/E2124-1,0)-IF(L2125=1,计算结果!B$17,0)</f>
        <v>-9.8875928235475641E-3</v>
      </c>
      <c r="N2125" s="2">
        <f t="shared" ca="1" si="101"/>
        <v>1.2148726197777664</v>
      </c>
      <c r="O2125" s="3">
        <f ca="1">1-N2125/MAX(N$2:N2125)</f>
        <v>0.66788996376837362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2">
        <v>55322</v>
      </c>
      <c r="J2126" s="32">
        <f ca="1">IF(ROW()&gt;计算结果!B$18+1,AVERAGE(OFFSET(I2126,0,0,-计算结果!B$18,1)),AVERAGE(OFFSET(I2126,0,0,-ROW(),1)))</f>
        <v>52508.472727272725</v>
      </c>
      <c r="K2126" t="str">
        <f ca="1">IF(计算结果!B$20=1,IF(I2126&gt;J2126,"买","卖"),IF(计算结果!B$20=2,IF(ROW()&gt;计算结果!B$19+1,IF(AND(I2126&gt;OFFSET(I2126,-计算结果!B$19,0,1,1),'000300'!E2126&lt;OFFSET('000300'!E2126,-计算结果!B$19,0,1,1)),"买",IF(AND(I2126&lt;OFFSET(I2126,-计算结果!B$19,0,1,1),'000300'!E2126&gt;OFFSET('000300'!E2126,-计算结果!B$19,0,1,1)),"卖",K2125)),"买"),""))</f>
        <v>买</v>
      </c>
      <c r="L2126" s="4" t="str">
        <f t="shared" ca="1" si="100"/>
        <v/>
      </c>
      <c r="M2126" s="3">
        <f ca="1">IF(K2125="买",E2126/E2125-1,0)-IF(L2126=1,计算结果!B$17,0)</f>
        <v>1.6132086345150176E-2</v>
      </c>
      <c r="N2126" s="2">
        <f t="shared" ca="1" si="101"/>
        <v>1.2344710497783802</v>
      </c>
      <c r="O2126" s="3">
        <f ca="1">1-N2126/MAX(N$2:N2126)</f>
        <v>0.66253233598779415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2">
        <v>55595</v>
      </c>
      <c r="J2127" s="32">
        <f ca="1">IF(ROW()&gt;计算结果!B$18+1,AVERAGE(OFFSET(I2127,0,0,-计算结果!B$18,1)),AVERAGE(OFFSET(I2127,0,0,-ROW(),1)))</f>
        <v>52601.036363636362</v>
      </c>
      <c r="K2127" t="str">
        <f ca="1">IF(计算结果!B$20=1,IF(I2127&gt;J2127,"买","卖"),IF(计算结果!B$20=2,IF(ROW()&gt;计算结果!B$19+1,IF(AND(I2127&gt;OFFSET(I2127,-计算结果!B$19,0,1,1),'000300'!E2127&lt;OFFSET('000300'!E2127,-计算结果!B$19,0,1,1)),"买",IF(AND(I2127&lt;OFFSET(I2127,-计算结果!B$19,0,1,1),'000300'!E2127&gt;OFFSET('000300'!E2127,-计算结果!B$19,0,1,1)),"卖",K2126)),"买"),""))</f>
        <v>买</v>
      </c>
      <c r="L2127" s="4" t="str">
        <f t="shared" ca="1" si="100"/>
        <v/>
      </c>
      <c r="M2127" s="3">
        <f ca="1">IF(K2126="买",E2127/E2126-1,0)-IF(L2127=1,计算结果!B$17,0)</f>
        <v>1.6325637732881315E-3</v>
      </c>
      <c r="N2127" s="2">
        <f t="shared" ca="1" si="101"/>
        <v>1.2364864024934212</v>
      </c>
      <c r="O2127" s="3">
        <f ca="1">1-N2127/MAX(N$2:N2127)</f>
        <v>0.66198139850487159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2">
        <v>55509</v>
      </c>
      <c r="J2128" s="32">
        <f ca="1">IF(ROW()&gt;计算结果!B$18+1,AVERAGE(OFFSET(I2128,0,0,-计算结果!B$18,1)),AVERAGE(OFFSET(I2128,0,0,-ROW(),1)))</f>
        <v>52706.254545454547</v>
      </c>
      <c r="K2128" t="str">
        <f ca="1">IF(计算结果!B$20=1,IF(I2128&gt;J2128,"买","卖"),IF(计算结果!B$20=2,IF(ROW()&gt;计算结果!B$19+1,IF(AND(I2128&gt;OFFSET(I2128,-计算结果!B$19,0,1,1),'000300'!E2128&lt;OFFSET('000300'!E2128,-计算结果!B$19,0,1,1)),"买",IF(AND(I2128&lt;OFFSET(I2128,-计算结果!B$19,0,1,1),'000300'!E2128&gt;OFFSET('000300'!E2128,-计算结果!B$19,0,1,1)),"卖",K2127)),"买"),""))</f>
        <v>买</v>
      </c>
      <c r="L2128" s="4" t="str">
        <f t="shared" ca="1" si="100"/>
        <v/>
      </c>
      <c r="M2128" s="3">
        <f ca="1">IF(K2127="买",E2128/E2127-1,0)-IF(L2128=1,计算结果!B$17,0)</f>
        <v>-2.0303008242535947E-3</v>
      </c>
      <c r="N2128" s="2">
        <f t="shared" ca="1" si="101"/>
        <v>1.2339759631312606</v>
      </c>
      <c r="O2128" s="3">
        <f ca="1">1-N2128/MAX(N$2:N2128)</f>
        <v>0.66266767795010018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2">
        <v>54768</v>
      </c>
      <c r="J2129" s="32">
        <f ca="1">IF(ROW()&gt;计算结果!B$18+1,AVERAGE(OFFSET(I2129,0,0,-计算结果!B$18,1)),AVERAGE(OFFSET(I2129,0,0,-ROW(),1)))</f>
        <v>52787.963636363638</v>
      </c>
      <c r="K2129" t="str">
        <f ca="1">IF(计算结果!B$20=1,IF(I2129&gt;J2129,"买","卖"),IF(计算结果!B$20=2,IF(ROW()&gt;计算结果!B$19+1,IF(AND(I2129&gt;OFFSET(I2129,-计算结果!B$19,0,1,1),'000300'!E2129&lt;OFFSET('000300'!E2129,-计算结果!B$19,0,1,1)),"买",IF(AND(I2129&lt;OFFSET(I2129,-计算结果!B$19,0,1,1),'000300'!E2129&gt;OFFSET('000300'!E2129,-计算结果!B$19,0,1,1)),"卖",K2128)),"买"),""))</f>
        <v>买</v>
      </c>
      <c r="L2129" s="4" t="str">
        <f t="shared" ca="1" si="100"/>
        <v/>
      </c>
      <c r="M2129" s="3">
        <f ca="1">IF(K2128="买",E2129/E2128-1,0)-IF(L2129=1,计算结果!B$17,0)</f>
        <v>-1.8702989236156209E-2</v>
      </c>
      <c r="N2129" s="2">
        <f t="shared" ca="1" si="101"/>
        <v>1.210896923975141</v>
      </c>
      <c r="O2129" s="3">
        <f ca="1">1-N2129/MAX(N$2:N2129)</f>
        <v>0.66897680073840704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2">
        <v>54744</v>
      </c>
      <c r="J2130" s="32">
        <f ca="1">IF(ROW()&gt;计算结果!B$18+1,AVERAGE(OFFSET(I2130,0,0,-计算结果!B$18,1)),AVERAGE(OFFSET(I2130,0,0,-ROW(),1)))</f>
        <v>52852.36363636364</v>
      </c>
      <c r="K2130" t="str">
        <f ca="1">IF(计算结果!B$20=1,IF(I2130&gt;J2130,"买","卖"),IF(计算结果!B$20=2,IF(ROW()&gt;计算结果!B$19+1,IF(AND(I2130&gt;OFFSET(I2130,-计算结果!B$19,0,1,1),'000300'!E2130&lt;OFFSET('000300'!E2130,-计算结果!B$19,0,1,1)),"买",IF(AND(I2130&lt;OFFSET(I2130,-计算结果!B$19,0,1,1),'000300'!E2130&gt;OFFSET('000300'!E2130,-计算结果!B$19,0,1,1)),"卖",K2129)),"买"),""))</f>
        <v>买</v>
      </c>
      <c r="L2130" s="4" t="str">
        <f t="shared" ca="1" si="100"/>
        <v/>
      </c>
      <c r="M2130" s="3">
        <f ca="1">IF(K2129="买",E2130/E2129-1,0)-IF(L2130=1,计算结果!B$17,0)</f>
        <v>-3.3204342995907243E-3</v>
      </c>
      <c r="N2130" s="2">
        <f t="shared" ca="1" si="101"/>
        <v>1.206876220295505</v>
      </c>
      <c r="O2130" s="3">
        <f ca="1">1-N2130/MAX(N$2:N2130)</f>
        <v>0.67007594152319561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99"/>
        <v>5.270725512051877E-3</v>
      </c>
      <c r="H2131" s="3">
        <f>1-E2131/MAX(E$2:E2131)</f>
        <v>0.58720989586878103</v>
      </c>
      <c r="I2131" s="32">
        <v>54903</v>
      </c>
      <c r="J2131" s="32">
        <f ca="1">IF(ROW()&gt;计算结果!B$18+1,AVERAGE(OFFSET(I2131,0,0,-计算结果!B$18,1)),AVERAGE(OFFSET(I2131,0,0,-ROW(),1)))</f>
        <v>52923.327272727271</v>
      </c>
      <c r="K2131" t="str">
        <f ca="1">IF(计算结果!B$20=1,IF(I2131&gt;J2131,"买","卖"),IF(计算结果!B$20=2,IF(ROW()&gt;计算结果!B$19+1,IF(AND(I2131&gt;OFFSET(I2131,-计算结果!B$19,0,1,1),'000300'!E2131&lt;OFFSET('000300'!E2131,-计算结果!B$19,0,1,1)),"买",IF(AND(I2131&lt;OFFSET(I2131,-计算结果!B$19,0,1,1),'000300'!E2131&gt;OFFSET('000300'!E2131,-计算结果!B$19,0,1,1)),"卖",K2130)),"买"),""))</f>
        <v>买</v>
      </c>
      <c r="L2131" s="4" t="str">
        <f t="shared" ca="1" si="100"/>
        <v/>
      </c>
      <c r="M2131" s="3">
        <f ca="1">IF(K2130="买",E2131/E2130-1,0)-IF(L2131=1,计算结果!B$17,0)</f>
        <v>5.270725512051877E-3</v>
      </c>
      <c r="N2131" s="2">
        <f t="shared" ca="1" si="101"/>
        <v>1.2132373335797053</v>
      </c>
      <c r="O2131" s="3">
        <f ca="1">1-N2131/MAX(N$2:N2131)</f>
        <v>0.66833700237114213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2">
        <v>55778</v>
      </c>
      <c r="J2132" s="32">
        <f ca="1">IF(ROW()&gt;计算结果!B$18+1,AVERAGE(OFFSET(I2132,0,0,-计算结果!B$18,1)),AVERAGE(OFFSET(I2132,0,0,-ROW(),1)))</f>
        <v>53018.8</v>
      </c>
      <c r="K2132" t="str">
        <f ca="1">IF(计算结果!B$20=1,IF(I2132&gt;J2132,"买","卖"),IF(计算结果!B$20=2,IF(ROW()&gt;计算结果!B$19+1,IF(AND(I2132&gt;OFFSET(I2132,-计算结果!B$19,0,1,1),'000300'!E2132&lt;OFFSET('000300'!E2132,-计算结果!B$19,0,1,1)),"买",IF(AND(I2132&lt;OFFSET(I2132,-计算结果!B$19,0,1,1),'000300'!E2132&gt;OFFSET('000300'!E2132,-计算结果!B$19,0,1,1)),"卖",K2131)),"买"),""))</f>
        <v>买</v>
      </c>
      <c r="L2132" s="4" t="str">
        <f t="shared" ca="1" si="100"/>
        <v/>
      </c>
      <c r="M2132" s="3">
        <f ca="1">IF(K2131="买",E2132/E2131-1,0)-IF(L2132=1,计算结果!B$17,0)</f>
        <v>1.8659961666082747E-2</v>
      </c>
      <c r="N2132" s="2">
        <f t="shared" ca="1" si="101"/>
        <v>1.2358762957161631</v>
      </c>
      <c r="O2132" s="3">
        <f ca="1">1-N2132/MAX(N$2:N2132)</f>
        <v>0.66214818354932947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2">
        <v>55463</v>
      </c>
      <c r="J2133" s="32">
        <f ca="1">IF(ROW()&gt;计算结果!B$18+1,AVERAGE(OFFSET(I2133,0,0,-计算结果!B$18,1)),AVERAGE(OFFSET(I2133,0,0,-ROW(),1)))</f>
        <v>53114.218181818185</v>
      </c>
      <c r="K2133" t="str">
        <f ca="1">IF(计算结果!B$20=1,IF(I2133&gt;J2133,"买","卖"),IF(计算结果!B$20=2,IF(ROW()&gt;计算结果!B$19+1,IF(AND(I2133&gt;OFFSET(I2133,-计算结果!B$19,0,1,1),'000300'!E2133&lt;OFFSET('000300'!E2133,-计算结果!B$19,0,1,1)),"买",IF(AND(I2133&lt;OFFSET(I2133,-计算结果!B$19,0,1,1),'000300'!E2133&gt;OFFSET('000300'!E2133,-计算结果!B$19,0,1,1)),"卖",K2132)),"买"),""))</f>
        <v>买</v>
      </c>
      <c r="L2133" s="4" t="str">
        <f t="shared" ca="1" si="100"/>
        <v/>
      </c>
      <c r="M2133" s="3">
        <f ca="1">IF(K2132="买",E2133/E2132-1,0)-IF(L2133=1,计算结果!B$17,0)</f>
        <v>-1.029004742404882E-2</v>
      </c>
      <c r="N2133" s="2">
        <f t="shared" ca="1" si="101"/>
        <v>1.223159070022986</v>
      </c>
      <c r="O2133" s="3">
        <f ca="1">1-N2133/MAX(N$2:N2133)</f>
        <v>0.66562469476290798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2">
        <v>54797</v>
      </c>
      <c r="J2134" s="32">
        <f ca="1">IF(ROW()&gt;计算结果!B$18+1,AVERAGE(OFFSET(I2134,0,0,-计算结果!B$18,1)),AVERAGE(OFFSET(I2134,0,0,-ROW(),1)))</f>
        <v>53210.236363636366</v>
      </c>
      <c r="K2134" t="str">
        <f ca="1">IF(计算结果!B$20=1,IF(I2134&gt;J2134,"买","卖"),IF(计算结果!B$20=2,IF(ROW()&gt;计算结果!B$19+1,IF(AND(I2134&gt;OFFSET(I2134,-计算结果!B$19,0,1,1),'000300'!E2134&lt;OFFSET('000300'!E2134,-计算结果!B$19,0,1,1)),"买",IF(AND(I2134&lt;OFFSET(I2134,-计算结果!B$19,0,1,1),'000300'!E2134&gt;OFFSET('000300'!E2134,-计算结果!B$19,0,1,1)),"卖",K2133)),"买"),""))</f>
        <v>买</v>
      </c>
      <c r="L2134" s="4" t="str">
        <f t="shared" ca="1" si="100"/>
        <v/>
      </c>
      <c r="M2134" s="3">
        <f ca="1">IF(K2133="买",E2134/E2133-1,0)-IF(L2134=1,计算结果!B$17,0)</f>
        <v>-1.1202466177955728E-2</v>
      </c>
      <c r="N2134" s="2">
        <f t="shared" ca="1" si="101"/>
        <v>1.2094566719107938</v>
      </c>
      <c r="O2134" s="3">
        <f ca="1">1-N2134/MAX(N$2:N2134)</f>
        <v>0.66937052281057019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2">
        <v>54421</v>
      </c>
      <c r="J2135" s="32">
        <f ca="1">IF(ROW()&gt;计算结果!B$18+1,AVERAGE(OFFSET(I2135,0,0,-计算结果!B$18,1)),AVERAGE(OFFSET(I2135,0,0,-ROW(),1)))</f>
        <v>53294.454545454544</v>
      </c>
      <c r="K2135" t="str">
        <f ca="1">IF(计算结果!B$20=1,IF(I2135&gt;J2135,"买","卖"),IF(计算结果!B$20=2,IF(ROW()&gt;计算结果!B$19+1,IF(AND(I2135&gt;OFFSET(I2135,-计算结果!B$19,0,1,1),'000300'!E2135&lt;OFFSET('000300'!E2135,-计算结果!B$19,0,1,1)),"买",IF(AND(I2135&lt;OFFSET(I2135,-计算结果!B$19,0,1,1),'000300'!E2135&gt;OFFSET('000300'!E2135,-计算结果!B$19,0,1,1)),"卖",K2134)),"买"),""))</f>
        <v>买</v>
      </c>
      <c r="L2135" s="4" t="str">
        <f t="shared" ca="1" si="100"/>
        <v/>
      </c>
      <c r="M2135" s="3">
        <f ca="1">IF(K2134="买",E2135/E2134-1,0)-IF(L2135=1,计算结果!B$17,0)</f>
        <v>-7.4343908802597669E-3</v>
      </c>
      <c r="N2135" s="2">
        <f t="shared" ca="1" si="101"/>
        <v>1.2004650982590708</v>
      </c>
      <c r="O2135" s="3">
        <f ca="1">1-N2135/MAX(N$2:N2135)</f>
        <v>0.67182855158053223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2">
        <v>53744</v>
      </c>
      <c r="J2136" s="32">
        <f ca="1">IF(ROW()&gt;计算结果!B$18+1,AVERAGE(OFFSET(I2136,0,0,-计算结果!B$18,1)),AVERAGE(OFFSET(I2136,0,0,-ROW(),1)))</f>
        <v>53362.909090909088</v>
      </c>
      <c r="K2136" t="str">
        <f ca="1">IF(计算结果!B$20=1,IF(I2136&gt;J2136,"买","卖"),IF(计算结果!B$20=2,IF(ROW()&gt;计算结果!B$19+1,IF(AND(I2136&gt;OFFSET(I2136,-计算结果!B$19,0,1,1),'000300'!E2136&lt;OFFSET('000300'!E2136,-计算结果!B$19,0,1,1)),"买",IF(AND(I2136&lt;OFFSET(I2136,-计算结果!B$19,0,1,1),'000300'!E2136&gt;OFFSET('000300'!E2136,-计算结果!B$19,0,1,1)),"卖",K2135)),"买"),""))</f>
        <v>买</v>
      </c>
      <c r="L2136" s="4" t="str">
        <f t="shared" ca="1" si="100"/>
        <v/>
      </c>
      <c r="M2136" s="3">
        <f ca="1">IF(K2135="买",E2136/E2135-1,0)-IF(L2136=1,计算结果!B$17,0)</f>
        <v>-1.3309671694764935E-2</v>
      </c>
      <c r="N2136" s="2">
        <f t="shared" ca="1" si="101"/>
        <v>1.1844873019202189</v>
      </c>
      <c r="O2136" s="3">
        <f ca="1">1-N2136/MAX(N$2:N2136)</f>
        <v>0.67619640581859086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2">
        <v>53718</v>
      </c>
      <c r="J2137" s="32">
        <f ca="1">IF(ROW()&gt;计算结果!B$18+1,AVERAGE(OFFSET(I2137,0,0,-计算结果!B$18,1)),AVERAGE(OFFSET(I2137,0,0,-ROW(),1)))</f>
        <v>53413.63636363636</v>
      </c>
      <c r="K2137" t="str">
        <f ca="1">IF(计算结果!B$20=1,IF(I2137&gt;J2137,"买","卖"),IF(计算结果!B$20=2,IF(ROW()&gt;计算结果!B$19+1,IF(AND(I2137&gt;OFFSET(I2137,-计算结果!B$19,0,1,1),'000300'!E2137&lt;OFFSET('000300'!E2137,-计算结果!B$19,0,1,1)),"买",IF(AND(I2137&lt;OFFSET(I2137,-计算结果!B$19,0,1,1),'000300'!E2137&gt;OFFSET('000300'!E2137,-计算结果!B$19,0,1,1)),"卖",K2136)),"买"),""))</f>
        <v>买</v>
      </c>
      <c r="L2137" s="4" t="str">
        <f t="shared" ca="1" si="100"/>
        <v/>
      </c>
      <c r="M2137" s="3">
        <f ca="1">IF(K2136="买",E2137/E2136-1,0)-IF(L2137=1,计算结果!B$17,0)</f>
        <v>-1.1019353531259712E-3</v>
      </c>
      <c r="N2137" s="2">
        <f t="shared" ca="1" si="101"/>
        <v>1.1831820734869043</v>
      </c>
      <c r="O2137" s="3">
        <f ca="1">1-N2137/MAX(N$2:N2137)</f>
        <v>0.67655321644648858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2">
        <v>53025</v>
      </c>
      <c r="J2138" s="32">
        <f ca="1">IF(ROW()&gt;计算结果!B$18+1,AVERAGE(OFFSET(I2138,0,0,-计算结果!B$18,1)),AVERAGE(OFFSET(I2138,0,0,-ROW(),1)))</f>
        <v>53450.781818181815</v>
      </c>
      <c r="K2138" t="str">
        <f ca="1">IF(计算结果!B$20=1,IF(I2138&gt;J2138,"买","卖"),IF(计算结果!B$20=2,IF(ROW()&gt;计算结果!B$19+1,IF(AND(I2138&gt;OFFSET(I2138,-计算结果!B$19,0,1,1),'000300'!E2138&lt;OFFSET('000300'!E2138,-计算结果!B$19,0,1,1)),"买",IF(AND(I2138&lt;OFFSET(I2138,-计算结果!B$19,0,1,1),'000300'!E2138&gt;OFFSET('000300'!E2138,-计算结果!B$19,0,1,1)),"卖",K2137)),"买"),""))</f>
        <v>买</v>
      </c>
      <c r="L2138" s="4" t="str">
        <f t="shared" ca="1" si="100"/>
        <v/>
      </c>
      <c r="M2138" s="3">
        <f ca="1">IF(K2137="买",E2138/E2137-1,0)-IF(L2138=1,计算结果!B$17,0)</f>
        <v>2.5782455250535907E-3</v>
      </c>
      <c r="N2138" s="2">
        <f t="shared" ca="1" si="101"/>
        <v>1.1862326073731955</v>
      </c>
      <c r="O2138" s="3">
        <f ca="1">1-N2138/MAX(N$2:N2138)</f>
        <v>0.67571929122419871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2">
        <v>53808</v>
      </c>
      <c r="J2139" s="32">
        <f ca="1">IF(ROW()&gt;计算结果!B$18+1,AVERAGE(OFFSET(I2139,0,0,-计算结果!B$18,1)),AVERAGE(OFFSET(I2139,0,0,-ROW(),1)))</f>
        <v>53488.127272727274</v>
      </c>
      <c r="K2139" t="str">
        <f ca="1">IF(计算结果!B$20=1,IF(I2139&gt;J2139,"买","卖"),IF(计算结果!B$20=2,IF(ROW()&gt;计算结果!B$19+1,IF(AND(I2139&gt;OFFSET(I2139,-计算结果!B$19,0,1,1),'000300'!E2139&lt;OFFSET('000300'!E2139,-计算结果!B$19,0,1,1)),"买",IF(AND(I2139&lt;OFFSET(I2139,-计算结果!B$19,0,1,1),'000300'!E2139&gt;OFFSET('000300'!E2139,-计算结果!B$19,0,1,1)),"卖",K2138)),"买"),""))</f>
        <v>买</v>
      </c>
      <c r="L2139" s="4" t="str">
        <f t="shared" ca="1" si="100"/>
        <v/>
      </c>
      <c r="M2139" s="3">
        <f ca="1">IF(K2138="买",E2139/E2138-1,0)-IF(L2139=1,计算结果!B$17,0)</f>
        <v>1.4932231614004587E-2</v>
      </c>
      <c r="N2139" s="2">
        <f t="shared" ca="1" si="101"/>
        <v>1.2039457074145765</v>
      </c>
      <c r="O2139" s="3">
        <f ca="1">1-N2139/MAX(N$2:N2139)</f>
        <v>0.67087705657280494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99"/>
        <v>-1.401886627870752E-2</v>
      </c>
      <c r="H2140" s="3">
        <f>1-E2140/MAX(E$2:E2140)</f>
        <v>0.5961137956850201</v>
      </c>
      <c r="I2140" s="32">
        <v>53477</v>
      </c>
      <c r="J2140" s="32">
        <f ca="1">IF(ROW()&gt;计算结果!B$18+1,AVERAGE(OFFSET(I2140,0,0,-计算结果!B$18,1)),AVERAGE(OFFSET(I2140,0,0,-ROW(),1)))</f>
        <v>53511.527272727275</v>
      </c>
      <c r="K2140" t="str">
        <f ca="1">IF(计算结果!B$20=1,IF(I2140&gt;J2140,"买","卖"),IF(计算结果!B$20=2,IF(ROW()&gt;计算结果!B$19+1,IF(AND(I2140&gt;OFFSET(I2140,-计算结果!B$19,0,1,1),'000300'!E2140&lt;OFFSET('000300'!E2140,-计算结果!B$19,0,1,1)),"买",IF(AND(I2140&lt;OFFSET(I2140,-计算结果!B$19,0,1,1),'000300'!E2140&gt;OFFSET('000300'!E2140,-计算结果!B$19,0,1,1)),"卖",K2139)),"买"),""))</f>
        <v>买</v>
      </c>
      <c r="L2140" s="4" t="str">
        <f t="shared" ca="1" si="100"/>
        <v/>
      </c>
      <c r="M2140" s="3">
        <f ca="1">IF(K2139="买",E2140/E2139-1,0)-IF(L2140=1,计算结果!B$17,0)</f>
        <v>-1.401886627870752E-2</v>
      </c>
      <c r="N2140" s="2">
        <f t="shared" ca="1" si="101"/>
        <v>1.1870677535355076</v>
      </c>
      <c r="O2140" s="3">
        <f ca="1">1-N2140/MAX(N$2:N2140)</f>
        <v>0.67549098710596545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2">
        <v>53503</v>
      </c>
      <c r="J2141" s="32">
        <f ca="1">IF(ROW()&gt;计算结果!B$18+1,AVERAGE(OFFSET(I2141,0,0,-计算结果!B$18,1)),AVERAGE(OFFSET(I2141,0,0,-ROW(),1)))</f>
        <v>53542.36363636364</v>
      </c>
      <c r="K2141" t="str">
        <f ca="1">IF(计算结果!B$20=1,IF(I2141&gt;J2141,"买","卖"),IF(计算结果!B$20=2,IF(ROW()&gt;计算结果!B$19+1,IF(AND(I2141&gt;OFFSET(I2141,-计算结果!B$19,0,1,1),'000300'!E2141&lt;OFFSET('000300'!E2141,-计算结果!B$19,0,1,1)),"买",IF(AND(I2141&lt;OFFSET(I2141,-计算结果!B$19,0,1,1),'000300'!E2141&gt;OFFSET('000300'!E2141,-计算结果!B$19,0,1,1)),"卖",K2140)),"买"),""))</f>
        <v>买</v>
      </c>
      <c r="L2141" s="4" t="str">
        <f t="shared" ca="1" si="100"/>
        <v/>
      </c>
      <c r="M2141" s="3">
        <f ca="1">IF(K2140="买",E2141/E2140-1,0)-IF(L2141=1,计算结果!B$17,0)</f>
        <v>4.7351835936841891E-3</v>
      </c>
      <c r="N2141" s="2">
        <f t="shared" ca="1" si="101"/>
        <v>1.1926887372866406</v>
      </c>
      <c r="O2141" s="3">
        <f ca="1">1-N2141/MAX(N$2:N2141)</f>
        <v>0.67395437735210695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2">
        <v>53739</v>
      </c>
      <c r="J2142" s="32">
        <f ca="1">IF(ROW()&gt;计算结果!B$18+1,AVERAGE(OFFSET(I2142,0,0,-计算结果!B$18,1)),AVERAGE(OFFSET(I2142,0,0,-ROW(),1)))</f>
        <v>53579.836363636365</v>
      </c>
      <c r="K2142" t="str">
        <f ca="1">IF(计算结果!B$20=1,IF(I2142&gt;J2142,"买","卖"),IF(计算结果!B$20=2,IF(ROW()&gt;计算结果!B$19+1,IF(AND(I2142&gt;OFFSET(I2142,-计算结果!B$19,0,1,1),'000300'!E2142&lt;OFFSET('000300'!E2142,-计算结果!B$19,0,1,1)),"买",IF(AND(I2142&lt;OFFSET(I2142,-计算结果!B$19,0,1,1),'000300'!E2142&gt;OFFSET('000300'!E2142,-计算结果!B$19,0,1,1)),"卖",K2141)),"买"),""))</f>
        <v>买</v>
      </c>
      <c r="L2142" s="4" t="str">
        <f t="shared" ca="1" si="100"/>
        <v/>
      </c>
      <c r="M2142" s="3">
        <f ca="1">IF(K2141="买",E2142/E2141-1,0)-IF(L2142=1,计算结果!B$17,0)</f>
        <v>-1.8910170401181814E-3</v>
      </c>
      <c r="N2142" s="2">
        <f t="shared" ca="1" si="101"/>
        <v>1.1904333425608746</v>
      </c>
      <c r="O2142" s="3">
        <f ca="1">1-N2142/MAX(N$2:N2142)</f>
        <v>0.67457093518039002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2">
        <v>54187</v>
      </c>
      <c r="J2143" s="32">
        <f ca="1">IF(ROW()&gt;计算结果!B$18+1,AVERAGE(OFFSET(I2143,0,0,-计算结果!B$18,1)),AVERAGE(OFFSET(I2143,0,0,-ROW(),1)))</f>
        <v>53620.69090909091</v>
      </c>
      <c r="K2143" t="str">
        <f ca="1">IF(计算结果!B$20=1,IF(I2143&gt;J2143,"买","卖"),IF(计算结果!B$20=2,IF(ROW()&gt;计算结果!B$19+1,IF(AND(I2143&gt;OFFSET(I2143,-计算结果!B$19,0,1,1),'000300'!E2143&lt;OFFSET('000300'!E2143,-计算结果!B$19,0,1,1)),"买",IF(AND(I2143&lt;OFFSET(I2143,-计算结果!B$19,0,1,1),'000300'!E2143&gt;OFFSET('000300'!E2143,-计算结果!B$19,0,1,1)),"卖",K2142)),"买"),""))</f>
        <v>买</v>
      </c>
      <c r="L2143" s="4" t="str">
        <f t="shared" ca="1" si="100"/>
        <v/>
      </c>
      <c r="M2143" s="3">
        <f ca="1">IF(K2142="买",E2143/E2142-1,0)-IF(L2143=1,计算结果!B$17,0)</f>
        <v>1.3946942804932139E-3</v>
      </c>
      <c r="N2143" s="2">
        <f t="shared" ca="1" si="101"/>
        <v>1.1920936331350527</v>
      </c>
      <c r="O2143" s="3">
        <f ca="1">1-N2143/MAX(N$2:N2143)</f>
        <v>0.67411706112497982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2">
        <v>53713</v>
      </c>
      <c r="J2144" s="32">
        <f ca="1">IF(ROW()&gt;计算结果!B$18+1,AVERAGE(OFFSET(I2144,0,0,-计算结果!B$18,1)),AVERAGE(OFFSET(I2144,0,0,-ROW(),1)))</f>
        <v>53637.8</v>
      </c>
      <c r="K2144" t="str">
        <f ca="1">IF(计算结果!B$20=1,IF(I2144&gt;J2144,"买","卖"),IF(计算结果!B$20=2,IF(ROW()&gt;计算结果!B$19+1,IF(AND(I2144&gt;OFFSET(I2144,-计算结果!B$19,0,1,1),'000300'!E2144&lt;OFFSET('000300'!E2144,-计算结果!B$19,0,1,1)),"买",IF(AND(I2144&lt;OFFSET(I2144,-计算结果!B$19,0,1,1),'000300'!E2144&gt;OFFSET('000300'!E2144,-计算结果!B$19,0,1,1)),"卖",K2143)),"买"),""))</f>
        <v>买</v>
      </c>
      <c r="L2144" s="4" t="str">
        <f t="shared" ca="1" si="100"/>
        <v/>
      </c>
      <c r="M2144" s="3">
        <f ca="1">IF(K2143="买",E2144/E2143-1,0)-IF(L2144=1,计算结果!B$17,0)</f>
        <v>-1.266900749652855E-2</v>
      </c>
      <c r="N2144" s="2">
        <f t="shared" ca="1" si="101"/>
        <v>1.1769909899603008</v>
      </c>
      <c r="O2144" s="3">
        <f ca="1">1-N2144/MAX(N$2:N2144)</f>
        <v>0.67824567452057827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2">
        <v>53180</v>
      </c>
      <c r="J2145" s="32">
        <f ca="1">IF(ROW()&gt;计算结果!B$18+1,AVERAGE(OFFSET(I2145,0,0,-计算结果!B$18,1)),AVERAGE(OFFSET(I2145,0,0,-ROW(),1)))</f>
        <v>53640.763636363634</v>
      </c>
      <c r="K2145" t="str">
        <f ca="1">IF(计算结果!B$20=1,IF(I2145&gt;J2145,"买","卖"),IF(计算结果!B$20=2,IF(ROW()&gt;计算结果!B$19+1,IF(AND(I2145&gt;OFFSET(I2145,-计算结果!B$19,0,1,1),'000300'!E2145&lt;OFFSET('000300'!E2145,-计算结果!B$19,0,1,1)),"买",IF(AND(I2145&lt;OFFSET(I2145,-计算结果!B$19,0,1,1),'000300'!E2145&gt;OFFSET('000300'!E2145,-计算结果!B$19,0,1,1)),"卖",K2144)),"买"),""))</f>
        <v>买</v>
      </c>
      <c r="L2145" s="4" t="str">
        <f t="shared" ca="1" si="100"/>
        <v/>
      </c>
      <c r="M2145" s="3">
        <f ca="1">IF(K2144="买",E2145/E2144-1,0)-IF(L2145=1,计算结果!B$17,0)</f>
        <v>-5.5320215672362005E-3</v>
      </c>
      <c r="N2145" s="2">
        <f t="shared" ca="1" si="101"/>
        <v>1.1704798504193978</v>
      </c>
      <c r="O2145" s="3">
        <f ca="1">1-N2145/MAX(N$2:N2145)</f>
        <v>0.68002562638848185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2">
        <v>52523</v>
      </c>
      <c r="J2146" s="32">
        <f ca="1">IF(ROW()&gt;计算结果!B$18+1,AVERAGE(OFFSET(I2146,0,0,-计算结果!B$18,1)),AVERAGE(OFFSET(I2146,0,0,-ROW(),1)))</f>
        <v>53638.018181818181</v>
      </c>
      <c r="K2146" t="str">
        <f ca="1">IF(计算结果!B$20=1,IF(I2146&gt;J2146,"买","卖"),IF(计算结果!B$20=2,IF(ROW()&gt;计算结果!B$19+1,IF(AND(I2146&gt;OFFSET(I2146,-计算结果!B$19,0,1,1),'000300'!E2146&lt;OFFSET('000300'!E2146,-计算结果!B$19,0,1,1)),"买",IF(AND(I2146&lt;OFFSET(I2146,-计算结果!B$19,0,1,1),'000300'!E2146&gt;OFFSET('000300'!E2146,-计算结果!B$19,0,1,1)),"卖",K2145)),"买"),""))</f>
        <v>买</v>
      </c>
      <c r="L2146" s="4" t="str">
        <f t="shared" ca="1" si="100"/>
        <v/>
      </c>
      <c r="M2146" s="3">
        <f ca="1">IF(K2145="买",E2146/E2145-1,0)-IF(L2146=1,计算结果!B$17,0)</f>
        <v>-1.3928350174104542E-2</v>
      </c>
      <c r="N2146" s="2">
        <f t="shared" ca="1" si="101"/>
        <v>1.154176997191023</v>
      </c>
      <c r="O2146" s="3">
        <f ca="1">1-N2146/MAX(N$2:N2146)</f>
        <v>0.68448234151088294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2">
        <v>52806</v>
      </c>
      <c r="J2147" s="32">
        <f ca="1">IF(ROW()&gt;计算结果!B$18+1,AVERAGE(OFFSET(I2147,0,0,-计算结果!B$18,1)),AVERAGE(OFFSET(I2147,0,0,-ROW(),1)))</f>
        <v>53650.727272727272</v>
      </c>
      <c r="K2147" t="str">
        <f ca="1">IF(计算结果!B$20=1,IF(I2147&gt;J2147,"买","卖"),IF(计算结果!B$20=2,IF(ROW()&gt;计算结果!B$19+1,IF(AND(I2147&gt;OFFSET(I2147,-计算结果!B$19,0,1,1),'000300'!E2147&lt;OFFSET('000300'!E2147,-计算结果!B$19,0,1,1)),"买",IF(AND(I2147&lt;OFFSET(I2147,-计算结果!B$19,0,1,1),'000300'!E2147&gt;OFFSET('000300'!E2147,-计算结果!B$19,0,1,1)),"卖",K2146)),"买"),""))</f>
        <v>买</v>
      </c>
      <c r="L2147" s="4" t="str">
        <f t="shared" ca="1" si="100"/>
        <v/>
      </c>
      <c r="M2147" s="3">
        <f ca="1">IF(K2146="买",E2147/E2146-1,0)-IF(L2147=1,计算结果!B$17,0)</f>
        <v>3.4402825017874061E-3</v>
      </c>
      <c r="N2147" s="2">
        <f t="shared" ca="1" si="101"/>
        <v>1.1581476921184248</v>
      </c>
      <c r="O2147" s="3">
        <f ca="1">1-N2147/MAX(N$2:N2147)</f>
        <v>0.68339687163137786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99"/>
        <v>1.041068444528892E-2</v>
      </c>
      <c r="H2148" s="3">
        <f>1-E2148/MAX(E$2:E2148)</f>
        <v>0.60185122167018301</v>
      </c>
      <c r="I2148" s="32">
        <v>53440</v>
      </c>
      <c r="J2148" s="32">
        <f ca="1">IF(ROW()&gt;计算结果!B$18+1,AVERAGE(OFFSET(I2148,0,0,-计算结果!B$18,1)),AVERAGE(OFFSET(I2148,0,0,-ROW(),1)))</f>
        <v>53686.6</v>
      </c>
      <c r="K2148" t="str">
        <f ca="1">IF(计算结果!B$20=1,IF(I2148&gt;J2148,"买","卖"),IF(计算结果!B$20=2,IF(ROW()&gt;计算结果!B$19+1,IF(AND(I2148&gt;OFFSET(I2148,-计算结果!B$19,0,1,1),'000300'!E2148&lt;OFFSET('000300'!E2148,-计算结果!B$19,0,1,1)),"买",IF(AND(I2148&lt;OFFSET(I2148,-计算结果!B$19,0,1,1),'000300'!E2148&gt;OFFSET('000300'!E2148,-计算结果!B$19,0,1,1)),"卖",K2147)),"买"),""))</f>
        <v>买</v>
      </c>
      <c r="L2148" s="4" t="str">
        <f t="shared" ca="1" si="100"/>
        <v/>
      </c>
      <c r="M2148" s="3">
        <f ca="1">IF(K2147="买",E2148/E2147-1,0)-IF(L2148=1,计算结果!B$17,0)</f>
        <v>1.041068444528892E-2</v>
      </c>
      <c r="N2148" s="2">
        <f t="shared" ca="1" si="101"/>
        <v>1.1702048022821094</v>
      </c>
      <c r="O2148" s="3">
        <f ca="1">1-N2148/MAX(N$2:N2148)</f>
        <v>0.68010081636754083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2">
        <v>52681</v>
      </c>
      <c r="J2149" s="32">
        <f ca="1">IF(ROW()&gt;计算结果!B$18+1,AVERAGE(OFFSET(I2149,0,0,-计算结果!B$18,1)),AVERAGE(OFFSET(I2149,0,0,-ROW(),1)))</f>
        <v>53695.254545454547</v>
      </c>
      <c r="K2149" t="str">
        <f ca="1">IF(计算结果!B$20=1,IF(I2149&gt;J2149,"买","卖"),IF(计算结果!B$20=2,IF(ROW()&gt;计算结果!B$19+1,IF(AND(I2149&gt;OFFSET(I2149,-计算结果!B$19,0,1,1),'000300'!E2149&lt;OFFSET('000300'!E2149,-计算结果!B$19,0,1,1)),"买",IF(AND(I2149&lt;OFFSET(I2149,-计算结果!B$19,0,1,1),'000300'!E2149&gt;OFFSET('000300'!E2149,-计算结果!B$19,0,1,1)),"卖",K2148)),"买"),""))</f>
        <v>买</v>
      </c>
      <c r="L2149" s="4" t="str">
        <f t="shared" ca="1" si="100"/>
        <v/>
      </c>
      <c r="M2149" s="3">
        <f ca="1">IF(K2148="买",E2149/E2148-1,0)-IF(L2149=1,计算结果!B$17,0)</f>
        <v>-2.2170940170940234E-2</v>
      </c>
      <c r="N2149" s="2">
        <f t="shared" ca="1" si="101"/>
        <v>1.1442602616229658</v>
      </c>
      <c r="O2149" s="3">
        <f ca="1">1-N2149/MAX(N$2:N2149)</f>
        <v>0.68719328202858865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2">
        <v>53223</v>
      </c>
      <c r="J2150" s="32">
        <f ca="1">IF(ROW()&gt;计算结果!B$18+1,AVERAGE(OFFSET(I2150,0,0,-计算结果!B$18,1)),AVERAGE(OFFSET(I2150,0,0,-ROW(),1)))</f>
        <v>53719.709090909091</v>
      </c>
      <c r="K2150" t="str">
        <f ca="1">IF(计算结果!B$20=1,IF(I2150&gt;J2150,"买","卖"),IF(计算结果!B$20=2,IF(ROW()&gt;计算结果!B$19+1,IF(AND(I2150&gt;OFFSET(I2150,-计算结果!B$19,0,1,1),'000300'!E2150&lt;OFFSET('000300'!E2150,-计算结果!B$19,0,1,1)),"买",IF(AND(I2150&lt;OFFSET(I2150,-计算结果!B$19,0,1,1),'000300'!E2150&gt;OFFSET('000300'!E2150,-计算结果!B$19,0,1,1)),"卖",K2149)),"买"),""))</f>
        <v>买</v>
      </c>
      <c r="L2150" s="4" t="str">
        <f t="shared" ca="1" si="100"/>
        <v/>
      </c>
      <c r="M2150" s="3">
        <f ca="1">IF(K2149="买",E2150/E2149-1,0)-IF(L2150=1,计算结果!B$17,0)</f>
        <v>7.1587154519867635E-3</v>
      </c>
      <c r="N2150" s="2">
        <f t="shared" ca="1" si="101"/>
        <v>1.1524516952389405</v>
      </c>
      <c r="O2150" s="3">
        <f ca="1">1-N2150/MAX(N$2:N2150)</f>
        <v>0.68495398774316141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2">
        <v>54131</v>
      </c>
      <c r="J2151" s="32">
        <f ca="1">IF(ROW()&gt;计算结果!B$18+1,AVERAGE(OFFSET(I2151,0,0,-计算结果!B$18,1)),AVERAGE(OFFSET(I2151,0,0,-ROW(),1)))</f>
        <v>53755.30909090909</v>
      </c>
      <c r="K2151" t="str">
        <f ca="1">IF(计算结果!B$20=1,IF(I2151&gt;J2151,"买","卖"),IF(计算结果!B$20=2,IF(ROW()&gt;计算结果!B$19+1,IF(AND(I2151&gt;OFFSET(I2151,-计算结果!B$19,0,1,1),'000300'!E2151&lt;OFFSET('000300'!E2151,-计算结果!B$19,0,1,1)),"买",IF(AND(I2151&lt;OFFSET(I2151,-计算结果!B$19,0,1,1),'000300'!E2151&gt;OFFSET('000300'!E2151,-计算结果!B$19,0,1,1)),"卖",K2150)),"买"),""))</f>
        <v>买</v>
      </c>
      <c r="L2151" s="4" t="str">
        <f t="shared" ca="1" si="100"/>
        <v/>
      </c>
      <c r="M2151" s="3">
        <f ca="1">IF(K2150="买",E2151/E2150-1,0)-IF(L2151=1,计算结果!B$17,0)</f>
        <v>2.0060750705142016E-2</v>
      </c>
      <c r="N2151" s="2">
        <f t="shared" ca="1" si="101"/>
        <v>1.1755707413968473</v>
      </c>
      <c r="O2151" s="3">
        <f ca="1">1-N2151/MAX(N$2:N2151)</f>
        <v>0.67863392823062796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2">
        <v>55048</v>
      </c>
      <c r="J2152" s="32">
        <f ca="1">IF(ROW()&gt;计算结果!B$18+1,AVERAGE(OFFSET(I2152,0,0,-计算结果!B$18,1)),AVERAGE(OFFSET(I2152,0,0,-ROW(),1)))</f>
        <v>53811.672727272729</v>
      </c>
      <c r="K2152" t="str">
        <f ca="1">IF(计算结果!B$20=1,IF(I2152&gt;J2152,"买","卖"),IF(计算结果!B$20=2,IF(ROW()&gt;计算结果!B$19+1,IF(AND(I2152&gt;OFFSET(I2152,-计算结果!B$19,0,1,1),'000300'!E2152&lt;OFFSET('000300'!E2152,-计算结果!B$19,0,1,1)),"买",IF(AND(I2152&lt;OFFSET(I2152,-计算结果!B$19,0,1,1),'000300'!E2152&gt;OFFSET('000300'!E2152,-计算结果!B$19,0,1,1)),"卖",K2151)),"买"),""))</f>
        <v>买</v>
      </c>
      <c r="L2152" s="4" t="str">
        <f t="shared" ca="1" si="100"/>
        <v/>
      </c>
      <c r="M2152" s="3">
        <f ca="1">IF(K2151="买",E2152/E2151-1,0)-IF(L2152=1,计算结果!B$17,0)</f>
        <v>3.3253499976602985E-2</v>
      </c>
      <c r="N2152" s="2">
        <f t="shared" ca="1" si="101"/>
        <v>1.2146625830183824</v>
      </c>
      <c r="O2152" s="3">
        <f ca="1">1-N2152/MAX(N$2:N2152)</f>
        <v>0.6679473815705641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2">
        <v>54898</v>
      </c>
      <c r="J2153" s="32">
        <f ca="1">IF(ROW()&gt;计算结果!B$18+1,AVERAGE(OFFSET(I2153,0,0,-计算结果!B$18,1)),AVERAGE(OFFSET(I2153,0,0,-ROW(),1)))</f>
        <v>53872.509090909094</v>
      </c>
      <c r="K2153" t="str">
        <f ca="1">IF(计算结果!B$20=1,IF(I2153&gt;J2153,"买","卖"),IF(计算结果!B$20=2,IF(ROW()&gt;计算结果!B$19+1,IF(AND(I2153&gt;OFFSET(I2153,-计算结果!B$19,0,1,1),'000300'!E2153&lt;OFFSET('000300'!E2153,-计算结果!B$19,0,1,1)),"买",IF(AND(I2153&lt;OFFSET(I2153,-计算结果!B$19,0,1,1),'000300'!E2153&gt;OFFSET('000300'!E2153,-计算结果!B$19,0,1,1)),"卖",K2152)),"买"),""))</f>
        <v>买</v>
      </c>
      <c r="L2153" s="4" t="str">
        <f t="shared" ca="1" si="100"/>
        <v/>
      </c>
      <c r="M2153" s="3">
        <f ca="1">IF(K2152="买",E2153/E2152-1,0)-IF(L2153=1,计算结果!B$17,0)</f>
        <v>-6.8920087282310361E-3</v>
      </c>
      <c r="N2153" s="2">
        <f t="shared" ca="1" si="101"/>
        <v>1.2062911178943641</v>
      </c>
      <c r="O2153" s="3">
        <f ca="1">1-N2153/MAX(N$2:N2153)</f>
        <v>0.67023589111501169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2">
        <v>55397</v>
      </c>
      <c r="J2154" s="32">
        <f ca="1">IF(ROW()&gt;计算结果!B$18+1,AVERAGE(OFFSET(I2154,0,0,-计算结果!B$18,1)),AVERAGE(OFFSET(I2154,0,0,-ROW(),1)))</f>
        <v>53925.654545454548</v>
      </c>
      <c r="K2154" t="str">
        <f ca="1">IF(计算结果!B$20=1,IF(I2154&gt;J2154,"买","卖"),IF(计算结果!B$20=2,IF(ROW()&gt;计算结果!B$19+1,IF(AND(I2154&gt;OFFSET(I2154,-计算结果!B$19,0,1,1),'000300'!E2154&lt;OFFSET('000300'!E2154,-计算结果!B$19,0,1,1)),"买",IF(AND(I2154&lt;OFFSET(I2154,-计算结果!B$19,0,1,1),'000300'!E2154&gt;OFFSET('000300'!E2154,-计算结果!B$19,0,1,1)),"卖",K2153)),"买"),""))</f>
        <v>买</v>
      </c>
      <c r="L2154" s="4" t="str">
        <f t="shared" ca="1" si="100"/>
        <v/>
      </c>
      <c r="M2154" s="3">
        <f ca="1">IF(K2153="买",E2154/E2153-1,0)-IF(L2154=1,计算结果!B$17,0)</f>
        <v>5.2608450517379612E-3</v>
      </c>
      <c r="N2154" s="2">
        <f t="shared" ca="1" si="101"/>
        <v>1.2126372285528941</v>
      </c>
      <c r="O2154" s="3">
        <f ca="1">1-N2154/MAX(N$2:N2154)</f>
        <v>0.66850105323454334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2">
        <v>55150</v>
      </c>
      <c r="J2155" s="32">
        <f ca="1">IF(ROW()&gt;计算结果!B$18+1,AVERAGE(OFFSET(I2155,0,0,-计算结果!B$18,1)),AVERAGE(OFFSET(I2155,0,0,-ROW(),1)))</f>
        <v>53967.199999999997</v>
      </c>
      <c r="K2155" t="str">
        <f ca="1">IF(计算结果!B$20=1,IF(I2155&gt;J2155,"买","卖"),IF(计算结果!B$20=2,IF(ROW()&gt;计算结果!B$19+1,IF(AND(I2155&gt;OFFSET(I2155,-计算结果!B$19,0,1,1),'000300'!E2155&lt;OFFSET('000300'!E2155,-计算结果!B$19,0,1,1)),"买",IF(AND(I2155&lt;OFFSET(I2155,-计算结果!B$19,0,1,1),'000300'!E2155&gt;OFFSET('000300'!E2155,-计算结果!B$19,0,1,1)),"卖",K2154)),"买"),""))</f>
        <v>买</v>
      </c>
      <c r="L2155" s="4" t="str">
        <f t="shared" ca="1" si="100"/>
        <v/>
      </c>
      <c r="M2155" s="3">
        <f ca="1">IF(K2154="买",E2155/E2154-1,0)-IF(L2155=1,计算结果!B$17,0)</f>
        <v>-6.1282141163371273E-3</v>
      </c>
      <c r="N2155" s="2">
        <f t="shared" ca="1" si="101"/>
        <v>1.2052059279708804</v>
      </c>
      <c r="O2155" s="3">
        <f ca="1">1-N2155/MAX(N$2:N2155)</f>
        <v>0.67053254975966237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2">
        <v>54770</v>
      </c>
      <c r="J2156" s="32">
        <f ca="1">IF(ROW()&gt;计算结果!B$18+1,AVERAGE(OFFSET(I2156,0,0,-计算结果!B$18,1)),AVERAGE(OFFSET(I2156,0,0,-ROW(),1)))</f>
        <v>54005.327272727271</v>
      </c>
      <c r="K2156" t="str">
        <f ca="1">IF(计算结果!B$20=1,IF(I2156&gt;J2156,"买","卖"),IF(计算结果!B$20=2,IF(ROW()&gt;计算结果!B$19+1,IF(AND(I2156&gt;OFFSET(I2156,-计算结果!B$19,0,1,1),'000300'!E2156&lt;OFFSET('000300'!E2156,-计算结果!B$19,0,1,1)),"买",IF(AND(I2156&lt;OFFSET(I2156,-计算结果!B$19,0,1,1),'000300'!E2156&gt;OFFSET('000300'!E2156,-计算结果!B$19,0,1,1)),"卖",K2155)),"买"),""))</f>
        <v>买</v>
      </c>
      <c r="L2156" s="4" t="str">
        <f t="shared" ca="1" si="100"/>
        <v/>
      </c>
      <c r="M2156" s="3">
        <f ca="1">IF(K2155="买",E2156/E2155-1,0)-IF(L2156=1,计算结果!B$17,0)</f>
        <v>-4.9917219573524241E-3</v>
      </c>
      <c r="N2156" s="2">
        <f t="shared" ca="1" si="101"/>
        <v>1.1991898750770968</v>
      </c>
      <c r="O2156" s="3">
        <f ca="1">1-N2156/MAX(N$2:N2156)</f>
        <v>0.67217715966525993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99"/>
        <v>-3.890807186108125E-3</v>
      </c>
      <c r="H2157" s="3">
        <f>1-E2157/MAX(E$2:E2157)</f>
        <v>0.5935768733410467</v>
      </c>
      <c r="I2157" s="32">
        <v>54613</v>
      </c>
      <c r="J2157" s="32">
        <f ca="1">IF(ROW()&gt;计算结果!B$18+1,AVERAGE(OFFSET(I2157,0,0,-计算结果!B$18,1)),AVERAGE(OFFSET(I2157,0,0,-ROW(),1)))</f>
        <v>54043.290909090909</v>
      </c>
      <c r="K2157" t="str">
        <f ca="1">IF(计算结果!B$20=1,IF(I2157&gt;J2157,"买","卖"),IF(计算结果!B$20=2,IF(ROW()&gt;计算结果!B$19+1,IF(AND(I2157&gt;OFFSET(I2157,-计算结果!B$19,0,1,1),'000300'!E2157&lt;OFFSET('000300'!E2157,-计算结果!B$19,0,1,1)),"买",IF(AND(I2157&lt;OFFSET(I2157,-计算结果!B$19,0,1,1),'000300'!E2157&gt;OFFSET('000300'!E2157,-计算结果!B$19,0,1,1)),"卖",K2156)),"买"),""))</f>
        <v>买</v>
      </c>
      <c r="L2157" s="4" t="str">
        <f t="shared" ca="1" si="100"/>
        <v/>
      </c>
      <c r="M2157" s="3">
        <f ca="1">IF(K2156="买",E2157/E2156-1,0)-IF(L2157=1,计算结果!B$17,0)</f>
        <v>-3.890807186108125E-3</v>
      </c>
      <c r="N2157" s="2">
        <f t="shared" ca="1" si="101"/>
        <v>1.1945240584936387</v>
      </c>
      <c r="O2157" s="3">
        <f ca="1">1-N2157/MAX(N$2:N2157)</f>
        <v>0.67345265512820474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2">
        <v>54599</v>
      </c>
      <c r="J2158" s="32">
        <f ca="1">IF(ROW()&gt;计算结果!B$18+1,AVERAGE(OFFSET(I2158,0,0,-计算结果!B$18,1)),AVERAGE(OFFSET(I2158,0,0,-ROW(),1)))</f>
        <v>54081.599999999999</v>
      </c>
      <c r="K2158" t="str">
        <f ca="1">IF(计算结果!B$20=1,IF(I2158&gt;J2158,"买","卖"),IF(计算结果!B$20=2,IF(ROW()&gt;计算结果!B$19+1,IF(AND(I2158&gt;OFFSET(I2158,-计算结果!B$19,0,1,1),'000300'!E2158&lt;OFFSET('000300'!E2158,-计算结果!B$19,0,1,1)),"买",IF(AND(I2158&lt;OFFSET(I2158,-计算结果!B$19,0,1,1),'000300'!E2158&gt;OFFSET('000300'!E2158,-计算结果!B$19,0,1,1)),"卖",K2157)),"买"),""))</f>
        <v>买</v>
      </c>
      <c r="L2158" s="4" t="str">
        <f t="shared" ca="1" si="100"/>
        <v/>
      </c>
      <c r="M2158" s="3">
        <f ca="1">IF(K2157="买",E2158/E2157-1,0)-IF(L2158=1,计算结果!B$17,0)</f>
        <v>-5.0656652558167536E-4</v>
      </c>
      <c r="N2158" s="2">
        <f t="shared" ca="1" si="101"/>
        <v>1.1939189525916039</v>
      </c>
      <c r="O2158" s="3">
        <f ca="1">1-N2158/MAX(N$2:N2158)</f>
        <v>0.67361807308213439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2">
        <v>55185</v>
      </c>
      <c r="J2159" s="32">
        <f ca="1">IF(ROW()&gt;计算结果!B$18+1,AVERAGE(OFFSET(I2159,0,0,-计算结果!B$18,1)),AVERAGE(OFFSET(I2159,0,0,-ROW(),1)))</f>
        <v>54128.927272727269</v>
      </c>
      <c r="K2159" t="str">
        <f ca="1">IF(计算结果!B$20=1,IF(I2159&gt;J2159,"买","卖"),IF(计算结果!B$20=2,IF(ROW()&gt;计算结果!B$19+1,IF(AND(I2159&gt;OFFSET(I2159,-计算结果!B$19,0,1,1),'000300'!E2159&lt;OFFSET('000300'!E2159,-计算结果!B$19,0,1,1)),"买",IF(AND(I2159&lt;OFFSET(I2159,-计算结果!B$19,0,1,1),'000300'!E2159&gt;OFFSET('000300'!E2159,-计算结果!B$19,0,1,1)),"卖",K2158)),"买"),""))</f>
        <v>买</v>
      </c>
      <c r="L2159" s="4" t="str">
        <f t="shared" ca="1" si="100"/>
        <v/>
      </c>
      <c r="M2159" s="3">
        <f ca="1">IF(K2158="买",E2159/E2158-1,0)-IF(L2159=1,计算结果!B$17,0)</f>
        <v>1.1334411205401684E-2</v>
      </c>
      <c r="N2159" s="2">
        <f t="shared" ca="1" si="101"/>
        <v>1.2074513209461997</v>
      </c>
      <c r="O2159" s="3">
        <f ca="1">1-N2159/MAX(N$2:N2159)</f>
        <v>0.66991872611243586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2">
        <v>55647</v>
      </c>
      <c r="J2160" s="32">
        <f ca="1">IF(ROW()&gt;计算结果!B$18+1,AVERAGE(OFFSET(I2160,0,0,-计算结果!B$18,1)),AVERAGE(OFFSET(I2160,0,0,-ROW(),1)))</f>
        <v>54172.345454545452</v>
      </c>
      <c r="K2160" t="str">
        <f ca="1">IF(计算结果!B$20=1,IF(I2160&gt;J2160,"买","卖"),IF(计算结果!B$20=2,IF(ROW()&gt;计算结果!B$19+1,IF(AND(I2160&gt;OFFSET(I2160,-计算结果!B$19,0,1,1),'000300'!E2160&lt;OFFSET('000300'!E2160,-计算结果!B$19,0,1,1)),"买",IF(AND(I2160&lt;OFFSET(I2160,-计算结果!B$19,0,1,1),'000300'!E2160&gt;OFFSET('000300'!E2160,-计算结果!B$19,0,1,1)),"卖",K2159)),"买"),""))</f>
        <v>买</v>
      </c>
      <c r="L2160" s="4" t="str">
        <f t="shared" ca="1" si="100"/>
        <v/>
      </c>
      <c r="M2160" s="3">
        <f ca="1">IF(K2159="买",E2160/E2159-1,0)-IF(L2160=1,计算结果!B$17,0)</f>
        <v>1.0374904741393687E-2</v>
      </c>
      <c r="N2160" s="2">
        <f t="shared" ca="1" si="101"/>
        <v>1.2199785133808865</v>
      </c>
      <c r="O2160" s="3">
        <f ca="1">1-N2160/MAX(N$2:N2160)</f>
        <v>0.66649416433893449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2">
        <v>55725</v>
      </c>
      <c r="J2161" s="32">
        <f ca="1">IF(ROW()&gt;计算结果!B$18+1,AVERAGE(OFFSET(I2161,0,0,-计算结果!B$18,1)),AVERAGE(OFFSET(I2161,0,0,-ROW(),1)))</f>
        <v>54218.290909090909</v>
      </c>
      <c r="K2161" t="str">
        <f ca="1">IF(计算结果!B$20=1,IF(I2161&gt;J2161,"买","卖"),IF(计算结果!B$20=2,IF(ROW()&gt;计算结果!B$19+1,IF(AND(I2161&gt;OFFSET(I2161,-计算结果!B$19,0,1,1),'000300'!E2161&lt;OFFSET('000300'!E2161,-计算结果!B$19,0,1,1)),"买",IF(AND(I2161&lt;OFFSET(I2161,-计算结果!B$19,0,1,1),'000300'!E2161&gt;OFFSET('000300'!E2161,-计算结果!B$19,0,1,1)),"卖",K2160)),"买"),""))</f>
        <v>买</v>
      </c>
      <c r="L2161" s="4" t="str">
        <f t="shared" ca="1" si="100"/>
        <v/>
      </c>
      <c r="M2161" s="3">
        <f ca="1">IF(K2160="买",E2161/E2160-1,0)-IF(L2161=1,计算结果!B$17,0)</f>
        <v>-2.4184986452313595E-4</v>
      </c>
      <c r="N2161" s="2">
        <f t="shared" ca="1" si="101"/>
        <v>1.2196834617427041</v>
      </c>
      <c r="O2161" s="3">
        <f ca="1">1-N2161/MAX(N$2:N2161)</f>
        <v>0.66657482268010682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2">
        <v>54947</v>
      </c>
      <c r="J2162" s="32">
        <f ca="1">IF(ROW()&gt;计算结果!B$18+1,AVERAGE(OFFSET(I2162,0,0,-计算结果!B$18,1)),AVERAGE(OFFSET(I2162,0,0,-ROW(),1)))</f>
        <v>54255.527272727275</v>
      </c>
      <c r="K2162" t="str">
        <f ca="1">IF(计算结果!B$20=1,IF(I2162&gt;J2162,"买","卖"),IF(计算结果!B$20=2,IF(ROW()&gt;计算结果!B$19+1,IF(AND(I2162&gt;OFFSET(I2162,-计算结果!B$19,0,1,1),'000300'!E2162&lt;OFFSET('000300'!E2162,-计算结果!B$19,0,1,1)),"买",IF(AND(I2162&lt;OFFSET(I2162,-计算结果!B$19,0,1,1),'000300'!E2162&gt;OFFSET('000300'!E2162,-计算结果!B$19,0,1,1)),"卖",K2161)),"买"),""))</f>
        <v>买</v>
      </c>
      <c r="L2162" s="4" t="str">
        <f t="shared" ca="1" si="100"/>
        <v/>
      </c>
      <c r="M2162" s="3">
        <f ca="1">IF(K2161="买",E2162/E2161-1,0)-IF(L2162=1,计算结果!B$17,0)</f>
        <v>-8.2617858577906933E-3</v>
      </c>
      <c r="N2162" s="2">
        <f t="shared" ca="1" si="101"/>
        <v>1.2096066981674971</v>
      </c>
      <c r="O2162" s="3">
        <f ca="1">1-N2162/MAX(N$2:N2162)</f>
        <v>0.66932951009471964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2">
        <v>55744</v>
      </c>
      <c r="J2163" s="32">
        <f ca="1">IF(ROW()&gt;计算结果!B$18+1,AVERAGE(OFFSET(I2163,0,0,-计算结果!B$18,1)),AVERAGE(OFFSET(I2163,0,0,-ROW(),1)))</f>
        <v>54301.236363636366</v>
      </c>
      <c r="K2163" t="str">
        <f ca="1">IF(计算结果!B$20=1,IF(I2163&gt;J2163,"买","卖"),IF(计算结果!B$20=2,IF(ROW()&gt;计算结果!B$19+1,IF(AND(I2163&gt;OFFSET(I2163,-计算结果!B$19,0,1,1),'000300'!E2163&lt;OFFSET('000300'!E2163,-计算结果!B$19,0,1,1)),"买",IF(AND(I2163&lt;OFFSET(I2163,-计算结果!B$19,0,1,1),'000300'!E2163&gt;OFFSET('000300'!E2163,-计算结果!B$19,0,1,1)),"卖",K2162)),"买"),""))</f>
        <v>买</v>
      </c>
      <c r="L2163" s="4" t="str">
        <f t="shared" ca="1" si="100"/>
        <v/>
      </c>
      <c r="M2163" s="3">
        <f ca="1">IF(K2162="买",E2163/E2162-1,0)-IF(L2163=1,计算结果!B$17,0)</f>
        <v>9.9181822316116719E-3</v>
      </c>
      <c r="N2163" s="2">
        <f t="shared" ca="1" si="101"/>
        <v>1.2216037978285004</v>
      </c>
      <c r="O2163" s="3">
        <f ca="1">1-N2163/MAX(N$2:N2163)</f>
        <v>0.66604985991722288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2">
        <v>56573</v>
      </c>
      <c r="J2164" s="32">
        <f ca="1">IF(ROW()&gt;计算结果!B$18+1,AVERAGE(OFFSET(I2164,0,0,-计算结果!B$18,1)),AVERAGE(OFFSET(I2164,0,0,-ROW(),1)))</f>
        <v>54350.836363636365</v>
      </c>
      <c r="K2164" t="str">
        <f ca="1">IF(计算结果!B$20=1,IF(I2164&gt;J2164,"买","卖"),IF(计算结果!B$20=2,IF(ROW()&gt;计算结果!B$19+1,IF(AND(I2164&gt;OFFSET(I2164,-计算结果!B$19,0,1,1),'000300'!E2164&lt;OFFSET('000300'!E2164,-计算结果!B$19,0,1,1)),"买",IF(AND(I2164&lt;OFFSET(I2164,-计算结果!B$19,0,1,1),'000300'!E2164&gt;OFFSET('000300'!E2164,-计算结果!B$19,0,1,1)),"卖",K2163)),"买"),""))</f>
        <v>买</v>
      </c>
      <c r="L2164" s="4" t="str">
        <f t="shared" ca="1" si="100"/>
        <v/>
      </c>
      <c r="M2164" s="3">
        <f ca="1">IF(K2163="买",E2164/E2163-1,0)-IF(L2164=1,计算结果!B$17,0)</f>
        <v>1.3247201958424215E-2</v>
      </c>
      <c r="N2164" s="2">
        <f t="shared" ca="1" si="101"/>
        <v>1.2377866300515126</v>
      </c>
      <c r="O2164" s="3">
        <f ca="1">1-N2164/MAX(N$2:N2164)</f>
        <v>0.66162595496750221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2">
        <v>56548</v>
      </c>
      <c r="J2165" s="32">
        <f ca="1">IF(ROW()&gt;计算结果!B$18+1,AVERAGE(OFFSET(I2165,0,0,-计算结果!B$18,1)),AVERAGE(OFFSET(I2165,0,0,-ROW(),1)))</f>
        <v>54390.581818181818</v>
      </c>
      <c r="K2165" t="str">
        <f ca="1">IF(计算结果!B$20=1,IF(I2165&gt;J2165,"买","卖"),IF(计算结果!B$20=2,IF(ROW()&gt;计算结果!B$19+1,IF(AND(I2165&gt;OFFSET(I2165,-计算结果!B$19,0,1,1),'000300'!E2165&lt;OFFSET('000300'!E2165,-计算结果!B$19,0,1,1)),"买",IF(AND(I2165&lt;OFFSET(I2165,-计算结果!B$19,0,1,1),'000300'!E2165&gt;OFFSET('000300'!E2165,-计算结果!B$19,0,1,1)),"卖",K2164)),"买"),""))</f>
        <v>买</v>
      </c>
      <c r="L2165" s="4" t="str">
        <f t="shared" ca="1" si="100"/>
        <v/>
      </c>
      <c r="M2165" s="3">
        <f ca="1">IF(K2164="买",E2165/E2164-1,0)-IF(L2165=1,计算结果!B$17,0)</f>
        <v>-2.8038818006254074E-3</v>
      </c>
      <c r="N2165" s="2">
        <f t="shared" ca="1" si="101"/>
        <v>1.2343160226464536</v>
      </c>
      <c r="O2165" s="3">
        <f ca="1">1-N2165/MAX(N$2:N2165)</f>
        <v>0.66257471579417282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2">
        <v>56306</v>
      </c>
      <c r="J2166" s="32">
        <f ca="1">IF(ROW()&gt;计算结果!B$18+1,AVERAGE(OFFSET(I2166,0,0,-计算结果!B$18,1)),AVERAGE(OFFSET(I2166,0,0,-ROW(),1)))</f>
        <v>54427.072727272731</v>
      </c>
      <c r="K2166" t="str">
        <f ca="1">IF(计算结果!B$20=1,IF(I2166&gt;J2166,"买","卖"),IF(计算结果!B$20=2,IF(ROW()&gt;计算结果!B$19+1,IF(AND(I2166&gt;OFFSET(I2166,-计算结果!B$19,0,1,1),'000300'!E2166&lt;OFFSET('000300'!E2166,-计算结果!B$19,0,1,1)),"买",IF(AND(I2166&lt;OFFSET(I2166,-计算结果!B$19,0,1,1),'000300'!E2166&gt;OFFSET('000300'!E2166,-计算结果!B$19,0,1,1)),"卖",K2165)),"买"),""))</f>
        <v>买</v>
      </c>
      <c r="L2166" s="4" t="str">
        <f t="shared" ca="1" si="100"/>
        <v/>
      </c>
      <c r="M2166" s="3">
        <f ca="1">IF(K2165="买",E2166/E2165-1,0)-IF(L2166=1,计算结果!B$17,0)</f>
        <v>-6.4459930313588432E-3</v>
      </c>
      <c r="N2166" s="2">
        <f t="shared" ca="1" si="101"/>
        <v>1.22635963016598</v>
      </c>
      <c r="O2166" s="3">
        <f ca="1">1-N2166/MAX(N$2:N2166)</f>
        <v>0.66474975682476778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2">
        <v>56572</v>
      </c>
      <c r="J2167" s="32">
        <f ca="1">IF(ROW()&gt;计算结果!B$18+1,AVERAGE(OFFSET(I2167,0,0,-计算结果!B$18,1)),AVERAGE(OFFSET(I2167,0,0,-ROW(),1)))</f>
        <v>54467.781818181815</v>
      </c>
      <c r="K2167" t="str">
        <f ca="1">IF(计算结果!B$20=1,IF(I2167&gt;J2167,"买","卖"),IF(计算结果!B$20=2,IF(ROW()&gt;计算结果!B$19+1,IF(AND(I2167&gt;OFFSET(I2167,-计算结果!B$19,0,1,1),'000300'!E2167&lt;OFFSET('000300'!E2167,-计算结果!B$19,0,1,1)),"买",IF(AND(I2167&lt;OFFSET(I2167,-计算结果!B$19,0,1,1),'000300'!E2167&gt;OFFSET('000300'!E2167,-计算结果!B$19,0,1,1)),"卖",K2166)),"买"),""))</f>
        <v>买</v>
      </c>
      <c r="L2167" s="4" t="str">
        <f t="shared" ca="1" si="100"/>
        <v/>
      </c>
      <c r="M2167" s="3">
        <f ca="1">IF(K2166="买",E2167/E2166-1,0)-IF(L2167=1,计算结果!B$17,0)</f>
        <v>-5.7905060168250699E-4</v>
      </c>
      <c r="N2167" s="2">
        <f t="shared" ca="1" si="101"/>
        <v>1.2256495058842534</v>
      </c>
      <c r="O2167" s="3">
        <f ca="1">1-N2167/MAX(N$2:N2167)</f>
        <v>0.66494388367979274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2">
        <v>56588</v>
      </c>
      <c r="J2168" s="32">
        <f ca="1">IF(ROW()&gt;计算结果!B$18+1,AVERAGE(OFFSET(I2168,0,0,-计算结果!B$18,1)),AVERAGE(OFFSET(I2168,0,0,-ROW(),1)))</f>
        <v>54513.545454545456</v>
      </c>
      <c r="K2168" t="str">
        <f ca="1">IF(计算结果!B$20=1,IF(I2168&gt;J2168,"买","卖"),IF(计算结果!B$20=2,IF(ROW()&gt;计算结果!B$19+1,IF(AND(I2168&gt;OFFSET(I2168,-计算结果!B$19,0,1,1),'000300'!E2168&lt;OFFSET('000300'!E2168,-计算结果!B$19,0,1,1)),"买",IF(AND(I2168&lt;OFFSET(I2168,-计算结果!B$19,0,1,1),'000300'!E2168&gt;OFFSET('000300'!E2168,-计算结果!B$19,0,1,1)),"卖",K2167)),"买"),""))</f>
        <v>买</v>
      </c>
      <c r="L2168" s="4" t="str">
        <f t="shared" ca="1" si="100"/>
        <v/>
      </c>
      <c r="M2168" s="3">
        <f ca="1">IF(K2167="买",E2168/E2167-1,0)-IF(L2168=1,计算结果!B$17,0)</f>
        <v>9.9964502401195254E-4</v>
      </c>
      <c r="N2168" s="2">
        <f t="shared" ca="1" si="101"/>
        <v>1.2268747203139934</v>
      </c>
      <c r="O2168" s="3">
        <f ca="1">1-N2168/MAX(N$2:N2168)</f>
        <v>0.66460894650034841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2">
        <v>55916</v>
      </c>
      <c r="J2169" s="32">
        <f ca="1">IF(ROW()&gt;计算结果!B$18+1,AVERAGE(OFFSET(I2169,0,0,-计算结果!B$18,1)),AVERAGE(OFFSET(I2169,0,0,-ROW(),1)))</f>
        <v>54549.8</v>
      </c>
      <c r="K2169" t="str">
        <f ca="1">IF(计算结果!B$20=1,IF(I2169&gt;J2169,"买","卖"),IF(计算结果!B$20=2,IF(ROW()&gt;计算结果!B$19+1,IF(AND(I2169&gt;OFFSET(I2169,-计算结果!B$19,0,1,1),'000300'!E2169&lt;OFFSET('000300'!E2169,-计算结果!B$19,0,1,1)),"买",IF(AND(I2169&lt;OFFSET(I2169,-计算结果!B$19,0,1,1),'000300'!E2169&gt;OFFSET('000300'!E2169,-计算结果!B$19,0,1,1)),"卖",K2168)),"买"),""))</f>
        <v>买</v>
      </c>
      <c r="L2169" s="4" t="str">
        <f t="shared" ca="1" si="100"/>
        <v/>
      </c>
      <c r="M2169" s="3">
        <f ca="1">IF(K2168="买",E2169/E2168-1,0)-IF(L2169=1,计算结果!B$17,0)</f>
        <v>-1.6532698547274682E-2</v>
      </c>
      <c r="N2169" s="2">
        <f t="shared" ca="1" si="101"/>
        <v>1.2065911704077701</v>
      </c>
      <c r="O2169" s="3">
        <f ca="1">1-N2169/MAX(N$2:N2169)</f>
        <v>0.67015386568331103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2">
        <v>55944</v>
      </c>
      <c r="J2170" s="32">
        <f ca="1">IF(ROW()&gt;计算结果!B$18+1,AVERAGE(OFFSET(I2170,0,0,-计算结果!B$18,1)),AVERAGE(OFFSET(I2170,0,0,-ROW(),1)))</f>
        <v>54599.218181818185</v>
      </c>
      <c r="K2170" t="str">
        <f ca="1">IF(计算结果!B$20=1,IF(I2170&gt;J2170,"买","卖"),IF(计算结果!B$20=2,IF(ROW()&gt;计算结果!B$19+1,IF(AND(I2170&gt;OFFSET(I2170,-计算结果!B$19,0,1,1),'000300'!E2170&lt;OFFSET('000300'!E2170,-计算结果!B$19,0,1,1)),"买",IF(AND(I2170&lt;OFFSET(I2170,-计算结果!B$19,0,1,1),'000300'!E2170&gt;OFFSET('000300'!E2170,-计算结果!B$19,0,1,1)),"卖",K2169)),"买"),""))</f>
        <v>买</v>
      </c>
      <c r="L2170" s="4" t="str">
        <f t="shared" ca="1" si="100"/>
        <v/>
      </c>
      <c r="M2170" s="3">
        <f ca="1">IF(K2169="买",E2170/E2169-1,0)-IF(L2170=1,计算结果!B$17,0)</f>
        <v>-1.1356289063149116E-3</v>
      </c>
      <c r="N2170" s="2">
        <f t="shared" ca="1" si="101"/>
        <v>1.2052209305965507</v>
      </c>
      <c r="O2170" s="3">
        <f ca="1">1-N2170/MAX(N$2:N2170)</f>
        <v>0.67052844848807724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2">
        <v>55994</v>
      </c>
      <c r="J2171" s="32">
        <f ca="1">IF(ROW()&gt;计算结果!B$18+1,AVERAGE(OFFSET(I2171,0,0,-计算结果!B$18,1)),AVERAGE(OFFSET(I2171,0,0,-ROW(),1)))</f>
        <v>54640.927272727269</v>
      </c>
      <c r="K2171" t="str">
        <f ca="1">IF(计算结果!B$20=1,IF(I2171&gt;J2171,"买","卖"),IF(计算结果!B$20=2,IF(ROW()&gt;计算结果!B$19+1,IF(AND(I2171&gt;OFFSET(I2171,-计算结果!B$19,0,1,1),'000300'!E2171&lt;OFFSET('000300'!E2171,-计算结果!B$19,0,1,1)),"买",IF(AND(I2171&lt;OFFSET(I2171,-计算结果!B$19,0,1,1),'000300'!E2171&gt;OFFSET('000300'!E2171,-计算结果!B$19,0,1,1)),"卖",K2170)),"买"),""))</f>
        <v>买</v>
      </c>
      <c r="L2171" s="4" t="str">
        <f t="shared" ca="1" si="100"/>
        <v/>
      </c>
      <c r="M2171" s="3">
        <f ca="1">IF(K2170="买",E2171/E2170-1,0)-IF(L2171=1,计算结果!B$17,0)</f>
        <v>-1.4024779877346294E-3</v>
      </c>
      <c r="N2171" s="2">
        <f t="shared" ca="1" si="101"/>
        <v>1.2035306347710319</v>
      </c>
      <c r="O2171" s="3">
        <f ca="1">1-N2171/MAX(N$2:N2171)</f>
        <v>0.67099052508665746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2">
        <v>55244</v>
      </c>
      <c r="J2172" s="32">
        <f ca="1">IF(ROW()&gt;计算结果!B$18+1,AVERAGE(OFFSET(I2172,0,0,-计算结果!B$18,1)),AVERAGE(OFFSET(I2172,0,0,-ROW(),1)))</f>
        <v>54653.854545454546</v>
      </c>
      <c r="K2172" t="str">
        <f ca="1">IF(计算结果!B$20=1,IF(I2172&gt;J2172,"买","卖"),IF(计算结果!B$20=2,IF(ROW()&gt;计算结果!B$19+1,IF(AND(I2172&gt;OFFSET(I2172,-计算结果!B$19,0,1,1),'000300'!E2172&lt;OFFSET('000300'!E2172,-计算结果!B$19,0,1,1)),"买",IF(AND(I2172&lt;OFFSET(I2172,-计算结果!B$19,0,1,1),'000300'!E2172&gt;OFFSET('000300'!E2172,-计算结果!B$19,0,1,1)),"卖",K2171)),"买"),""))</f>
        <v>买</v>
      </c>
      <c r="L2172" s="4" t="str">
        <f t="shared" ca="1" si="100"/>
        <v/>
      </c>
      <c r="M2172" s="3">
        <f ca="1">IF(K2171="买",E2172/E2171-1,0)-IF(L2172=1,计算结果!B$17,0)</f>
        <v>-1.6088820928763625E-2</v>
      </c>
      <c r="N2172" s="2">
        <f t="shared" ca="1" si="101"/>
        <v>1.1841672459059196</v>
      </c>
      <c r="O2172" s="3">
        <f ca="1">1-N2172/MAX(N$2:N2172)</f>
        <v>0.67628389961240476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2">
        <v>54937</v>
      </c>
      <c r="J2173" s="32">
        <f ca="1">IF(ROW()&gt;计算结果!B$18+1,AVERAGE(OFFSET(I2173,0,0,-计算结果!B$18,1)),AVERAGE(OFFSET(I2173,0,0,-ROW(),1)))</f>
        <v>54666.527272727275</v>
      </c>
      <c r="K2173" t="str">
        <f ca="1">IF(计算结果!B$20=1,IF(I2173&gt;J2173,"买","卖"),IF(计算结果!B$20=2,IF(ROW()&gt;计算结果!B$19+1,IF(AND(I2173&gt;OFFSET(I2173,-计算结果!B$19,0,1,1),'000300'!E2173&lt;OFFSET('000300'!E2173,-计算结果!B$19,0,1,1)),"买",IF(AND(I2173&lt;OFFSET(I2173,-计算结果!B$19,0,1,1),'000300'!E2173&gt;OFFSET('000300'!E2173,-计算结果!B$19,0,1,1)),"卖",K2172)),"买"),""))</f>
        <v>买</v>
      </c>
      <c r="L2173" s="4" t="str">
        <f t="shared" ca="1" si="100"/>
        <v/>
      </c>
      <c r="M2173" s="3">
        <f ca="1">IF(K2172="买",E2173/E2172-1,0)-IF(L2173=1,计算结果!B$17,0)</f>
        <v>-4.8734754552518522E-3</v>
      </c>
      <c r="N2173" s="2">
        <f t="shared" ca="1" si="101"/>
        <v>1.178396235898084</v>
      </c>
      <c r="O2173" s="3">
        <f ca="1">1-N2173/MAX(N$2:N2173)</f>
        <v>0.67786152208211359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2">
        <v>54901</v>
      </c>
      <c r="J2174" s="32">
        <f ca="1">IF(ROW()&gt;计算结果!B$18+1,AVERAGE(OFFSET(I2174,0,0,-计算结果!B$18,1)),AVERAGE(OFFSET(I2174,0,0,-ROW(),1)))</f>
        <v>54685.763636363634</v>
      </c>
      <c r="K2174" t="str">
        <f ca="1">IF(计算结果!B$20=1,IF(I2174&gt;J2174,"买","卖"),IF(计算结果!B$20=2,IF(ROW()&gt;计算结果!B$19+1,IF(AND(I2174&gt;OFFSET(I2174,-计算结果!B$19,0,1,1),'000300'!E2174&lt;OFFSET('000300'!E2174,-计算结果!B$19,0,1,1)),"买",IF(AND(I2174&lt;OFFSET(I2174,-计算结果!B$19,0,1,1),'000300'!E2174&gt;OFFSET('000300'!E2174,-计算结果!B$19,0,1,1)),"卖",K2173)),"买"),""))</f>
        <v>买</v>
      </c>
      <c r="L2174" s="4" t="str">
        <f t="shared" ca="1" si="100"/>
        <v/>
      </c>
      <c r="M2174" s="3">
        <f ca="1">IF(K2173="买",E2174/E2173-1,0)-IF(L2174=1,计算结果!B$17,0)</f>
        <v>3.6072280362242637E-4</v>
      </c>
      <c r="N2174" s="2">
        <f t="shared" ca="1" si="101"/>
        <v>1.1788213102920753</v>
      </c>
      <c r="O2174" s="3">
        <f ca="1">1-N2174/MAX(N$2:N2174)</f>
        <v>0.67774531938720439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2">
        <v>54290</v>
      </c>
      <c r="J2175" s="32">
        <f ca="1">IF(ROW()&gt;计算结果!B$18+1,AVERAGE(OFFSET(I2175,0,0,-计算结果!B$18,1)),AVERAGE(OFFSET(I2175,0,0,-ROW(),1)))</f>
        <v>54707.181818181816</v>
      </c>
      <c r="K2175" t="str">
        <f ca="1">IF(计算结果!B$20=1,IF(I2175&gt;J2175,"买","卖"),IF(计算结果!B$20=2,IF(ROW()&gt;计算结果!B$19+1,IF(AND(I2175&gt;OFFSET(I2175,-计算结果!B$19,0,1,1),'000300'!E2175&lt;OFFSET('000300'!E2175,-计算结果!B$19,0,1,1)),"买",IF(AND(I2175&lt;OFFSET(I2175,-计算结果!B$19,0,1,1),'000300'!E2175&gt;OFFSET('000300'!E2175,-计算结果!B$19,0,1,1)),"卖",K2174)),"买"),""))</f>
        <v>买</v>
      </c>
      <c r="L2175" s="4" t="str">
        <f t="shared" ca="1" si="100"/>
        <v/>
      </c>
      <c r="M2175" s="3">
        <f ca="1">IF(K2174="买",E2175/E2174-1,0)-IF(L2175=1,计算结果!B$17,0)</f>
        <v>-1.0529307704381874E-2</v>
      </c>
      <c r="N2175" s="2">
        <f t="shared" ca="1" si="101"/>
        <v>1.1664091379875274</v>
      </c>
      <c r="O2175" s="3">
        <f ca="1">1-N2175/MAX(N$2:N2175)</f>
        <v>0.6811384380785539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2">
        <v>53661</v>
      </c>
      <c r="J2176" s="32">
        <f ca="1">IF(ROW()&gt;计算结果!B$18+1,AVERAGE(OFFSET(I2176,0,0,-计算结果!B$18,1)),AVERAGE(OFFSET(I2176,0,0,-ROW(),1)))</f>
        <v>54714.163636363635</v>
      </c>
      <c r="K2176" t="str">
        <f ca="1">IF(计算结果!B$20=1,IF(I2176&gt;J2176,"买","卖"),IF(计算结果!B$20=2,IF(ROW()&gt;计算结果!B$19+1,IF(AND(I2176&gt;OFFSET(I2176,-计算结果!B$19,0,1,1),'000300'!E2176&lt;OFFSET('000300'!E2176,-计算结果!B$19,0,1,1)),"买",IF(AND(I2176&lt;OFFSET(I2176,-计算结果!B$19,0,1,1),'000300'!E2176&gt;OFFSET('000300'!E2176,-计算结果!B$19,0,1,1)),"卖",K2175)),"买"),""))</f>
        <v>买</v>
      </c>
      <c r="L2176" s="4" t="str">
        <f t="shared" ca="1" si="100"/>
        <v/>
      </c>
      <c r="M2176" s="3">
        <f ca="1">IF(K2175="买",E2176/E2175-1,0)-IF(L2176=1,计算结果!B$17,0)</f>
        <v>-2.3267778821047802E-2</v>
      </c>
      <c r="N2176" s="2">
        <f t="shared" ca="1" si="101"/>
        <v>1.1392693881499847</v>
      </c>
      <c r="O2176" s="3">
        <f ca="1">1-N2176/MAX(N$2:N2176)</f>
        <v>0.6885576383758758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2">
        <v>53440</v>
      </c>
      <c r="J2177" s="32">
        <f ca="1">IF(ROW()&gt;计算结果!B$18+1,AVERAGE(OFFSET(I2177,0,0,-计算结果!B$18,1)),AVERAGE(OFFSET(I2177,0,0,-ROW(),1)))</f>
        <v>54706.290909090909</v>
      </c>
      <c r="K2177" t="str">
        <f ca="1">IF(计算结果!B$20=1,IF(I2177&gt;J2177,"买","卖"),IF(计算结果!B$20=2,IF(ROW()&gt;计算结果!B$19+1,IF(AND(I2177&gt;OFFSET(I2177,-计算结果!B$19,0,1,1),'000300'!E2177&lt;OFFSET('000300'!E2177,-计算结果!B$19,0,1,1)),"买",IF(AND(I2177&lt;OFFSET(I2177,-计算结果!B$19,0,1,1),'000300'!E2177&gt;OFFSET('000300'!E2177,-计算结果!B$19,0,1,1)),"卖",K2176)),"买"),""))</f>
        <v>买</v>
      </c>
      <c r="L2177" s="4" t="str">
        <f t="shared" ca="1" si="100"/>
        <v/>
      </c>
      <c r="M2177" s="3">
        <f ca="1">IF(K2176="买",E2177/E2176-1,0)-IF(L2177=1,计算结果!B$17,0)</f>
        <v>2.8356466240002653E-3</v>
      </c>
      <c r="N2177" s="2">
        <f t="shared" ca="1" si="101"/>
        <v>1.142499953544319</v>
      </c>
      <c r="O2177" s="3">
        <f ca="1">1-N2177/MAX(N$2:N2177)</f>
        <v>0.68767449789456569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99"/>
        <v>1.597653856254988E-3</v>
      </c>
      <c r="H2178" s="3">
        <f>1-E2178/MAX(E$2:E2178)</f>
        <v>0.61065643503709244</v>
      </c>
      <c r="I2178" s="32">
        <v>53835</v>
      </c>
      <c r="J2178" s="32">
        <f ca="1">IF(ROW()&gt;计算结果!B$18+1,AVERAGE(OFFSET(I2178,0,0,-计算结果!B$18,1)),AVERAGE(OFFSET(I2178,0,0,-ROW(),1)))</f>
        <v>54693.527272727275</v>
      </c>
      <c r="K2178" t="str">
        <f ca="1">IF(计算结果!B$20=1,IF(I2178&gt;J2178,"买","卖"),IF(计算结果!B$20=2,IF(ROW()&gt;计算结果!B$19+1,IF(AND(I2178&gt;OFFSET(I2178,-计算结果!B$19,0,1,1),'000300'!E2178&lt;OFFSET('000300'!E2178,-计算结果!B$19,0,1,1)),"买",IF(AND(I2178&lt;OFFSET(I2178,-计算结果!B$19,0,1,1),'000300'!E2178&gt;OFFSET('000300'!E2178,-计算结果!B$19,0,1,1)),"卖",K2177)),"买"),""))</f>
        <v>买</v>
      </c>
      <c r="L2178" s="4" t="str">
        <f t="shared" ca="1" si="100"/>
        <v/>
      </c>
      <c r="M2178" s="3">
        <f ca="1">IF(K2177="买",E2178/E2177-1,0)-IF(L2178=1,计算结果!B$17,0)</f>
        <v>1.597653856254988E-3</v>
      </c>
      <c r="N2178" s="2">
        <f t="shared" ca="1" si="101"/>
        <v>1.1443252730008702</v>
      </c>
      <c r="O2178" s="3">
        <f ca="1">1-N2178/MAX(N$2:N2178)</f>
        <v>0.68717550985172027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2">
        <v>54398</v>
      </c>
      <c r="J2179" s="32">
        <f ca="1">IF(ROW()&gt;计算结果!B$18+1,AVERAGE(OFFSET(I2179,0,0,-计算结果!B$18,1)),AVERAGE(OFFSET(I2179,0,0,-ROW(),1)))</f>
        <v>54684.163636363635</v>
      </c>
      <c r="K2179" t="str">
        <f ca="1">IF(计算结果!B$20=1,IF(I2179&gt;J2179,"买","卖"),IF(计算结果!B$20=2,IF(ROW()&gt;计算结果!B$19+1,IF(AND(I2179&gt;OFFSET(I2179,-计算结果!B$19,0,1,1),'000300'!E2179&lt;OFFSET('000300'!E2179,-计算结果!B$19,0,1,1)),"买",IF(AND(I2179&lt;OFFSET(I2179,-计算结果!B$19,0,1,1),'000300'!E2179&gt;OFFSET('000300'!E2179,-计算结果!B$19,0,1,1)),"卖",K2178)),"买"),""))</f>
        <v>买</v>
      </c>
      <c r="L2179" s="4" t="str">
        <f t="shared" ca="1" si="100"/>
        <v/>
      </c>
      <c r="M2179" s="3">
        <f ca="1">IF(K2178="买",E2179/E2178-1,0)-IF(L2179=1,计算结果!B$17,0)</f>
        <v>7.3680760406424906E-3</v>
      </c>
      <c r="N2179" s="2">
        <f t="shared" ca="1" si="101"/>
        <v>1.1527567486275696</v>
      </c>
      <c r="O2179" s="3">
        <f ca="1">1-N2179/MAX(N$2:N2179)</f>
        <v>0.68487059522093241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2">
        <v>53636</v>
      </c>
      <c r="J2180" s="32">
        <f ca="1">IF(ROW()&gt;计算结果!B$18+1,AVERAGE(OFFSET(I2180,0,0,-计算结果!B$18,1)),AVERAGE(OFFSET(I2180,0,0,-ROW(),1)))</f>
        <v>54667.345454545452</v>
      </c>
      <c r="K2180" t="str">
        <f ca="1">IF(计算结果!B$20=1,IF(I2180&gt;J2180,"买","卖"),IF(计算结果!B$20=2,IF(ROW()&gt;计算结果!B$19+1,IF(AND(I2180&gt;OFFSET(I2180,-计算结果!B$19,0,1,1),'000300'!E2180&lt;OFFSET('000300'!E2180,-计算结果!B$19,0,1,1)),"买",IF(AND(I2180&lt;OFFSET(I2180,-计算结果!B$19,0,1,1),'000300'!E2180&gt;OFFSET('000300'!E2180,-计算结果!B$19,0,1,1)),"卖",K2179)),"买"),""))</f>
        <v>买</v>
      </c>
      <c r="L2180" s="4" t="str">
        <f t="shared" ref="L2180:L2243" ca="1" si="103">IF(K2179&lt;&gt;K2180,1,"")</f>
        <v/>
      </c>
      <c r="M2180" s="3">
        <f ca="1">IF(K2179="买",E2180/E2179-1,0)-IF(L2180=1,计算结果!B$17,0)</f>
        <v>-1.7257310930931746E-2</v>
      </c>
      <c r="N2180" s="2">
        <f t="shared" ref="N2180:N2243" ca="1" si="104">IFERROR(N2179*(1+M2180),N2179)</f>
        <v>1.1328632669887737</v>
      </c>
      <c r="O2180" s="3">
        <f ca="1">1-N2180/MAX(N$2:N2180)</f>
        <v>0.69030888134268431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2">
        <v>54484</v>
      </c>
      <c r="J2181" s="32">
        <f ca="1">IF(ROW()&gt;计算结果!B$18+1,AVERAGE(OFFSET(I2181,0,0,-计算结果!B$18,1)),AVERAGE(OFFSET(I2181,0,0,-ROW(),1)))</f>
        <v>54652.109090909093</v>
      </c>
      <c r="K2181" t="str">
        <f ca="1">IF(计算结果!B$20=1,IF(I2181&gt;J2181,"买","卖"),IF(计算结果!B$20=2,IF(ROW()&gt;计算结果!B$19+1,IF(AND(I2181&gt;OFFSET(I2181,-计算结果!B$19,0,1,1),'000300'!E2181&lt;OFFSET('000300'!E2181,-计算结果!B$19,0,1,1)),"买",IF(AND(I2181&lt;OFFSET(I2181,-计算结果!B$19,0,1,1),'000300'!E2181&gt;OFFSET('000300'!E2181,-计算结果!B$19,0,1,1)),"卖",K2180)),"买"),""))</f>
        <v>买</v>
      </c>
      <c r="L2181" s="4" t="str">
        <f t="shared" ca="1" si="103"/>
        <v/>
      </c>
      <c r="M2181" s="3">
        <f ca="1">IF(K2180="买",E2181/E2180-1,0)-IF(L2181=1,计算结果!B$17,0)</f>
        <v>1.6840813479713779E-2</v>
      </c>
      <c r="N2181" s="2">
        <f t="shared" ca="1" si="104"/>
        <v>1.1519416059661509</v>
      </c>
      <c r="O2181" s="3">
        <f ca="1">1-N2181/MAX(N$2:N2181)</f>
        <v>0.68509343097705244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2">
        <v>54561</v>
      </c>
      <c r="J2182" s="32">
        <f ca="1">IF(ROW()&gt;计算结果!B$18+1,AVERAGE(OFFSET(I2182,0,0,-计算结果!B$18,1)),AVERAGE(OFFSET(I2182,0,0,-ROW(),1)))</f>
        <v>54633.30909090909</v>
      </c>
      <c r="K2182" t="str">
        <f ca="1">IF(计算结果!B$20=1,IF(I2182&gt;J2182,"买","卖"),IF(计算结果!B$20=2,IF(ROW()&gt;计算结果!B$19+1,IF(AND(I2182&gt;OFFSET(I2182,-计算结果!B$19,0,1,1),'000300'!E2182&lt;OFFSET('000300'!E2182,-计算结果!B$19,0,1,1)),"买",IF(AND(I2182&lt;OFFSET(I2182,-计算结果!B$19,0,1,1),'000300'!E2182&gt;OFFSET('000300'!E2182,-计算结果!B$19,0,1,1)),"卖",K2181)),"买"),""))</f>
        <v>买</v>
      </c>
      <c r="L2182" s="4" t="str">
        <f t="shared" ca="1" si="103"/>
        <v/>
      </c>
      <c r="M2182" s="3">
        <f ca="1">IF(K2181="买",E2182/E2181-1,0)-IF(L2182=1,计算结果!B$17,0)</f>
        <v>-1.7451855453487486E-3</v>
      </c>
      <c r="N2182" s="2">
        <f t="shared" ca="1" si="104"/>
        <v>1.1499312541263329</v>
      </c>
      <c r="O2182" s="3">
        <f ca="1">1-N2182/MAX(N$2:N2182)</f>
        <v>0.68564300136944678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2">
        <v>54969</v>
      </c>
      <c r="J2183" s="32">
        <f ca="1">IF(ROW()&gt;计算结果!B$18+1,AVERAGE(OFFSET(I2183,0,0,-计算结果!B$18,1)),AVERAGE(OFFSET(I2183,0,0,-ROW(),1)))</f>
        <v>54623.490909090906</v>
      </c>
      <c r="K2183" t="str">
        <f ca="1">IF(计算结果!B$20=1,IF(I2183&gt;J2183,"买","卖"),IF(计算结果!B$20=2,IF(ROW()&gt;计算结果!B$19+1,IF(AND(I2183&gt;OFFSET(I2183,-计算结果!B$19,0,1,1),'000300'!E2183&lt;OFFSET('000300'!E2183,-计算结果!B$19,0,1,1)),"买",IF(AND(I2183&lt;OFFSET(I2183,-计算结果!B$19,0,1,1),'000300'!E2183&gt;OFFSET('000300'!E2183,-计算结果!B$19,0,1,1)),"卖",K2182)),"买"),""))</f>
        <v>买</v>
      </c>
      <c r="L2183" s="4" t="str">
        <f t="shared" ca="1" si="103"/>
        <v/>
      </c>
      <c r="M2183" s="3">
        <f ca="1">IF(K2182="买",E2183/E2182-1,0)-IF(L2183=1,计算结果!B$17,0)</f>
        <v>1.3294425647760955E-2</v>
      </c>
      <c r="N2183" s="2">
        <f t="shared" ca="1" si="104"/>
        <v>1.165218929684352</v>
      </c>
      <c r="O2183" s="3">
        <f ca="1">1-N2183/MAX(N$2:N2183)</f>
        <v>0.68146380562429953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2">
        <v>54999</v>
      </c>
      <c r="J2184" s="32">
        <f ca="1">IF(ROW()&gt;计算结果!B$18+1,AVERAGE(OFFSET(I2184,0,0,-计算结果!B$18,1)),AVERAGE(OFFSET(I2184,0,0,-ROW(),1)))</f>
        <v>54627.69090909091</v>
      </c>
      <c r="K2184" t="str">
        <f ca="1">IF(计算结果!B$20=1,IF(I2184&gt;J2184,"买","卖"),IF(计算结果!B$20=2,IF(ROW()&gt;计算结果!B$19+1,IF(AND(I2184&gt;OFFSET(I2184,-计算结果!B$19,0,1,1),'000300'!E2184&lt;OFFSET('000300'!E2184,-计算结果!B$19,0,1,1)),"买",IF(AND(I2184&lt;OFFSET(I2184,-计算结果!B$19,0,1,1),'000300'!E2184&gt;OFFSET('000300'!E2184,-计算结果!B$19,0,1,1)),"卖",K2183)),"买"),""))</f>
        <v>买</v>
      </c>
      <c r="L2184" s="4" t="str">
        <f t="shared" ca="1" si="103"/>
        <v/>
      </c>
      <c r="M2184" s="3">
        <f ca="1">IF(K2183="买",E2184/E2183-1,0)-IF(L2184=1,计算结果!B$17,0)</f>
        <v>-3.4548911387407566E-3</v>
      </c>
      <c r="N2184" s="2">
        <f t="shared" ca="1" si="104"/>
        <v>1.1611932251294925</v>
      </c>
      <c r="O2184" s="3">
        <f ca="1">1-N2184/MAX(N$2:N2184)</f>
        <v>0.68256431349961644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2">
        <v>54353</v>
      </c>
      <c r="J2185" s="32">
        <f ca="1">IF(ROW()&gt;计算结果!B$18+1,AVERAGE(OFFSET(I2185,0,0,-计算结果!B$18,1)),AVERAGE(OFFSET(I2185,0,0,-ROW(),1)))</f>
        <v>54620.581818181818</v>
      </c>
      <c r="K2185" t="str">
        <f ca="1">IF(计算结果!B$20=1,IF(I2185&gt;J2185,"买","卖"),IF(计算结果!B$20=2,IF(ROW()&gt;计算结果!B$19+1,IF(AND(I2185&gt;OFFSET(I2185,-计算结果!B$19,0,1,1),'000300'!E2185&lt;OFFSET('000300'!E2185,-计算结果!B$19,0,1,1)),"买",IF(AND(I2185&lt;OFFSET(I2185,-计算结果!B$19,0,1,1),'000300'!E2185&gt;OFFSET('000300'!E2185,-计算结果!B$19,0,1,1)),"卖",K2184)),"买"),""))</f>
        <v>买</v>
      </c>
      <c r="L2185" s="4" t="str">
        <f t="shared" ca="1" si="103"/>
        <v/>
      </c>
      <c r="M2185" s="3">
        <f ca="1">IF(K2184="买",E2185/E2184-1,0)-IF(L2185=1,计算结果!B$17,0)</f>
        <v>-1.3436808241242271E-2</v>
      </c>
      <c r="N2185" s="2">
        <f t="shared" ca="1" si="104"/>
        <v>1.1455904944323978</v>
      </c>
      <c r="O2185" s="3">
        <f ca="1">1-N2185/MAX(N$2:N2185)</f>
        <v>0.68682963594804913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2">
        <v>53466</v>
      </c>
      <c r="J2186" s="32">
        <f ca="1">IF(ROW()&gt;计算结果!B$18+1,AVERAGE(OFFSET(I2186,0,0,-计算结果!B$18,1)),AVERAGE(OFFSET(I2186,0,0,-ROW(),1)))</f>
        <v>54594.454545454544</v>
      </c>
      <c r="K2186" t="str">
        <f ca="1">IF(计算结果!B$20=1,IF(I2186&gt;J2186,"买","卖"),IF(计算结果!B$20=2,IF(ROW()&gt;计算结果!B$19+1,IF(AND(I2186&gt;OFFSET(I2186,-计算结果!B$19,0,1,1),'000300'!E2186&lt;OFFSET('000300'!E2186,-计算结果!B$19,0,1,1)),"买",IF(AND(I2186&lt;OFFSET(I2186,-计算结果!B$19,0,1,1),'000300'!E2186&gt;OFFSET('000300'!E2186,-计算结果!B$19,0,1,1)),"卖",K2185)),"买"),""))</f>
        <v>买</v>
      </c>
      <c r="L2186" s="4" t="str">
        <f t="shared" ca="1" si="103"/>
        <v/>
      </c>
      <c r="M2186" s="3">
        <f ca="1">IF(K2185="买",E2186/E2185-1,0)-IF(L2186=1,计算结果!B$17,0)</f>
        <v>-2.2760806362898345E-2</v>
      </c>
      <c r="N2186" s="2">
        <f t="shared" ca="1" si="104"/>
        <v>1.119515931017445</v>
      </c>
      <c r="O2186" s="3">
        <f ca="1">1-N2186/MAX(N$2:N2186)</f>
        <v>0.69395764596283405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2">
        <v>53731</v>
      </c>
      <c r="J2187" s="32">
        <f ca="1">IF(ROW()&gt;计算结果!B$18+1,AVERAGE(OFFSET(I2187,0,0,-计算结果!B$18,1)),AVERAGE(OFFSET(I2187,0,0,-ROW(),1)))</f>
        <v>54557.236363636366</v>
      </c>
      <c r="K2187" t="str">
        <f ca="1">IF(计算结果!B$20=1,IF(I2187&gt;J2187,"买","卖"),IF(计算结果!B$20=2,IF(ROW()&gt;计算结果!B$19+1,IF(AND(I2187&gt;OFFSET(I2187,-计算结果!B$19,0,1,1),'000300'!E2187&lt;OFFSET('000300'!E2187,-计算结果!B$19,0,1,1)),"买",IF(AND(I2187&lt;OFFSET(I2187,-计算结果!B$19,0,1,1),'000300'!E2187&gt;OFFSET('000300'!E2187,-计算结果!B$19,0,1,1)),"卖",K2186)),"买"),""))</f>
        <v>买</v>
      </c>
      <c r="L2187" s="4" t="str">
        <f t="shared" ca="1" si="103"/>
        <v/>
      </c>
      <c r="M2187" s="3">
        <f ca="1">IF(K2186="买",E2187/E2186-1,0)-IF(L2187=1,计算结果!B$17,0)</f>
        <v>-2.8588786048666659E-4</v>
      </c>
      <c r="N2187" s="2">
        <f t="shared" ca="1" si="104"/>
        <v>1.1191958750031457</v>
      </c>
      <c r="O2187" s="3">
        <f ca="1">1-N2187/MAX(N$2:N2187)</f>
        <v>0.69404513975664794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2">
        <v>53446</v>
      </c>
      <c r="J2188" s="32">
        <f ca="1">IF(ROW()&gt;计算结果!B$18+1,AVERAGE(OFFSET(I2188,0,0,-计算结果!B$18,1)),AVERAGE(OFFSET(I2188,0,0,-ROW(),1)))</f>
        <v>54520.563636363637</v>
      </c>
      <c r="K2188" t="str">
        <f ca="1">IF(计算结果!B$20=1,IF(I2188&gt;J2188,"买","卖"),IF(计算结果!B$20=2,IF(ROW()&gt;计算结果!B$19+1,IF(AND(I2188&gt;OFFSET(I2188,-计算结果!B$19,0,1,1),'000300'!E2188&lt;OFFSET('000300'!E2188,-计算结果!B$19,0,1,1)),"买",IF(AND(I2188&lt;OFFSET(I2188,-计算结果!B$19,0,1,1),'000300'!E2188&gt;OFFSET('000300'!E2188,-计算结果!B$19,0,1,1)),"卖",K2187)),"买"),""))</f>
        <v>买</v>
      </c>
      <c r="L2188" s="4" t="str">
        <f t="shared" ca="1" si="103"/>
        <v/>
      </c>
      <c r="M2188" s="3">
        <f ca="1">IF(K2187="买",E2188/E2187-1,0)-IF(L2188=1,计算结果!B$17,0)</f>
        <v>1.7470956210901001E-3</v>
      </c>
      <c r="N2188" s="2">
        <f t="shared" ca="1" si="104"/>
        <v>1.1211512172155058</v>
      </c>
      <c r="O2188" s="3">
        <f ca="1">1-N2188/MAX(N$2:N2188)</f>
        <v>0.69351060736006553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2">
        <v>52874</v>
      </c>
      <c r="J2189" s="32">
        <f ca="1">IF(ROW()&gt;计算结果!B$18+1,AVERAGE(OFFSET(I2189,0,0,-计算结果!B$18,1)),AVERAGE(OFFSET(I2189,0,0,-ROW(),1)))</f>
        <v>54485.599999999999</v>
      </c>
      <c r="K2189" t="str">
        <f ca="1">IF(计算结果!B$20=1,IF(I2189&gt;J2189,"买","卖"),IF(计算结果!B$20=2,IF(ROW()&gt;计算结果!B$19+1,IF(AND(I2189&gt;OFFSET(I2189,-计算结果!B$19,0,1,1),'000300'!E2189&lt;OFFSET('000300'!E2189,-计算结果!B$19,0,1,1)),"买",IF(AND(I2189&lt;OFFSET(I2189,-计算结果!B$19,0,1,1),'000300'!E2189&gt;OFFSET('000300'!E2189,-计算结果!B$19,0,1,1)),"卖",K2188)),"买"),""))</f>
        <v>买</v>
      </c>
      <c r="L2189" s="4" t="str">
        <f t="shared" ca="1" si="103"/>
        <v/>
      </c>
      <c r="M2189" s="3">
        <f ca="1">IF(K2188="买",E2189/E2188-1,0)-IF(L2189=1,计算结果!B$17,0)</f>
        <v>-8.7826897600706832E-3</v>
      </c>
      <c r="N2189" s="2">
        <f t="shared" ca="1" si="104"/>
        <v>1.1113044939005765</v>
      </c>
      <c r="O2189" s="3">
        <f ca="1">1-N2189/MAX(N$2:N2189)</f>
        <v>0.69620240861037463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2">
        <v>52307</v>
      </c>
      <c r="J2190" s="32">
        <f ca="1">IF(ROW()&gt;计算结果!B$18+1,AVERAGE(OFFSET(I2190,0,0,-计算结果!B$18,1)),AVERAGE(OFFSET(I2190,0,0,-ROW(),1)))</f>
        <v>54447.163636363635</v>
      </c>
      <c r="K2190" t="str">
        <f ca="1">IF(计算结果!B$20=1,IF(I2190&gt;J2190,"买","卖"),IF(计算结果!B$20=2,IF(ROW()&gt;计算结果!B$19+1,IF(AND(I2190&gt;OFFSET(I2190,-计算结果!B$19,0,1,1),'000300'!E2190&lt;OFFSET('000300'!E2190,-计算结果!B$19,0,1,1)),"买",IF(AND(I2190&lt;OFFSET(I2190,-计算结果!B$19,0,1,1),'000300'!E2190&gt;OFFSET('000300'!E2190,-计算结果!B$19,0,1,1)),"卖",K2189)),"买"),""))</f>
        <v>买</v>
      </c>
      <c r="L2190" s="4" t="str">
        <f t="shared" ca="1" si="103"/>
        <v/>
      </c>
      <c r="M2190" s="3">
        <f ca="1">IF(K2189="买",E2190/E2189-1,0)-IF(L2190=1,计算结果!B$17,0)</f>
        <v>-7.8165078165077784E-3</v>
      </c>
      <c r="N2190" s="2">
        <f t="shared" ca="1" si="104"/>
        <v>1.1026179736374824</v>
      </c>
      <c r="O2190" s="3">
        <f ca="1">1-N2190/MAX(N$2:N2190)</f>
        <v>0.6985770448581079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2">
        <v>52141</v>
      </c>
      <c r="J2191" s="32">
        <f ca="1">IF(ROW()&gt;计算结果!B$18+1,AVERAGE(OFFSET(I2191,0,0,-计算结果!B$18,1)),AVERAGE(OFFSET(I2191,0,0,-ROW(),1)))</f>
        <v>54418.018181818181</v>
      </c>
      <c r="K2191" t="str">
        <f ca="1">IF(计算结果!B$20=1,IF(I2191&gt;J2191,"买","卖"),IF(计算结果!B$20=2,IF(ROW()&gt;计算结果!B$19+1,IF(AND(I2191&gt;OFFSET(I2191,-计算结果!B$19,0,1,1),'000300'!E2191&lt;OFFSET('000300'!E2191,-计算结果!B$19,0,1,1)),"买",IF(AND(I2191&lt;OFFSET(I2191,-计算结果!B$19,0,1,1),'000300'!E2191&gt;OFFSET('000300'!E2191,-计算结果!B$19,0,1,1)),"卖",K2190)),"买"),""))</f>
        <v>买</v>
      </c>
      <c r="L2191" s="4" t="str">
        <f t="shared" ca="1" si="103"/>
        <v/>
      </c>
      <c r="M2191" s="3">
        <f ca="1">IF(K2190="买",E2191/E2190-1,0)-IF(L2191=1,计算结果!B$17,0)</f>
        <v>-5.066104270131766E-3</v>
      </c>
      <c r="N2191" s="2">
        <f t="shared" ca="1" si="104"/>
        <v>1.0970319960129136</v>
      </c>
      <c r="O2191" s="3">
        <f ca="1">1-N2191/MAX(N$2:N2191)</f>
        <v>0.70010408497826782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2">
        <v>52944</v>
      </c>
      <c r="J2192" s="32">
        <f ca="1">IF(ROW()&gt;计算结果!B$18+1,AVERAGE(OFFSET(I2192,0,0,-计算结果!B$18,1)),AVERAGE(OFFSET(I2192,0,0,-ROW(),1)))</f>
        <v>54403.945454545457</v>
      </c>
      <c r="K2192" t="str">
        <f ca="1">IF(计算结果!B$20=1,IF(I2192&gt;J2192,"买","卖"),IF(计算结果!B$20=2,IF(ROW()&gt;计算结果!B$19+1,IF(AND(I2192&gt;OFFSET(I2192,-计算结果!B$19,0,1,1),'000300'!E2192&lt;OFFSET('000300'!E2192,-计算结果!B$19,0,1,1)),"买",IF(AND(I2192&lt;OFFSET(I2192,-计算结果!B$19,0,1,1),'000300'!E2192&gt;OFFSET('000300'!E2192,-计算结果!B$19,0,1,1)),"卖",K2191)),"买"),""))</f>
        <v>买</v>
      </c>
      <c r="L2192" s="4" t="str">
        <f t="shared" ca="1" si="103"/>
        <v/>
      </c>
      <c r="M2192" s="3">
        <f ca="1">IF(K2191="买",E2192/E2191-1,0)-IF(L2192=1,计算结果!B$17,0)</f>
        <v>8.7387403814596087E-3</v>
      </c>
      <c r="N2192" s="2">
        <f t="shared" ca="1" si="104"/>
        <v>1.1066186738162249</v>
      </c>
      <c r="O2192" s="3">
        <f ca="1">1-N2192/MAX(N$2:N2192)</f>
        <v>0.69748337243543268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2">
        <v>52941</v>
      </c>
      <c r="J2193" s="32">
        <f ca="1">IF(ROW()&gt;计算结果!B$18+1,AVERAGE(OFFSET(I2193,0,0,-计算结果!B$18,1)),AVERAGE(OFFSET(I2193,0,0,-ROW(),1)))</f>
        <v>54402.418181818182</v>
      </c>
      <c r="K2193" t="str">
        <f ca="1">IF(计算结果!B$20=1,IF(I2193&gt;J2193,"买","卖"),IF(计算结果!B$20=2,IF(ROW()&gt;计算结果!B$19+1,IF(AND(I2193&gt;OFFSET(I2193,-计算结果!B$19,0,1,1),'000300'!E2193&lt;OFFSET('000300'!E2193,-计算结果!B$19,0,1,1)),"买",IF(AND(I2193&lt;OFFSET(I2193,-计算结果!B$19,0,1,1),'000300'!E2193&gt;OFFSET('000300'!E2193,-计算结果!B$19,0,1,1)),"卖",K2192)),"买"),""))</f>
        <v>买</v>
      </c>
      <c r="L2193" s="4" t="str">
        <f t="shared" ca="1" si="103"/>
        <v/>
      </c>
      <c r="M2193" s="3">
        <f ca="1">IF(K2192="买",E2193/E2192-1,0)-IF(L2193=1,计算结果!B$17,0)</f>
        <v>-1.7669521205684324E-3</v>
      </c>
      <c r="N2193" s="2">
        <f t="shared" ca="1" si="104"/>
        <v>1.1046633316038648</v>
      </c>
      <c r="O2193" s="3">
        <f ca="1">1-N2193/MAX(N$2:N2193)</f>
        <v>0.69801790483201509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2">
        <v>53149</v>
      </c>
      <c r="J2194" s="32">
        <f ca="1">IF(ROW()&gt;计算结果!B$18+1,AVERAGE(OFFSET(I2194,0,0,-计算结果!B$18,1)),AVERAGE(OFFSET(I2194,0,0,-ROW(),1)))</f>
        <v>54390.436363636363</v>
      </c>
      <c r="K2194" t="str">
        <f ca="1">IF(计算结果!B$20=1,IF(I2194&gt;J2194,"买","卖"),IF(计算结果!B$20=2,IF(ROW()&gt;计算结果!B$19+1,IF(AND(I2194&gt;OFFSET(I2194,-计算结果!B$19,0,1,1),'000300'!E2194&lt;OFFSET('000300'!E2194,-计算结果!B$19,0,1,1)),"买",IF(AND(I2194&lt;OFFSET(I2194,-计算结果!B$19,0,1,1),'000300'!E2194&gt;OFFSET('000300'!E2194,-计算结果!B$19,0,1,1)),"卖",K2193)),"买"),""))</f>
        <v>买</v>
      </c>
      <c r="L2194" s="4" t="str">
        <f t="shared" ca="1" si="103"/>
        <v/>
      </c>
      <c r="M2194" s="3">
        <f ca="1">IF(K2193="买",E2194/E2193-1,0)-IF(L2194=1,计算结果!B$17,0)</f>
        <v>1.3128468858367714E-3</v>
      </c>
      <c r="N2194" s="2">
        <f t="shared" ca="1" si="104"/>
        <v>1.106113585418659</v>
      </c>
      <c r="O2194" s="3">
        <f ca="1">1-N2194/MAX(N$2:N2194)</f>
        <v>0.69762144857879527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2">
        <v>52418</v>
      </c>
      <c r="J2195" s="32">
        <f ca="1">IF(ROW()&gt;计算结果!B$18+1,AVERAGE(OFFSET(I2195,0,0,-计算结果!B$18,1)),AVERAGE(OFFSET(I2195,0,0,-ROW(),1)))</f>
        <v>54371.181818181816</v>
      </c>
      <c r="K2195" t="str">
        <f ca="1">IF(计算结果!B$20=1,IF(I2195&gt;J2195,"买","卖"),IF(计算结果!B$20=2,IF(ROW()&gt;计算结果!B$19+1,IF(AND(I2195&gt;OFFSET(I2195,-计算结果!B$19,0,1,1),'000300'!E2195&lt;OFFSET('000300'!E2195,-计算结果!B$19,0,1,1)),"买",IF(AND(I2195&lt;OFFSET(I2195,-计算结果!B$19,0,1,1),'000300'!E2195&gt;OFFSET('000300'!E2195,-计算结果!B$19,0,1,1)),"卖",K2194)),"买"),""))</f>
        <v>买</v>
      </c>
      <c r="L2195" s="4" t="str">
        <f t="shared" ca="1" si="103"/>
        <v/>
      </c>
      <c r="M2195" s="3">
        <f ca="1">IF(K2194="买",E2195/E2194-1,0)-IF(L2195=1,计算结果!B$17,0)</f>
        <v>-1.5077944155092782E-2</v>
      </c>
      <c r="N2195" s="2">
        <f t="shared" ca="1" si="104"/>
        <v>1.089435666548527</v>
      </c>
      <c r="O2195" s="3">
        <f ca="1">1-N2195/MAX(N$2:N2195)</f>
        <v>0.70218069549082207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2">
        <v>52114</v>
      </c>
      <c r="J2196" s="32">
        <f ca="1">IF(ROW()&gt;计算结果!B$18+1,AVERAGE(OFFSET(I2196,0,0,-计算结果!B$18,1)),AVERAGE(OFFSET(I2196,0,0,-ROW(),1)))</f>
        <v>54345.927272727269</v>
      </c>
      <c r="K2196" t="str">
        <f ca="1">IF(计算结果!B$20=1,IF(I2196&gt;J2196,"买","卖"),IF(计算结果!B$20=2,IF(ROW()&gt;计算结果!B$19+1,IF(AND(I2196&gt;OFFSET(I2196,-计算结果!B$19,0,1,1),'000300'!E2196&lt;OFFSET('000300'!E2196,-计算结果!B$19,0,1,1)),"买",IF(AND(I2196&lt;OFFSET(I2196,-计算结果!B$19,0,1,1),'000300'!E2196&gt;OFFSET('000300'!E2196,-计算结果!B$19,0,1,1)),"卖",K2195)),"买"),""))</f>
        <v>买</v>
      </c>
      <c r="L2196" s="4" t="str">
        <f t="shared" ca="1" si="103"/>
        <v/>
      </c>
      <c r="M2196" s="3">
        <f ca="1">IF(K2195="买",E2196/E2195-1,0)-IF(L2196=1,计算结果!B$17,0)</f>
        <v>-5.7379193845278342E-3</v>
      </c>
      <c r="N2196" s="2">
        <f t="shared" ca="1" si="104"/>
        <v>1.0831845725192422</v>
      </c>
      <c r="O2196" s="3">
        <f ca="1">1-N2196/MAX(N$2:N2196)</f>
        <v>0.70388955865125191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2">
        <v>52920</v>
      </c>
      <c r="J2197" s="32">
        <f ca="1">IF(ROW()&gt;计算结果!B$18+1,AVERAGE(OFFSET(I2197,0,0,-计算结果!B$18,1)),AVERAGE(OFFSET(I2197,0,0,-ROW(),1)))</f>
        <v>54331.036363636362</v>
      </c>
      <c r="K2197" t="str">
        <f ca="1">IF(计算结果!B$20=1,IF(I2197&gt;J2197,"买","卖"),IF(计算结果!B$20=2,IF(ROW()&gt;计算结果!B$19+1,IF(AND(I2197&gt;OFFSET(I2197,-计算结果!B$19,0,1,1),'000300'!E2197&lt;OFFSET('000300'!E2197,-计算结果!B$19,0,1,1)),"买",IF(AND(I2197&lt;OFFSET(I2197,-计算结果!B$19,0,1,1),'000300'!E2197&gt;OFFSET('000300'!E2197,-计算结果!B$19,0,1,1)),"卖",K2196)),"买"),""))</f>
        <v>买</v>
      </c>
      <c r="L2197" s="4" t="str">
        <f t="shared" ca="1" si="103"/>
        <v/>
      </c>
      <c r="M2197" s="3">
        <f ca="1">IF(K2196="买",E2197/E2196-1,0)-IF(L2197=1,计算结果!B$17,0)</f>
        <v>9.8892423326053525E-3</v>
      </c>
      <c r="N2197" s="2">
        <f t="shared" ca="1" si="104"/>
        <v>1.0938964472478245</v>
      </c>
      <c r="O2197" s="3">
        <f ca="1">1-N2197/MAX(N$2:N2197)</f>
        <v>0.70096125073953941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2">
        <v>53891</v>
      </c>
      <c r="J2198" s="32">
        <f ca="1">IF(ROW()&gt;计算结果!B$18+1,AVERAGE(OFFSET(I2198,0,0,-计算结果!B$18,1)),AVERAGE(OFFSET(I2198,0,0,-ROW(),1)))</f>
        <v>54325.654545454548</v>
      </c>
      <c r="K2198" t="str">
        <f ca="1">IF(计算结果!B$20=1,IF(I2198&gt;J2198,"买","卖"),IF(计算结果!B$20=2,IF(ROW()&gt;计算结果!B$19+1,IF(AND(I2198&gt;OFFSET(I2198,-计算结果!B$19,0,1,1),'000300'!E2198&lt;OFFSET('000300'!E2198,-计算结果!B$19,0,1,1)),"买",IF(AND(I2198&lt;OFFSET(I2198,-计算结果!B$19,0,1,1),'000300'!E2198&gt;OFFSET('000300'!E2198,-计算结果!B$19,0,1,1)),"卖",K2197)),"买"),""))</f>
        <v>买</v>
      </c>
      <c r="L2198" s="4" t="str">
        <f t="shared" ca="1" si="103"/>
        <v/>
      </c>
      <c r="M2198" s="3">
        <f ca="1">IF(K2197="买",E2198/E2197-1,0)-IF(L2198=1,计算结果!B$17,0)</f>
        <v>2.5779346350250032E-2</v>
      </c>
      <c r="N2198" s="2">
        <f t="shared" ca="1" si="104"/>
        <v>1.1220963826327341</v>
      </c>
      <c r="O2198" s="3">
        <f ca="1">1-N2198/MAX(N$2:N2198)</f>
        <v>0.69325222725020841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2">
        <v>53704</v>
      </c>
      <c r="J2199" s="32">
        <f ca="1">IF(ROW()&gt;计算结果!B$18+1,AVERAGE(OFFSET(I2199,0,0,-计算结果!B$18,1)),AVERAGE(OFFSET(I2199,0,0,-ROW(),1)))</f>
        <v>54325.490909090906</v>
      </c>
      <c r="K2199" t="str">
        <f ca="1">IF(计算结果!B$20=1,IF(I2199&gt;J2199,"买","卖"),IF(计算结果!B$20=2,IF(ROW()&gt;计算结果!B$19+1,IF(AND(I2199&gt;OFFSET(I2199,-计算结果!B$19,0,1,1),'000300'!E2199&lt;OFFSET('000300'!E2199,-计算结果!B$19,0,1,1)),"买",IF(AND(I2199&lt;OFFSET(I2199,-计算结果!B$19,0,1,1),'000300'!E2199&gt;OFFSET('000300'!E2199,-计算结果!B$19,0,1,1)),"卖",K2198)),"买"),""))</f>
        <v>买</v>
      </c>
      <c r="L2199" s="4" t="str">
        <f t="shared" ca="1" si="103"/>
        <v/>
      </c>
      <c r="M2199" s="3">
        <f ca="1">IF(K2198="买",E2199/E2198-1,0)-IF(L2199=1,计算结果!B$17,0)</f>
        <v>-5.3079597112043464E-3</v>
      </c>
      <c r="N2199" s="2">
        <f t="shared" ca="1" si="104"/>
        <v>1.1161403402416314</v>
      </c>
      <c r="O2199" s="3">
        <f ca="1">1-N2199/MAX(N$2:N2199)</f>
        <v>0.69488043206946593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2">
        <v>54366</v>
      </c>
      <c r="J2200" s="32">
        <f ca="1">IF(ROW()&gt;计算结果!B$18+1,AVERAGE(OFFSET(I2200,0,0,-计算结果!B$18,1)),AVERAGE(OFFSET(I2200,0,0,-ROW(),1)))</f>
        <v>54347.054545454543</v>
      </c>
      <c r="K2200" t="str">
        <f ca="1">IF(计算结果!B$20=1,IF(I2200&gt;J2200,"买","卖"),IF(计算结果!B$20=2,IF(ROW()&gt;计算结果!B$19+1,IF(AND(I2200&gt;OFFSET(I2200,-计算结果!B$19,0,1,1),'000300'!E2200&lt;OFFSET('000300'!E2200,-计算结果!B$19,0,1,1)),"买",IF(AND(I2200&lt;OFFSET(I2200,-计算结果!B$19,0,1,1),'000300'!E2200&gt;OFFSET('000300'!E2200,-计算结果!B$19,0,1,1)),"卖",K2199)),"买"),""))</f>
        <v>买</v>
      </c>
      <c r="L2200" s="4" t="str">
        <f t="shared" ca="1" si="103"/>
        <v/>
      </c>
      <c r="M2200" s="3">
        <f ca="1">IF(K2199="买",E2200/E2199-1,0)-IF(L2200=1,计算结果!B$17,0)</f>
        <v>6.1786199140638765E-3</v>
      </c>
      <c r="N2200" s="2">
        <f t="shared" ca="1" si="104"/>
        <v>1.1230365471747383</v>
      </c>
      <c r="O2200" s="3">
        <f ca="1">1-N2200/MAX(N$2:N2200)</f>
        <v>0.69299521423087984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2">
        <v>53965</v>
      </c>
      <c r="J2201" s="32">
        <f ca="1">IF(ROW()&gt;计算结果!B$18+1,AVERAGE(OFFSET(I2201,0,0,-计算结果!B$18,1)),AVERAGE(OFFSET(I2201,0,0,-ROW(),1)))</f>
        <v>54373.272727272728</v>
      </c>
      <c r="K2201" t="str">
        <f ca="1">IF(计算结果!B$20=1,IF(I2201&gt;J2201,"买","卖"),IF(计算结果!B$20=2,IF(ROW()&gt;计算结果!B$19+1,IF(AND(I2201&gt;OFFSET(I2201,-计算结果!B$19,0,1,1),'000300'!E2201&lt;OFFSET('000300'!E2201,-计算结果!B$19,0,1,1)),"买",IF(AND(I2201&lt;OFFSET(I2201,-计算结果!B$19,0,1,1),'000300'!E2201&gt;OFFSET('000300'!E2201,-计算结果!B$19,0,1,1)),"卖",K2200)),"买"),""))</f>
        <v>买</v>
      </c>
      <c r="L2201" s="4" t="str">
        <f t="shared" ca="1" si="103"/>
        <v/>
      </c>
      <c r="M2201" s="3">
        <f ca="1">IF(K2200="买",E2201/E2200-1,0)-IF(L2201=1,计算结果!B$17,0)</f>
        <v>-1.3252110719247479E-2</v>
      </c>
      <c r="N2201" s="2">
        <f t="shared" ca="1" si="104"/>
        <v>1.1081539425098172</v>
      </c>
      <c r="O2201" s="3">
        <f ca="1">1-N2201/MAX(N$2:N2201)</f>
        <v>0.69706367564323113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2">
        <v>53937</v>
      </c>
      <c r="J2202" s="32">
        <f ca="1">IF(ROW()&gt;计算结果!B$18+1,AVERAGE(OFFSET(I2202,0,0,-计算结果!B$18,1)),AVERAGE(OFFSET(I2202,0,0,-ROW(),1)))</f>
        <v>54393.836363636365</v>
      </c>
      <c r="K2202" t="str">
        <f ca="1">IF(计算结果!B$20=1,IF(I2202&gt;J2202,"买","卖"),IF(计算结果!B$20=2,IF(ROW()&gt;计算结果!B$19+1,IF(AND(I2202&gt;OFFSET(I2202,-计算结果!B$19,0,1,1),'000300'!E2202&lt;OFFSET('000300'!E2202,-计算结果!B$19,0,1,1)),"买",IF(AND(I2202&lt;OFFSET(I2202,-计算结果!B$19,0,1,1),'000300'!E2202&gt;OFFSET('000300'!E2202,-计算结果!B$19,0,1,1)),"卖",K2201)),"买"),""))</f>
        <v>买</v>
      </c>
      <c r="L2202" s="4" t="str">
        <f t="shared" ca="1" si="103"/>
        <v/>
      </c>
      <c r="M2202" s="3">
        <f ca="1">IF(K2201="买",E2202/E2201-1,0)-IF(L2202=1,计算结果!B$17,0)</f>
        <v>1.7780425286111345E-3</v>
      </c>
      <c r="N2202" s="2">
        <f t="shared" ca="1" si="104"/>
        <v>1.1101242873478478</v>
      </c>
      <c r="O2202" s="3">
        <f ca="1">1-N2202/MAX(N$2:N2202)</f>
        <v>0.69652504197506371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2">
        <v>54161</v>
      </c>
      <c r="J2203" s="32">
        <f ca="1">IF(ROW()&gt;计算结果!B$18+1,AVERAGE(OFFSET(I2203,0,0,-计算结果!B$18,1)),AVERAGE(OFFSET(I2203,0,0,-ROW(),1)))</f>
        <v>54406.945454545457</v>
      </c>
      <c r="K2203" t="str">
        <f ca="1">IF(计算结果!B$20=1,IF(I2203&gt;J2203,"买","卖"),IF(计算结果!B$20=2,IF(ROW()&gt;计算结果!B$19+1,IF(AND(I2203&gt;OFFSET(I2203,-计算结果!B$19,0,1,1),'000300'!E2203&lt;OFFSET('000300'!E2203,-计算结果!B$19,0,1,1)),"买",IF(AND(I2203&lt;OFFSET(I2203,-计算结果!B$19,0,1,1),'000300'!E2203&gt;OFFSET('000300'!E2203,-计算结果!B$19,0,1,1)),"卖",K2202)),"买"),""))</f>
        <v>买</v>
      </c>
      <c r="L2203" s="4" t="str">
        <f t="shared" ca="1" si="103"/>
        <v/>
      </c>
      <c r="M2203" s="3">
        <f ca="1">IF(K2202="买",E2203/E2202-1,0)-IF(L2203=1,计算结果!B$17,0)</f>
        <v>3.5677925634949315E-3</v>
      </c>
      <c r="N2203" s="2">
        <f t="shared" ca="1" si="104"/>
        <v>1.1140849805248025</v>
      </c>
      <c r="O2203" s="3">
        <f ca="1">1-N2203/MAX(N$2:N2203)</f>
        <v>0.6954423062766153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2">
        <v>53716</v>
      </c>
      <c r="J2204" s="32">
        <f ca="1">IF(ROW()&gt;计算结果!B$18+1,AVERAGE(OFFSET(I2204,0,0,-计算结果!B$18,1)),AVERAGE(OFFSET(I2204,0,0,-ROW(),1)))</f>
        <v>54425.763636363634</v>
      </c>
      <c r="K2204" t="str">
        <f ca="1">IF(计算结果!B$20=1,IF(I2204&gt;J2204,"买","卖"),IF(计算结果!B$20=2,IF(ROW()&gt;计算结果!B$19+1,IF(AND(I2204&gt;OFFSET(I2204,-计算结果!B$19,0,1,1),'000300'!E2204&lt;OFFSET('000300'!E2204,-计算结果!B$19,0,1,1)),"买",IF(AND(I2204&lt;OFFSET(I2204,-计算结果!B$19,0,1,1),'000300'!E2204&gt;OFFSET('000300'!E2204,-计算结果!B$19,0,1,1)),"卖",K2203)),"买"),""))</f>
        <v>买</v>
      </c>
      <c r="L2204" s="4" t="str">
        <f t="shared" ca="1" si="103"/>
        <v/>
      </c>
      <c r="M2204" s="3">
        <f ca="1">IF(K2203="买",E2204/E2203-1,0)-IF(L2204=1,计算结果!B$17,0)</f>
        <v>-1.1370063471258574E-2</v>
      </c>
      <c r="N2204" s="2">
        <f t="shared" ca="1" si="104"/>
        <v>1.1014177635838596</v>
      </c>
      <c r="O2204" s="3">
        <f ca="1">1-N2204/MAX(N$2:N2204)</f>
        <v>0.69890514658491032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2">
        <v>54244</v>
      </c>
      <c r="J2205" s="32">
        <f ca="1">IF(ROW()&gt;计算结果!B$18+1,AVERAGE(OFFSET(I2205,0,0,-计算结果!B$18,1)),AVERAGE(OFFSET(I2205,0,0,-ROW(),1)))</f>
        <v>54444.327272727271</v>
      </c>
      <c r="K2205" t="str">
        <f ca="1">IF(计算结果!B$20=1,IF(I2205&gt;J2205,"买","卖"),IF(计算结果!B$20=2,IF(ROW()&gt;计算结果!B$19+1,IF(AND(I2205&gt;OFFSET(I2205,-计算结果!B$19,0,1,1),'000300'!E2205&lt;OFFSET('000300'!E2205,-计算结果!B$19,0,1,1)),"买",IF(AND(I2205&lt;OFFSET(I2205,-计算结果!B$19,0,1,1),'000300'!E2205&gt;OFFSET('000300'!E2205,-计算结果!B$19,0,1,1)),"卖",K2204)),"买"),""))</f>
        <v>买</v>
      </c>
      <c r="L2205" s="4" t="str">
        <f t="shared" ca="1" si="103"/>
        <v/>
      </c>
      <c r="M2205" s="3">
        <f ca="1">IF(K2204="买",E2205/E2204-1,0)-IF(L2205=1,计算结果!B$17,0)</f>
        <v>4.5540193875004409E-3</v>
      </c>
      <c r="N2205" s="2">
        <f t="shared" ca="1" si="104"/>
        <v>1.1064336414329579</v>
      </c>
      <c r="O2205" s="3">
        <f ca="1">1-N2205/MAX(N$2:N2205)</f>
        <v>0.69753395478498148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2">
        <v>55198</v>
      </c>
      <c r="J2206" s="32">
        <f ca="1">IF(ROW()&gt;计算结果!B$18+1,AVERAGE(OFFSET(I2206,0,0,-计算结果!B$18,1)),AVERAGE(OFFSET(I2206,0,0,-ROW(),1)))</f>
        <v>54463.727272727272</v>
      </c>
      <c r="K2206" t="str">
        <f ca="1">IF(计算结果!B$20=1,IF(I2206&gt;J2206,"买","卖"),IF(计算结果!B$20=2,IF(ROW()&gt;计算结果!B$19+1,IF(AND(I2206&gt;OFFSET(I2206,-计算结果!B$19,0,1,1),'000300'!E2206&lt;OFFSET('000300'!E2206,-计算结果!B$19,0,1,1)),"买",IF(AND(I2206&lt;OFFSET(I2206,-计算结果!B$19,0,1,1),'000300'!E2206&gt;OFFSET('000300'!E2206,-计算结果!B$19,0,1,1)),"卖",K2205)),"买"),""))</f>
        <v>买</v>
      </c>
      <c r="L2206" s="4" t="str">
        <f t="shared" ca="1" si="103"/>
        <v/>
      </c>
      <c r="M2206" s="3">
        <f ca="1">IF(K2205="买",E2206/E2205-1,0)-IF(L2206=1,计算结果!B$17,0)</f>
        <v>2.4881580850448337E-2</v>
      </c>
      <c r="N2206" s="2">
        <f t="shared" ca="1" si="104"/>
        <v>1.133963459537928</v>
      </c>
      <c r="O2206" s="3">
        <f ca="1">1-N2206/MAX(N$2:N2206)</f>
        <v>0.69000812142644863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2">
        <v>55506</v>
      </c>
      <c r="J2207" s="32">
        <f ca="1">IF(ROW()&gt;计算结果!B$18+1,AVERAGE(OFFSET(I2207,0,0,-计算结果!B$18,1)),AVERAGE(OFFSET(I2207,0,0,-ROW(),1)))</f>
        <v>54472.054545454543</v>
      </c>
      <c r="K2207" t="str">
        <f ca="1">IF(计算结果!B$20=1,IF(I2207&gt;J2207,"买","卖"),IF(计算结果!B$20=2,IF(ROW()&gt;计算结果!B$19+1,IF(AND(I2207&gt;OFFSET(I2207,-计算结果!B$19,0,1,1),'000300'!E2207&lt;OFFSET('000300'!E2207,-计算结果!B$19,0,1,1)),"买",IF(AND(I2207&lt;OFFSET(I2207,-计算结果!B$19,0,1,1),'000300'!E2207&gt;OFFSET('000300'!E2207,-计算结果!B$19,0,1,1)),"卖",K2206)),"买"),""))</f>
        <v>买</v>
      </c>
      <c r="L2207" s="4" t="str">
        <f t="shared" ca="1" si="103"/>
        <v/>
      </c>
      <c r="M2207" s="3">
        <f ca="1">IF(K2206="买",E2207/E2206-1,0)-IF(L2207=1,计算结果!B$17,0)</f>
        <v>7.9513832231545845E-3</v>
      </c>
      <c r="N2207" s="2">
        <f t="shared" ca="1" si="104"/>
        <v>1.1429800375657682</v>
      </c>
      <c r="O2207" s="3">
        <f ca="1">1-N2207/MAX(N$2:N2207)</f>
        <v>0.68754325720384468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2">
        <v>55910</v>
      </c>
      <c r="J2208" s="32">
        <f ca="1">IF(ROW()&gt;计算结果!B$18+1,AVERAGE(OFFSET(I2208,0,0,-计算结果!B$18,1)),AVERAGE(OFFSET(I2208,0,0,-ROW(),1)))</f>
        <v>54490.454545454544</v>
      </c>
      <c r="K2208" t="str">
        <f ca="1">IF(计算结果!B$20=1,IF(I2208&gt;J2208,"买","卖"),IF(计算结果!B$20=2,IF(ROW()&gt;计算结果!B$19+1,IF(AND(I2208&gt;OFFSET(I2208,-计算结果!B$19,0,1,1),'000300'!E2208&lt;OFFSET('000300'!E2208,-计算结果!B$19,0,1,1)),"买",IF(AND(I2208&lt;OFFSET(I2208,-计算结果!B$19,0,1,1),'000300'!E2208&gt;OFFSET('000300'!E2208,-计算结果!B$19,0,1,1)),"卖",K2207)),"买"),""))</f>
        <v>买</v>
      </c>
      <c r="L2208" s="4" t="str">
        <f t="shared" ca="1" si="103"/>
        <v/>
      </c>
      <c r="M2208" s="3">
        <f ca="1">IF(K2207="买",E2208/E2207-1,0)-IF(L2208=1,计算结果!B$17,0)</f>
        <v>2.4895430441556066E-3</v>
      </c>
      <c r="N2208" s="2">
        <f t="shared" ca="1" si="104"/>
        <v>1.1458255355678988</v>
      </c>
      <c r="O2208" s="3">
        <f ca="1">1-N2208/MAX(N$2:N2208)</f>
        <v>0.68676538269321696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2">
        <v>55397</v>
      </c>
      <c r="J2209" s="32">
        <f ca="1">IF(ROW()&gt;计算结果!B$18+1,AVERAGE(OFFSET(I2209,0,0,-计算结果!B$18,1)),AVERAGE(OFFSET(I2209,0,0,-ROW(),1)))</f>
        <v>54490.454545454544</v>
      </c>
      <c r="K2209" t="str">
        <f ca="1">IF(计算结果!B$20=1,IF(I2209&gt;J2209,"买","卖"),IF(计算结果!B$20=2,IF(ROW()&gt;计算结果!B$19+1,IF(AND(I2209&gt;OFFSET(I2209,-计算结果!B$19,0,1,1),'000300'!E2209&lt;OFFSET('000300'!E2209,-计算结果!B$19,0,1,1)),"买",IF(AND(I2209&lt;OFFSET(I2209,-计算结果!B$19,0,1,1),'000300'!E2209&gt;OFFSET('000300'!E2209,-计算结果!B$19,0,1,1)),"卖",K2208)),"买"),""))</f>
        <v>买</v>
      </c>
      <c r="L2209" s="4" t="str">
        <f t="shared" ca="1" si="103"/>
        <v/>
      </c>
      <c r="M2209" s="3">
        <f ca="1">IF(K2208="买",E2209/E2208-1,0)-IF(L2209=1,计算结果!B$17,0)</f>
        <v>-5.106382978723345E-3</v>
      </c>
      <c r="N2209" s="2">
        <f t="shared" ca="1" si="104"/>
        <v>1.1399745115564883</v>
      </c>
      <c r="O2209" s="3">
        <f ca="1">1-N2209/MAX(N$2:N2209)</f>
        <v>0.68836487861137929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2">
        <v>56183</v>
      </c>
      <c r="J2210" s="32">
        <f ca="1">IF(ROW()&gt;计算结果!B$18+1,AVERAGE(OFFSET(I2210,0,0,-计算结果!B$18,1)),AVERAGE(OFFSET(I2210,0,0,-ROW(),1)))</f>
        <v>54509.236363636366</v>
      </c>
      <c r="K2210" t="str">
        <f ca="1">IF(计算结果!B$20=1,IF(I2210&gt;J2210,"买","卖"),IF(计算结果!B$20=2,IF(ROW()&gt;计算结果!B$19+1,IF(AND(I2210&gt;OFFSET(I2210,-计算结果!B$19,0,1,1),'000300'!E2210&lt;OFFSET('000300'!E2210,-计算结果!B$19,0,1,1)),"买",IF(AND(I2210&lt;OFFSET(I2210,-计算结果!B$19,0,1,1),'000300'!E2210&gt;OFFSET('000300'!E2210,-计算结果!B$19,0,1,1)),"卖",K2209)),"买"),""))</f>
        <v>买</v>
      </c>
      <c r="L2210" s="4" t="str">
        <f t="shared" ca="1" si="103"/>
        <v/>
      </c>
      <c r="M2210" s="3">
        <f ca="1">IF(K2209="买",E2210/E2209-1,0)-IF(L2210=1,计算结果!B$17,0)</f>
        <v>7.0277028360861138E-3</v>
      </c>
      <c r="N2210" s="2">
        <f t="shared" ca="1" si="104"/>
        <v>1.1479859136644197</v>
      </c>
      <c r="O2210" s="3">
        <f ca="1">1-N2210/MAX(N$2:N2210)</f>
        <v>0.68617479958497252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2">
        <v>56859</v>
      </c>
      <c r="J2211" s="32">
        <f ca="1">IF(ROW()&gt;计算结果!B$18+1,AVERAGE(OFFSET(I2211,0,0,-计算结果!B$18,1)),AVERAGE(OFFSET(I2211,0,0,-ROW(),1)))</f>
        <v>54547.218181818185</v>
      </c>
      <c r="K2211" t="str">
        <f ca="1">IF(计算结果!B$20=1,IF(I2211&gt;J2211,"买","卖"),IF(计算结果!B$20=2,IF(ROW()&gt;计算结果!B$19+1,IF(AND(I2211&gt;OFFSET(I2211,-计算结果!B$19,0,1,1),'000300'!E2211&lt;OFFSET('000300'!E2211,-计算结果!B$19,0,1,1)),"买",IF(AND(I2211&lt;OFFSET(I2211,-计算结果!B$19,0,1,1),'000300'!E2211&gt;OFFSET('000300'!E2211,-计算结果!B$19,0,1,1)),"卖",K2210)),"买"),""))</f>
        <v>买</v>
      </c>
      <c r="L2211" s="4" t="str">
        <f t="shared" ca="1" si="103"/>
        <v/>
      </c>
      <c r="M2211" s="3">
        <f ca="1">IF(K2210="买",E2211/E2210-1,0)-IF(L2211=1,计算结果!B$17,0)</f>
        <v>7.0047961944093018E-3</v>
      </c>
      <c r="N2211" s="2">
        <f t="shared" ca="1" si="104"/>
        <v>1.1560273210236918</v>
      </c>
      <c r="O2211" s="3">
        <f ca="1">1-N2211/MAX(N$2:N2211)</f>
        <v>0.6839765180153955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2">
        <v>56530</v>
      </c>
      <c r="J2212" s="32">
        <f ca="1">IF(ROW()&gt;计算结果!B$18+1,AVERAGE(OFFSET(I2212,0,0,-计算结果!B$18,1)),AVERAGE(OFFSET(I2212,0,0,-ROW(),1)))</f>
        <v>54582.072727272731</v>
      </c>
      <c r="K2212" t="str">
        <f ca="1">IF(计算结果!B$20=1,IF(I2212&gt;J2212,"买","卖"),IF(计算结果!B$20=2,IF(ROW()&gt;计算结果!B$19+1,IF(AND(I2212&gt;OFFSET(I2212,-计算结果!B$19,0,1,1),'000300'!E2212&lt;OFFSET('000300'!E2212,-计算结果!B$19,0,1,1)),"买",IF(AND(I2212&lt;OFFSET(I2212,-计算结果!B$19,0,1,1),'000300'!E2212&gt;OFFSET('000300'!E2212,-计算结果!B$19,0,1,1)),"卖",K2211)),"买"),""))</f>
        <v>买</v>
      </c>
      <c r="L2212" s="4" t="str">
        <f t="shared" ca="1" si="103"/>
        <v/>
      </c>
      <c r="M2212" s="3">
        <f ca="1">IF(K2211="买",E2212/E2211-1,0)-IF(L2212=1,计算结果!B$17,0)</f>
        <v>-1.2635995933640509E-2</v>
      </c>
      <c r="N2212" s="2">
        <f t="shared" ca="1" si="104"/>
        <v>1.1414197644960591</v>
      </c>
      <c r="O2212" s="3">
        <f ca="1">1-N2212/MAX(N$2:N2212)</f>
        <v>0.68796978944868781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2">
        <v>56793</v>
      </c>
      <c r="J2213" s="32">
        <f ca="1">IF(ROW()&gt;计算结果!B$18+1,AVERAGE(OFFSET(I2213,0,0,-计算结果!B$18,1)),AVERAGE(OFFSET(I2213,0,0,-ROW(),1)))</f>
        <v>54621.963636363638</v>
      </c>
      <c r="K2213" t="str">
        <f ca="1">IF(计算结果!B$20=1,IF(I2213&gt;J2213,"买","卖"),IF(计算结果!B$20=2,IF(ROW()&gt;计算结果!B$19+1,IF(AND(I2213&gt;OFFSET(I2213,-计算结果!B$19,0,1,1),'000300'!E2213&lt;OFFSET('000300'!E2213,-计算结果!B$19,0,1,1)),"买",IF(AND(I2213&lt;OFFSET(I2213,-计算结果!B$19,0,1,1),'000300'!E2213&gt;OFFSET('000300'!E2213,-计算结果!B$19,0,1,1)),"卖",K2212)),"买"),""))</f>
        <v>买</v>
      </c>
      <c r="L2213" s="4" t="str">
        <f t="shared" ca="1" si="103"/>
        <v/>
      </c>
      <c r="M2213" s="3">
        <f ca="1">IF(K2212="买",E2213/E2212-1,0)-IF(L2213=1,计算结果!B$17,0)</f>
        <v>1.1487706139044151E-2</v>
      </c>
      <c r="N2213" s="2">
        <f t="shared" ca="1" si="104"/>
        <v>1.1545320593318869</v>
      </c>
      <c r="O2213" s="3">
        <f ca="1">1-N2213/MAX(N$2:N2213)</f>
        <v>0.68438527808337035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2">
        <v>56335</v>
      </c>
      <c r="J2214" s="32">
        <f ca="1">IF(ROW()&gt;计算结果!B$18+1,AVERAGE(OFFSET(I2214,0,0,-计算结果!B$18,1)),AVERAGE(OFFSET(I2214,0,0,-ROW(),1)))</f>
        <v>54642.872727272726</v>
      </c>
      <c r="K2214" t="str">
        <f ca="1">IF(计算结果!B$20=1,IF(I2214&gt;J2214,"买","卖"),IF(计算结果!B$20=2,IF(ROW()&gt;计算结果!B$19+1,IF(AND(I2214&gt;OFFSET(I2214,-计算结果!B$19,0,1,1),'000300'!E2214&lt;OFFSET('000300'!E2214,-计算结果!B$19,0,1,1)),"买",IF(AND(I2214&lt;OFFSET(I2214,-计算结果!B$19,0,1,1),'000300'!E2214&gt;OFFSET('000300'!E2214,-计算结果!B$19,0,1,1)),"卖",K2213)),"买"),""))</f>
        <v>买</v>
      </c>
      <c r="L2214" s="4" t="str">
        <f t="shared" ca="1" si="103"/>
        <v/>
      </c>
      <c r="M2214" s="3">
        <f ca="1">IF(K2213="买",E2214/E2213-1,0)-IF(L2214=1,计算结果!B$17,0)</f>
        <v>-9.1914790397892299E-3</v>
      </c>
      <c r="N2214" s="2">
        <f t="shared" ca="1" si="104"/>
        <v>1.143920202107773</v>
      </c>
      <c r="O2214" s="3">
        <f ca="1">1-N2214/MAX(N$2:N2214)</f>
        <v>0.687286244184516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2">
        <v>55867</v>
      </c>
      <c r="J2215" s="32">
        <f ca="1">IF(ROW()&gt;计算结果!B$18+1,AVERAGE(OFFSET(I2215,0,0,-计算结果!B$18,1)),AVERAGE(OFFSET(I2215,0,0,-ROW(),1)))</f>
        <v>54646.872727272726</v>
      </c>
      <c r="K2215" t="str">
        <f ca="1">IF(计算结果!B$20=1,IF(I2215&gt;J2215,"买","卖"),IF(计算结果!B$20=2,IF(ROW()&gt;计算结果!B$19+1,IF(AND(I2215&gt;OFFSET(I2215,-计算结果!B$19,0,1,1),'000300'!E2215&lt;OFFSET('000300'!E2215,-计算结果!B$19,0,1,1)),"买",IF(AND(I2215&lt;OFFSET(I2215,-计算结果!B$19,0,1,1),'000300'!E2215&gt;OFFSET('000300'!E2215,-计算结果!B$19,0,1,1)),"卖",K2214)),"买"),""))</f>
        <v>买</v>
      </c>
      <c r="L2215" s="4" t="str">
        <f t="shared" ca="1" si="103"/>
        <v/>
      </c>
      <c r="M2215" s="3">
        <f ca="1">IF(K2214="买",E2215/E2214-1,0)-IF(L2215=1,计算结果!B$17,0)</f>
        <v>-1.01204840345539E-2</v>
      </c>
      <c r="N2215" s="2">
        <f t="shared" ca="1" si="104"/>
        <v>1.1323431759655376</v>
      </c>
      <c r="O2215" s="3">
        <f ca="1">1-N2215/MAX(N$2:N2215)</f>
        <v>0.69045105875763202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2">
        <v>55514</v>
      </c>
      <c r="J2216" s="32">
        <f ca="1">IF(ROW()&gt;计算结果!B$18+1,AVERAGE(OFFSET(I2216,0,0,-计算结果!B$18,1)),AVERAGE(OFFSET(I2216,0,0,-ROW(),1)))</f>
        <v>54643.036363636362</v>
      </c>
      <c r="K2216" t="str">
        <f ca="1">IF(计算结果!B$20=1,IF(I2216&gt;J2216,"买","卖"),IF(计算结果!B$20=2,IF(ROW()&gt;计算结果!B$19+1,IF(AND(I2216&gt;OFFSET(I2216,-计算结果!B$19,0,1,1),'000300'!E2216&lt;OFFSET('000300'!E2216,-计算结果!B$19,0,1,1)),"买",IF(AND(I2216&lt;OFFSET(I2216,-计算结果!B$19,0,1,1),'000300'!E2216&gt;OFFSET('000300'!E2216,-计算结果!B$19,0,1,1)),"卖",K2215)),"买"),""))</f>
        <v>买</v>
      </c>
      <c r="L2216" s="4" t="str">
        <f t="shared" ca="1" si="103"/>
        <v/>
      </c>
      <c r="M2216" s="3">
        <f ca="1">IF(K2215="买",E2216/E2215-1,0)-IF(L2216=1,计算结果!B$17,0)</f>
        <v>-2.1984816432524035E-2</v>
      </c>
      <c r="N2216" s="2">
        <f t="shared" ca="1" si="104"/>
        <v>1.1074488191033141</v>
      </c>
      <c r="O2216" s="3">
        <f ca="1">1-N2216/MAX(N$2:N2216)</f>
        <v>0.69725643540772753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2">
        <v>54683</v>
      </c>
      <c r="J2217" s="32">
        <f ca="1">IF(ROW()&gt;计算结果!B$18+1,AVERAGE(OFFSET(I2217,0,0,-计算结果!B$18,1)),AVERAGE(OFFSET(I2217,0,0,-ROW(),1)))</f>
        <v>54638.236363636366</v>
      </c>
      <c r="K2217" t="str">
        <f ca="1">IF(计算结果!B$20=1,IF(I2217&gt;J2217,"买","卖"),IF(计算结果!B$20=2,IF(ROW()&gt;计算结果!B$19+1,IF(AND(I2217&gt;OFFSET(I2217,-计算结果!B$19,0,1,1),'000300'!E2217&lt;OFFSET('000300'!E2217,-计算结果!B$19,0,1,1)),"买",IF(AND(I2217&lt;OFFSET(I2217,-计算结果!B$19,0,1,1),'000300'!E2217&gt;OFFSET('000300'!E2217,-计算结果!B$19,0,1,1)),"卖",K2216)),"买"),""))</f>
        <v>买</v>
      </c>
      <c r="L2217" s="4" t="str">
        <f t="shared" ca="1" si="103"/>
        <v/>
      </c>
      <c r="M2217" s="3">
        <f ca="1">IF(K2216="买",E2217/E2216-1,0)-IF(L2217=1,计算结果!B$17,0)</f>
        <v>-2.5558701473463841E-2</v>
      </c>
      <c r="N2217" s="2">
        <f t="shared" ca="1" si="104"/>
        <v>1.0791438653387124</v>
      </c>
      <c r="O2217" s="3">
        <f ca="1">1-N2217/MAX(N$2:N2217)</f>
        <v>0.70499416779815371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02"/>
        <v>2.54412834640938E-3</v>
      </c>
      <c r="H2218" s="3">
        <f>1-E2218/MAX(E$2:E2218)</f>
        <v>0.63189954400054438</v>
      </c>
      <c r="I2218" s="32">
        <v>55002</v>
      </c>
      <c r="J2218" s="32">
        <f ca="1">IF(ROW()&gt;计算结果!B$18+1,AVERAGE(OFFSET(I2218,0,0,-计算结果!B$18,1)),AVERAGE(OFFSET(I2218,0,0,-ROW(),1)))</f>
        <v>54624.745454545453</v>
      </c>
      <c r="K2218" t="str">
        <f ca="1">IF(计算结果!B$20=1,IF(I2218&gt;J2218,"买","卖"),IF(计算结果!B$20=2,IF(ROW()&gt;计算结果!B$19+1,IF(AND(I2218&gt;OFFSET(I2218,-计算结果!B$19,0,1,1),'000300'!E2218&lt;OFFSET('000300'!E2218,-计算结果!B$19,0,1,1)),"买",IF(AND(I2218&lt;OFFSET(I2218,-计算结果!B$19,0,1,1),'000300'!E2218&gt;OFFSET('000300'!E2218,-计算结果!B$19,0,1,1)),"卖",K2217)),"买"),""))</f>
        <v>买</v>
      </c>
      <c r="L2218" s="4" t="str">
        <f t="shared" ca="1" si="103"/>
        <v/>
      </c>
      <c r="M2218" s="3">
        <f ca="1">IF(K2217="买",E2218/E2217-1,0)-IF(L2218=1,计算结果!B$17,0)</f>
        <v>2.54412834640938E-3</v>
      </c>
      <c r="N2218" s="2">
        <f t="shared" ca="1" si="104"/>
        <v>1.0818893458363745</v>
      </c>
      <c r="O2218" s="3">
        <f ca="1">1-N2218/MAX(N$2:N2218)</f>
        <v>0.70424363509809296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2">
        <v>54631</v>
      </c>
      <c r="J2219" s="32">
        <f ca="1">IF(ROW()&gt;计算结果!B$18+1,AVERAGE(OFFSET(I2219,0,0,-计算结果!B$18,1)),AVERAGE(OFFSET(I2219,0,0,-ROW(),1)))</f>
        <v>54589.436363636363</v>
      </c>
      <c r="K2219" t="str">
        <f ca="1">IF(计算结果!B$20=1,IF(I2219&gt;J2219,"买","卖"),IF(计算结果!B$20=2,IF(ROW()&gt;计算结果!B$19+1,IF(AND(I2219&gt;OFFSET(I2219,-计算结果!B$19,0,1,1),'000300'!E2219&lt;OFFSET('000300'!E2219,-计算结果!B$19,0,1,1)),"买",IF(AND(I2219&lt;OFFSET(I2219,-计算结果!B$19,0,1,1),'000300'!E2219&gt;OFFSET('000300'!E2219,-计算结果!B$19,0,1,1)),"卖",K2218)),"买"),""))</f>
        <v>买</v>
      </c>
      <c r="L2219" s="4" t="str">
        <f t="shared" ca="1" si="103"/>
        <v/>
      </c>
      <c r="M2219" s="3">
        <f ca="1">IF(K2218="买",E2219/E2218-1,0)-IF(L2219=1,计算结果!B$17,0)</f>
        <v>-4.2941665896274461E-3</v>
      </c>
      <c r="N2219" s="2">
        <f t="shared" ca="1" si="104"/>
        <v>1.0772435327538101</v>
      </c>
      <c r="O2219" s="3">
        <f ca="1">1-N2219/MAX(N$2:N2219)</f>
        <v>0.70551366219892442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2">
        <v>55108</v>
      </c>
      <c r="J2220" s="32">
        <f ca="1">IF(ROW()&gt;计算结果!B$18+1,AVERAGE(OFFSET(I2220,0,0,-计算结果!B$18,1)),AVERAGE(OFFSET(I2220,0,0,-ROW(),1)))</f>
        <v>54563.254545454547</v>
      </c>
      <c r="K2220" t="str">
        <f ca="1">IF(计算结果!B$20=1,IF(I2220&gt;J2220,"买","卖"),IF(计算结果!B$20=2,IF(ROW()&gt;计算结果!B$19+1,IF(AND(I2220&gt;OFFSET(I2220,-计算结果!B$19,0,1,1),'000300'!E2220&lt;OFFSET('000300'!E2220,-计算结果!B$19,0,1,1)),"买",IF(AND(I2220&lt;OFFSET(I2220,-计算结果!B$19,0,1,1),'000300'!E2220&gt;OFFSET('000300'!E2220,-计算结果!B$19,0,1,1)),"卖",K2219)),"买"),""))</f>
        <v>买</v>
      </c>
      <c r="L2220" s="4" t="str">
        <f t="shared" ca="1" si="103"/>
        <v/>
      </c>
      <c r="M2220" s="3">
        <f ca="1">IF(K2219="买",E2220/E2219-1,0)-IF(L2220=1,计算结果!B$17,0)</f>
        <v>1.1540729117825776E-2</v>
      </c>
      <c r="N2220" s="2">
        <f t="shared" ca="1" si="104"/>
        <v>1.0896757085592514</v>
      </c>
      <c r="O2220" s="3">
        <f ca="1">1-N2220/MAX(N$2:N2220)</f>
        <v>0.70211507514546168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2">
        <v>55849</v>
      </c>
      <c r="J2221" s="32">
        <f ca="1">IF(ROW()&gt;计算结果!B$18+1,AVERAGE(OFFSET(I2221,0,0,-计算结果!B$18,1)),AVERAGE(OFFSET(I2221,0,0,-ROW(),1)))</f>
        <v>54554.945454545457</v>
      </c>
      <c r="K2221" t="str">
        <f ca="1">IF(计算结果!B$20=1,IF(I2221&gt;J2221,"买","卖"),IF(计算结果!B$20=2,IF(ROW()&gt;计算结果!B$19+1,IF(AND(I2221&gt;OFFSET(I2221,-计算结果!B$19,0,1,1),'000300'!E2221&lt;OFFSET('000300'!E2221,-计算结果!B$19,0,1,1)),"买",IF(AND(I2221&lt;OFFSET(I2221,-计算结果!B$19,0,1,1),'000300'!E2221&gt;OFFSET('000300'!E2221,-计算结果!B$19,0,1,1)),"卖",K2220)),"买"),""))</f>
        <v>买</v>
      </c>
      <c r="L2221" s="4" t="str">
        <f t="shared" ca="1" si="103"/>
        <v/>
      </c>
      <c r="M2221" s="3">
        <f ca="1">IF(K2220="买",E2221/E2220-1,0)-IF(L2221=1,计算结果!B$17,0)</f>
        <v>5.2318297177107453E-3</v>
      </c>
      <c r="N2221" s="2">
        <f t="shared" ca="1" si="104"/>
        <v>1.0953767063139592</v>
      </c>
      <c r="O2221" s="3">
        <f ca="1">1-N2221/MAX(N$2:N2221)</f>
        <v>0.70055659194314956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2">
        <v>55702</v>
      </c>
      <c r="J2222" s="32">
        <f ca="1">IF(ROW()&gt;计算结果!B$18+1,AVERAGE(OFFSET(I2222,0,0,-计算结果!B$18,1)),AVERAGE(OFFSET(I2222,0,0,-ROW(),1)))</f>
        <v>54539.127272727274</v>
      </c>
      <c r="K2222" t="str">
        <f ca="1">IF(计算结果!B$20=1,IF(I2222&gt;J2222,"买","卖"),IF(计算结果!B$20=2,IF(ROW()&gt;计算结果!B$19+1,IF(AND(I2222&gt;OFFSET(I2222,-计算结果!B$19,0,1,1),'000300'!E2222&lt;OFFSET('000300'!E2222,-计算结果!B$19,0,1,1)),"买",IF(AND(I2222&lt;OFFSET(I2222,-计算结果!B$19,0,1,1),'000300'!E2222&gt;OFFSET('000300'!E2222,-计算结果!B$19,0,1,1)),"卖",K2221)),"买"),""))</f>
        <v>买</v>
      </c>
      <c r="L2222" s="4" t="str">
        <f t="shared" ca="1" si="103"/>
        <v/>
      </c>
      <c r="M2222" s="3">
        <f ca="1">IF(K2221="买",E2222/E2221-1,0)-IF(L2222=1,计算结果!B$17,0)</f>
        <v>-2.7849176166583334E-3</v>
      </c>
      <c r="N2222" s="2">
        <f t="shared" ca="1" si="104"/>
        <v>1.0923261724276683</v>
      </c>
      <c r="O2222" s="3">
        <f ca="1">1-N2222/MAX(N$2:N2222)</f>
        <v>0.70139051716543932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2">
        <v>55368</v>
      </c>
      <c r="J2223" s="32">
        <f ca="1">IF(ROW()&gt;计算结果!B$18+1,AVERAGE(OFFSET(I2223,0,0,-计算结果!B$18,1)),AVERAGE(OFFSET(I2223,0,0,-ROW(),1)))</f>
        <v>54516.945454545457</v>
      </c>
      <c r="K2223" t="str">
        <f ca="1">IF(计算结果!B$20=1,IF(I2223&gt;J2223,"买","卖"),IF(计算结果!B$20=2,IF(ROW()&gt;计算结果!B$19+1,IF(AND(I2223&gt;OFFSET(I2223,-计算结果!B$19,0,1,1),'000300'!E2223&lt;OFFSET('000300'!E2223,-计算结果!B$19,0,1,1)),"买",IF(AND(I2223&lt;OFFSET(I2223,-计算结果!B$19,0,1,1),'000300'!E2223&gt;OFFSET('000300'!E2223,-计算结果!B$19,0,1,1)),"卖",K2222)),"买"),""))</f>
        <v>买</v>
      </c>
      <c r="L2223" s="4" t="str">
        <f t="shared" ca="1" si="103"/>
        <v/>
      </c>
      <c r="M2223" s="3">
        <f ca="1">IF(K2222="买",E2223/E2222-1,0)-IF(L2223=1,计算结果!B$17,0)</f>
        <v>-9.2891446570250169E-3</v>
      </c>
      <c r="N2223" s="2">
        <f t="shared" ca="1" si="104"/>
        <v>1.0821793965993332</v>
      </c>
      <c r="O2223" s="3">
        <f ca="1">1-N2223/MAX(N$2:N2223)</f>
        <v>0.70416434384744897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2">
        <v>55361</v>
      </c>
      <c r="J2224" s="32">
        <f ca="1">IF(ROW()&gt;计算结果!B$18+1,AVERAGE(OFFSET(I2224,0,0,-计算结果!B$18,1)),AVERAGE(OFFSET(I2224,0,0,-ROW(),1)))</f>
        <v>54506.854545454546</v>
      </c>
      <c r="K2224" t="str">
        <f ca="1">IF(计算结果!B$20=1,IF(I2224&gt;J2224,"买","卖"),IF(计算结果!B$20=2,IF(ROW()&gt;计算结果!B$19+1,IF(AND(I2224&gt;OFFSET(I2224,-计算结果!B$19,0,1,1),'000300'!E2224&lt;OFFSET('000300'!E2224,-计算结果!B$19,0,1,1)),"买",IF(AND(I2224&lt;OFFSET(I2224,-计算结果!B$19,0,1,1),'000300'!E2224&gt;OFFSET('000300'!E2224,-计算结果!B$19,0,1,1)),"卖",K2223)),"买"),""))</f>
        <v>买</v>
      </c>
      <c r="L2224" s="4" t="str">
        <f t="shared" ca="1" si="103"/>
        <v/>
      </c>
      <c r="M2224" s="3">
        <f ca="1">IF(K2223="买",E2224/E2223-1,0)-IF(L2224=1,计算结果!B$17,0)</f>
        <v>4.4593757798132572E-3</v>
      </c>
      <c r="N2224" s="2">
        <f t="shared" ca="1" si="104"/>
        <v>1.0870052411899411</v>
      </c>
      <c r="O2224" s="3">
        <f ca="1">1-N2224/MAX(N$2:N2224)</f>
        <v>0.70284510148759716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2">
        <v>55073</v>
      </c>
      <c r="J2225" s="32">
        <f ca="1">IF(ROW()&gt;计算结果!B$18+1,AVERAGE(OFFSET(I2225,0,0,-计算结果!B$18,1)),AVERAGE(OFFSET(I2225,0,0,-ROW(),1)))</f>
        <v>54491.018181818181</v>
      </c>
      <c r="K2225" t="str">
        <f ca="1">IF(计算结果!B$20=1,IF(I2225&gt;J2225,"买","卖"),IF(计算结果!B$20=2,IF(ROW()&gt;计算结果!B$19+1,IF(AND(I2225&gt;OFFSET(I2225,-计算结果!B$19,0,1,1),'000300'!E2225&lt;OFFSET('000300'!E2225,-计算结果!B$19,0,1,1)),"买",IF(AND(I2225&lt;OFFSET(I2225,-计算结果!B$19,0,1,1),'000300'!E2225&gt;OFFSET('000300'!E2225,-计算结果!B$19,0,1,1)),"卖",K2224)),"买"),""))</f>
        <v>买</v>
      </c>
      <c r="L2225" s="4" t="str">
        <f t="shared" ca="1" si="103"/>
        <v/>
      </c>
      <c r="M2225" s="3">
        <f ca="1">IF(K2224="买",E2225/E2224-1,0)-IF(L2225=1,计算结果!B$17,0)</f>
        <v>-2.4245156719404637E-3</v>
      </c>
      <c r="N2225" s="2">
        <f t="shared" ca="1" si="104"/>
        <v>1.0843697799471947</v>
      </c>
      <c r="O2225" s="3">
        <f ca="1">1-N2225/MAX(N$2:N2225)</f>
        <v>0.70356555819603439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2">
        <v>54195</v>
      </c>
      <c r="J2226" s="32">
        <f ca="1">IF(ROW()&gt;计算结果!B$18+1,AVERAGE(OFFSET(I2226,0,0,-计算结果!B$18,1)),AVERAGE(OFFSET(I2226,0,0,-ROW(),1)))</f>
        <v>54458.30909090909</v>
      </c>
      <c r="K2226" t="str">
        <f ca="1">IF(计算结果!B$20=1,IF(I2226&gt;J2226,"买","卖"),IF(计算结果!B$20=2,IF(ROW()&gt;计算结果!B$19+1,IF(AND(I2226&gt;OFFSET(I2226,-计算结果!B$19,0,1,1),'000300'!E2226&lt;OFFSET('000300'!E2226,-计算结果!B$19,0,1,1)),"买",IF(AND(I2226&lt;OFFSET(I2226,-计算结果!B$19,0,1,1),'000300'!E2226&gt;OFFSET('000300'!E2226,-计算结果!B$19,0,1,1)),"卖",K2225)),"买"),""))</f>
        <v>买</v>
      </c>
      <c r="L2226" s="4" t="str">
        <f t="shared" ca="1" si="103"/>
        <v/>
      </c>
      <c r="M2226" s="3">
        <f ca="1">IF(K2225="买",E2226/E2225-1,0)-IF(L2226=1,计算结果!B$17,0)</f>
        <v>-3.2545333800660492E-2</v>
      </c>
      <c r="N2226" s="2">
        <f t="shared" ca="1" si="104"/>
        <v>1.0490786034954644</v>
      </c>
      <c r="O2226" s="3">
        <f ca="1">1-N2226/MAX(N$2:N2226)</f>
        <v>0.71321311605455695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2">
        <v>54445</v>
      </c>
      <c r="J2227" s="32">
        <f ca="1">IF(ROW()&gt;计算结果!B$18+1,AVERAGE(OFFSET(I2227,0,0,-计算结果!B$18,1)),AVERAGE(OFFSET(I2227,0,0,-ROW(),1)))</f>
        <v>54443.781818181815</v>
      </c>
      <c r="K2227" t="str">
        <f ca="1">IF(计算结果!B$20=1,IF(I2227&gt;J2227,"买","卖"),IF(计算结果!B$20=2,IF(ROW()&gt;计算结果!B$19+1,IF(AND(I2227&gt;OFFSET(I2227,-计算结果!B$19,0,1,1),'000300'!E2227&lt;OFFSET('000300'!E2227,-计算结果!B$19,0,1,1)),"买",IF(AND(I2227&lt;OFFSET(I2227,-计算结果!B$19,0,1,1),'000300'!E2227&gt;OFFSET('000300'!E2227,-计算结果!B$19,0,1,1)),"卖",K2226)),"买"),""))</f>
        <v>买</v>
      </c>
      <c r="L2227" s="4" t="str">
        <f t="shared" ca="1" si="103"/>
        <v/>
      </c>
      <c r="M2227" s="3">
        <f ca="1">IF(K2226="买",E2227/E2226-1,0)-IF(L2227=1,计算结果!B$17,0)</f>
        <v>5.1816435391529581E-3</v>
      </c>
      <c r="N2227" s="2">
        <f t="shared" ca="1" si="104"/>
        <v>1.0545145548633303</v>
      </c>
      <c r="O2227" s="3">
        <f ca="1">1-N2227/MAX(N$2:N2227)</f>
        <v>0.71172708865024714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2">
        <v>54454</v>
      </c>
      <c r="J2228" s="32">
        <f ca="1">IF(ROW()&gt;计算结果!B$18+1,AVERAGE(OFFSET(I2228,0,0,-计算结果!B$18,1)),AVERAGE(OFFSET(I2228,0,0,-ROW(),1)))</f>
        <v>54435</v>
      </c>
      <c r="K2228" t="str">
        <f ca="1">IF(计算结果!B$20=1,IF(I2228&gt;J2228,"买","卖"),IF(计算结果!B$20=2,IF(ROW()&gt;计算结果!B$19+1,IF(AND(I2228&gt;OFFSET(I2228,-计算结果!B$19,0,1,1),'000300'!E2228&lt;OFFSET('000300'!E2228,-计算结果!B$19,0,1,1)),"买",IF(AND(I2228&lt;OFFSET(I2228,-计算结果!B$19,0,1,1),'000300'!E2228&gt;OFFSET('000300'!E2228,-计算结果!B$19,0,1,1)),"卖",K2227)),"买"),""))</f>
        <v>买</v>
      </c>
      <c r="L2228" s="4" t="str">
        <f t="shared" ca="1" si="103"/>
        <v/>
      </c>
      <c r="M2228" s="3">
        <f ca="1">IF(K2227="买",E2228/E2227-1,0)-IF(L2228=1,计算结果!B$17,0)</f>
        <v>2.5940644769666399E-3</v>
      </c>
      <c r="N2228" s="2">
        <f t="shared" ca="1" si="104"/>
        <v>1.0572500336105457</v>
      </c>
      <c r="O2228" s="3">
        <f ca="1">1-N2228/MAX(N$2:N2228)</f>
        <v>0.71097929013124306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2">
        <v>55073</v>
      </c>
      <c r="J2229" s="32">
        <f ca="1">IF(ROW()&gt;计算结果!B$18+1,AVERAGE(OFFSET(I2229,0,0,-计算结果!B$18,1)),AVERAGE(OFFSET(I2229,0,0,-ROW(),1)))</f>
        <v>54438.127272727274</v>
      </c>
      <c r="K2229" t="str">
        <f ca="1">IF(计算结果!B$20=1,IF(I2229&gt;J2229,"买","卖"),IF(计算结果!B$20=2,IF(ROW()&gt;计算结果!B$19+1,IF(AND(I2229&gt;OFFSET(I2229,-计算结果!B$19,0,1,1),'000300'!E2229&lt;OFFSET('000300'!E2229,-计算结果!B$19,0,1,1)),"买",IF(AND(I2229&lt;OFFSET(I2229,-计算结果!B$19,0,1,1),'000300'!E2229&gt;OFFSET('000300'!E2229,-计算结果!B$19,0,1,1)),"卖",K2228)),"买"),""))</f>
        <v>买</v>
      </c>
      <c r="L2229" s="4" t="str">
        <f t="shared" ca="1" si="103"/>
        <v/>
      </c>
      <c r="M2229" s="3">
        <f ca="1">IF(K2228="买",E2229/E2228-1,0)-IF(L2229=1,计算结果!B$17,0)</f>
        <v>1.2392804605203978E-2</v>
      </c>
      <c r="N2229" s="2">
        <f t="shared" ca="1" si="104"/>
        <v>1.0703523266959265</v>
      </c>
      <c r="O2229" s="3">
        <f ca="1">1-N2229/MAX(N$2:N2229)</f>
        <v>0.70739751294698217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2">
        <v>54707</v>
      </c>
      <c r="J2230" s="32">
        <f ca="1">IF(ROW()&gt;计算结果!B$18+1,AVERAGE(OFFSET(I2230,0,0,-计算结果!B$18,1)),AVERAGE(OFFSET(I2230,0,0,-ROW(),1)))</f>
        <v>54445.709090909091</v>
      </c>
      <c r="K2230" t="str">
        <f ca="1">IF(计算结果!B$20=1,IF(I2230&gt;J2230,"买","卖"),IF(计算结果!B$20=2,IF(ROW()&gt;计算结果!B$19+1,IF(AND(I2230&gt;OFFSET(I2230,-计算结果!B$19,0,1,1),'000300'!E2230&lt;OFFSET('000300'!E2230,-计算结果!B$19,0,1,1)),"买",IF(AND(I2230&lt;OFFSET(I2230,-计算结果!B$19,0,1,1),'000300'!E2230&gt;OFFSET('000300'!E2230,-计算结果!B$19,0,1,1)),"卖",K2229)),"买"),""))</f>
        <v>买</v>
      </c>
      <c r="L2230" s="4" t="str">
        <f t="shared" ca="1" si="103"/>
        <v/>
      </c>
      <c r="M2230" s="3">
        <f ca="1">IF(K2229="买",E2230/E2229-1,0)-IF(L2230=1,计算结果!B$17,0)</f>
        <v>-8.1716370840009267E-3</v>
      </c>
      <c r="N2230" s="2">
        <f t="shared" ca="1" si="104"/>
        <v>1.0616057959301515</v>
      </c>
      <c r="O2230" s="3">
        <f ca="1">1-N2230/MAX(N$2:N2230)</f>
        <v>0.70978855428105558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2">
        <v>55505</v>
      </c>
      <c r="J2231" s="32">
        <f ca="1">IF(ROW()&gt;计算结果!B$18+1,AVERAGE(OFFSET(I2231,0,0,-计算结果!B$18,1)),AVERAGE(OFFSET(I2231,0,0,-ROW(),1)))</f>
        <v>54479.236363636366</v>
      </c>
      <c r="K2231" t="str">
        <f ca="1">IF(计算结果!B$20=1,IF(I2231&gt;J2231,"买","卖"),IF(计算结果!B$20=2,IF(ROW()&gt;计算结果!B$19+1,IF(AND(I2231&gt;OFFSET(I2231,-计算结果!B$19,0,1,1),'000300'!E2231&lt;OFFSET('000300'!E2231,-计算结果!B$19,0,1,1)),"买",IF(AND(I2231&lt;OFFSET(I2231,-计算结果!B$19,0,1,1),'000300'!E2231&gt;OFFSET('000300'!E2231,-计算结果!B$19,0,1,1)),"卖",K2230)),"买"),""))</f>
        <v>买</v>
      </c>
      <c r="L2231" s="4" t="str">
        <f t="shared" ca="1" si="103"/>
        <v/>
      </c>
      <c r="M2231" s="3">
        <f ca="1">IF(K2230="买",E2231/E2230-1,0)-IF(L2231=1,计算结果!B$17,0)</f>
        <v>9.5155546343577146E-3</v>
      </c>
      <c r="N2231" s="2">
        <f t="shared" ca="1" si="104"/>
        <v>1.0717075638814757</v>
      </c>
      <c r="O2231" s="3">
        <f ca="1">1-N2231/MAX(N$2:N2231)</f>
        <v>0.70702703141380097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2">
        <v>55640</v>
      </c>
      <c r="J2232" s="32">
        <f ca="1">IF(ROW()&gt;计算结果!B$18+1,AVERAGE(OFFSET(I2232,0,0,-计算结果!B$18,1)),AVERAGE(OFFSET(I2232,0,0,-ROW(),1)))</f>
        <v>54519.236363636366</v>
      </c>
      <c r="K2232" t="str">
        <f ca="1">IF(计算结果!B$20=1,IF(I2232&gt;J2232,"买","卖"),IF(计算结果!B$20=2,IF(ROW()&gt;计算结果!B$19+1,IF(AND(I2232&gt;OFFSET(I2232,-计算结果!B$19,0,1,1),'000300'!E2232&lt;OFFSET('000300'!E2232,-计算结果!B$19,0,1,1)),"买",IF(AND(I2232&lt;OFFSET(I2232,-计算结果!B$19,0,1,1),'000300'!E2232&gt;OFFSET('000300'!E2232,-计算结果!B$19,0,1,1)),"卖",K2231)),"买"),""))</f>
        <v>买</v>
      </c>
      <c r="L2232" s="4" t="str">
        <f t="shared" ca="1" si="103"/>
        <v/>
      </c>
      <c r="M2232" s="3">
        <f ca="1">IF(K2231="买",E2232/E2231-1,0)-IF(L2232=1,计算结果!B$17,0)</f>
        <v>-2.2911378229056867E-3</v>
      </c>
      <c r="N2232" s="2">
        <f t="shared" ca="1" si="104"/>
        <v>1.0692521341467727</v>
      </c>
      <c r="O2232" s="3">
        <f ca="1">1-N2232/MAX(N$2:N2232)</f>
        <v>0.70769827286321774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2">
        <v>55545</v>
      </c>
      <c r="J2233" s="32">
        <f ca="1">IF(ROW()&gt;计算结果!B$18+1,AVERAGE(OFFSET(I2233,0,0,-计算结果!B$18,1)),AVERAGE(OFFSET(I2233,0,0,-ROW(),1)))</f>
        <v>54550.327272727271</v>
      </c>
      <c r="K2233" t="str">
        <f ca="1">IF(计算结果!B$20=1,IF(I2233&gt;J2233,"买","卖"),IF(计算结果!B$20=2,IF(ROW()&gt;计算结果!B$19+1,IF(AND(I2233&gt;OFFSET(I2233,-计算结果!B$19,0,1,1),'000300'!E2233&lt;OFFSET('000300'!E2233,-计算结果!B$19,0,1,1)),"买",IF(AND(I2233&lt;OFFSET(I2233,-计算结果!B$19,0,1,1),'000300'!E2233&gt;OFFSET('000300'!E2233,-计算结果!B$19,0,1,1)),"卖",K2232)),"买"),""))</f>
        <v>买</v>
      </c>
      <c r="L2233" s="4" t="str">
        <f t="shared" ca="1" si="103"/>
        <v/>
      </c>
      <c r="M2233" s="3">
        <f ca="1">IF(K2232="买",E2233/E2232-1,0)-IF(L2233=1,计算结果!B$17,0)</f>
        <v>-8.0724745455141855E-3</v>
      </c>
      <c r="N2233" s="2">
        <f t="shared" ca="1" si="104"/>
        <v>1.0606206235111362</v>
      </c>
      <c r="O2233" s="3">
        <f ca="1">1-N2233/MAX(N$2:N2233)</f>
        <v>0.71005787111513929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2">
        <v>54786</v>
      </c>
      <c r="J2234" s="32">
        <f ca="1">IF(ROW()&gt;计算结果!B$18+1,AVERAGE(OFFSET(I2234,0,0,-计算结果!B$18,1)),AVERAGE(OFFSET(I2234,0,0,-ROW(),1)))</f>
        <v>54557.381818181821</v>
      </c>
      <c r="K2234" t="str">
        <f ca="1">IF(计算结果!B$20=1,IF(I2234&gt;J2234,"买","卖"),IF(计算结果!B$20=2,IF(ROW()&gt;计算结果!B$19+1,IF(AND(I2234&gt;OFFSET(I2234,-计算结果!B$19,0,1,1),'000300'!E2234&lt;OFFSET('000300'!E2234,-计算结果!B$19,0,1,1)),"买",IF(AND(I2234&lt;OFFSET(I2234,-计算结果!B$19,0,1,1),'000300'!E2234&gt;OFFSET('000300'!E2234,-计算结果!B$19,0,1,1)),"卖",K2233)),"买"),""))</f>
        <v>买</v>
      </c>
      <c r="L2234" s="4" t="str">
        <f t="shared" ca="1" si="103"/>
        <v/>
      </c>
      <c r="M2234" s="3">
        <f ca="1">IF(K2233="买",E2234/E2233-1,0)-IF(L2234=1,计算结果!B$17,0)</f>
        <v>-1.5984006563344311E-2</v>
      </c>
      <c r="N2234" s="2">
        <f t="shared" ca="1" si="104"/>
        <v>1.0436676565037157</v>
      </c>
      <c r="O2234" s="3">
        <f ca="1">1-N2234/MAX(N$2:N2234)</f>
        <v>0.71469230800622485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2">
        <v>55665</v>
      </c>
      <c r="J2235" s="32">
        <f ca="1">IF(ROW()&gt;计算结果!B$18+1,AVERAGE(OFFSET(I2235,0,0,-计算结果!B$18,1)),AVERAGE(OFFSET(I2235,0,0,-ROW(),1)))</f>
        <v>54594.272727272728</v>
      </c>
      <c r="K2235" t="str">
        <f ca="1">IF(计算结果!B$20=1,IF(I2235&gt;J2235,"买","卖"),IF(计算结果!B$20=2,IF(ROW()&gt;计算结果!B$19+1,IF(AND(I2235&gt;OFFSET(I2235,-计算结果!B$19,0,1,1),'000300'!E2235&lt;OFFSET('000300'!E2235,-计算结果!B$19,0,1,1)),"买",IF(AND(I2235&lt;OFFSET(I2235,-计算结果!B$19,0,1,1),'000300'!E2235&gt;OFFSET('000300'!E2235,-计算结果!B$19,0,1,1)),"卖",K2234)),"买"),""))</f>
        <v>买</v>
      </c>
      <c r="L2235" s="4" t="str">
        <f t="shared" ca="1" si="103"/>
        <v/>
      </c>
      <c r="M2235" s="3">
        <f ca="1">IF(K2234="买",E2235/E2234-1,0)-IF(L2235=1,计算结果!B$17,0)</f>
        <v>3.4418319381687601E-2</v>
      </c>
      <c r="N2235" s="2">
        <f t="shared" ca="1" si="104"/>
        <v>1.0795889432335981</v>
      </c>
      <c r="O2235" s="3">
        <f ca="1">1-N2235/MAX(N$2:N2235)</f>
        <v>0.70487249674113106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2">
        <v>56219</v>
      </c>
      <c r="J2236" s="32">
        <f ca="1">IF(ROW()&gt;计算结果!B$18+1,AVERAGE(OFFSET(I2236,0,0,-计算结果!B$18,1)),AVERAGE(OFFSET(I2236,0,0,-ROW(),1)))</f>
        <v>54625.818181818184</v>
      </c>
      <c r="K2236" t="str">
        <f ca="1">IF(计算结果!B$20=1,IF(I2236&gt;J2236,"买","卖"),IF(计算结果!B$20=2,IF(ROW()&gt;计算结果!B$19+1,IF(AND(I2236&gt;OFFSET(I2236,-计算结果!B$19,0,1,1),'000300'!E2236&lt;OFFSET('000300'!E2236,-计算结果!B$19,0,1,1)),"买",IF(AND(I2236&lt;OFFSET(I2236,-计算结果!B$19,0,1,1),'000300'!E2236&gt;OFFSET('000300'!E2236,-计算结果!B$19,0,1,1)),"卖",K2235)),"买"),""))</f>
        <v>买</v>
      </c>
      <c r="L2236" s="4" t="str">
        <f t="shared" ca="1" si="103"/>
        <v/>
      </c>
      <c r="M2236" s="3">
        <f ca="1">IF(K2235="买",E2236/E2235-1,0)-IF(L2236=1,计算结果!B$17,0)</f>
        <v>8.2221604595145159E-3</v>
      </c>
      <c r="N2236" s="2">
        <f t="shared" ca="1" si="104"/>
        <v>1.0884654967551826</v>
      </c>
      <c r="O2236" s="3">
        <f ca="1">1-N2236/MAX(N$2:N2236)</f>
        <v>0.70244591105332066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2">
        <v>56289</v>
      </c>
      <c r="J2237" s="32">
        <f ca="1">IF(ROW()&gt;计算结果!B$18+1,AVERAGE(OFFSET(I2237,0,0,-计算结果!B$18,1)),AVERAGE(OFFSET(I2237,0,0,-ROW(),1)))</f>
        <v>54657.236363636366</v>
      </c>
      <c r="K2237" t="str">
        <f ca="1">IF(计算结果!B$20=1,IF(I2237&gt;J2237,"买","卖"),IF(计算结果!B$20=2,IF(ROW()&gt;计算结果!B$19+1,IF(AND(I2237&gt;OFFSET(I2237,-计算结果!B$19,0,1,1),'000300'!E2237&lt;OFFSET('000300'!E2237,-计算结果!B$19,0,1,1)),"买",IF(AND(I2237&lt;OFFSET(I2237,-计算结果!B$19,0,1,1),'000300'!E2237&gt;OFFSET('000300'!E2237,-计算结果!B$19,0,1,1)),"卖",K2236)),"买"),""))</f>
        <v>买</v>
      </c>
      <c r="L2237" s="4" t="str">
        <f t="shared" ca="1" si="103"/>
        <v/>
      </c>
      <c r="M2237" s="3">
        <f ca="1">IF(K2236="买",E2237/E2236-1,0)-IF(L2237=1,计算结果!B$17,0)</f>
        <v>-9.6942408858058382E-4</v>
      </c>
      <c r="N2237" s="2">
        <f t="shared" ca="1" si="104"/>
        <v>1.0874103120830392</v>
      </c>
      <c r="O2237" s="3">
        <f ca="1">1-N2237/MAX(N$2:N2237)</f>
        <v>0.7027343671548012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2">
        <v>56099</v>
      </c>
      <c r="J2238" s="32">
        <f ca="1">IF(ROW()&gt;计算结果!B$18+1,AVERAGE(OFFSET(I2238,0,0,-计算结果!B$18,1)),AVERAGE(OFFSET(I2238,0,0,-ROW(),1)))</f>
        <v>54677.781818181815</v>
      </c>
      <c r="K2238" t="str">
        <f ca="1">IF(计算结果!B$20=1,IF(I2238&gt;J2238,"买","卖"),IF(计算结果!B$20=2,IF(ROW()&gt;计算结果!B$19+1,IF(AND(I2238&gt;OFFSET(I2238,-计算结果!B$19,0,1,1),'000300'!E2238&lt;OFFSET('000300'!E2238,-计算结果!B$19,0,1,1)),"买",IF(AND(I2238&lt;OFFSET(I2238,-计算结果!B$19,0,1,1),'000300'!E2238&gt;OFFSET('000300'!E2238,-计算结果!B$19,0,1,1)),"卖",K2237)),"买"),""))</f>
        <v>买</v>
      </c>
      <c r="L2238" s="4" t="str">
        <f t="shared" ca="1" si="103"/>
        <v/>
      </c>
      <c r="M2238" s="3">
        <f ca="1">IF(K2237="买",E2238/E2237-1,0)-IF(L2238=1,计算结果!B$17,0)</f>
        <v>-1.559022093044593E-3</v>
      </c>
      <c r="N2238" s="2">
        <f t="shared" ca="1" si="104"/>
        <v>1.0857150153822972</v>
      </c>
      <c r="O2238" s="3">
        <f ca="1">1-N2238/MAX(N$2:N2238)</f>
        <v>0.70319781084390987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2">
        <v>55552</v>
      </c>
      <c r="J2239" s="32">
        <f ca="1">IF(ROW()&gt;计算结果!B$18+1,AVERAGE(OFFSET(I2239,0,0,-计算结果!B$18,1)),AVERAGE(OFFSET(I2239,0,0,-ROW(),1)))</f>
        <v>54687.836363636365</v>
      </c>
      <c r="K2239" t="str">
        <f ca="1">IF(计算结果!B$20=1,IF(I2239&gt;J2239,"买","卖"),IF(计算结果!B$20=2,IF(ROW()&gt;计算结果!B$19+1,IF(AND(I2239&gt;OFFSET(I2239,-计算结果!B$19,0,1,1),'000300'!E2239&lt;OFFSET('000300'!E2239,-计算结果!B$19,0,1,1)),"买",IF(AND(I2239&lt;OFFSET(I2239,-计算结果!B$19,0,1,1),'000300'!E2239&gt;OFFSET('000300'!E2239,-计算结果!B$19,0,1,1)),"卖",K2238)),"买"),""))</f>
        <v>买</v>
      </c>
      <c r="L2239" s="4" t="str">
        <f t="shared" ca="1" si="103"/>
        <v/>
      </c>
      <c r="M2239" s="3">
        <f ca="1">IF(K2238="买",E2239/E2238-1,0)-IF(L2239=1,计算结果!B$17,0)</f>
        <v>-7.0657055341886155E-3</v>
      </c>
      <c r="N2239" s="2">
        <f t="shared" ca="1" si="104"/>
        <v>1.0780436727895588</v>
      </c>
      <c r="O2239" s="3">
        <f ca="1">1-N2239/MAX(N$2:N2239)</f>
        <v>0.70529492771438929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2">
        <v>55150</v>
      </c>
      <c r="J2240" s="32">
        <f ca="1">IF(ROW()&gt;计算结果!B$18+1,AVERAGE(OFFSET(I2240,0,0,-计算结果!B$18,1)),AVERAGE(OFFSET(I2240,0,0,-ROW(),1)))</f>
        <v>54702.327272727271</v>
      </c>
      <c r="K2240" t="str">
        <f ca="1">IF(计算结果!B$20=1,IF(I2240&gt;J2240,"买","卖"),IF(计算结果!B$20=2,IF(ROW()&gt;计算结果!B$19+1,IF(AND(I2240&gt;OFFSET(I2240,-计算结果!B$19,0,1,1),'000300'!E2240&lt;OFFSET('000300'!E2240,-计算结果!B$19,0,1,1)),"买",IF(AND(I2240&lt;OFFSET(I2240,-计算结果!B$19,0,1,1),'000300'!E2240&gt;OFFSET('000300'!E2240,-计算结果!B$19,0,1,1)),"卖",K2239)),"买"),""))</f>
        <v>买</v>
      </c>
      <c r="L2240" s="4" t="str">
        <f t="shared" ca="1" si="103"/>
        <v/>
      </c>
      <c r="M2240" s="3">
        <f ca="1">IF(K2239="买",E2240/E2239-1,0)-IF(L2240=1,计算结果!B$17,0)</f>
        <v>-1.7395660826363679E-3</v>
      </c>
      <c r="N2240" s="2">
        <f t="shared" ca="1" si="104"/>
        <v>1.0761683445807733</v>
      </c>
      <c r="O2240" s="3">
        <f ca="1">1-N2240/MAX(N$2:N2240)</f>
        <v>0.70580758666251819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2">
        <v>54875</v>
      </c>
      <c r="J2241" s="32">
        <f ca="1">IF(ROW()&gt;计算结果!B$18+1,AVERAGE(OFFSET(I2241,0,0,-计算结果!B$18,1)),AVERAGE(OFFSET(I2241,0,0,-ROW(),1)))</f>
        <v>54727.945454545457</v>
      </c>
      <c r="K2241" t="str">
        <f ca="1">IF(计算结果!B$20=1,IF(I2241&gt;J2241,"买","卖"),IF(计算结果!B$20=2,IF(ROW()&gt;计算结果!B$19+1,IF(AND(I2241&gt;OFFSET(I2241,-计算结果!B$19,0,1,1),'000300'!E2241&lt;OFFSET('000300'!E2241,-计算结果!B$19,0,1,1)),"买",IF(AND(I2241&lt;OFFSET(I2241,-计算结果!B$19,0,1,1),'000300'!E2241&gt;OFFSET('000300'!E2241,-计算结果!B$19,0,1,1)),"卖",K2240)),"买"),""))</f>
        <v>买</v>
      </c>
      <c r="L2241" s="4" t="str">
        <f t="shared" ca="1" si="103"/>
        <v/>
      </c>
      <c r="M2241" s="3">
        <f ca="1">IF(K2240="买",E2241/E2240-1,0)-IF(L2241=1,计算结果!B$17,0)</f>
        <v>-2.6301604119034483E-3</v>
      </c>
      <c r="N2241" s="2">
        <f t="shared" ca="1" si="104"/>
        <v>1.0733378492043133</v>
      </c>
      <c r="O2241" s="3">
        <f ca="1">1-N2241/MAX(N$2:N2241)</f>
        <v>0.70658135990156079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2">
        <v>55639</v>
      </c>
      <c r="J2242" s="32">
        <f ca="1">IF(ROW()&gt;计算结果!B$18+1,AVERAGE(OFFSET(I2242,0,0,-计算结果!B$18,1)),AVERAGE(OFFSET(I2242,0,0,-ROW(),1)))</f>
        <v>54762.63636363636</v>
      </c>
      <c r="K2242" t="str">
        <f ca="1">IF(计算结果!B$20=1,IF(I2242&gt;J2242,"买","卖"),IF(计算结果!B$20=2,IF(ROW()&gt;计算结果!B$19+1,IF(AND(I2242&gt;OFFSET(I2242,-计算结果!B$19,0,1,1),'000300'!E2242&lt;OFFSET('000300'!E2242,-计算结果!B$19,0,1,1)),"买",IF(AND(I2242&lt;OFFSET(I2242,-计算结果!B$19,0,1,1),'000300'!E2242&gt;OFFSET('000300'!E2242,-计算结果!B$19,0,1,1)),"卖",K2241)),"买"),""))</f>
        <v>买</v>
      </c>
      <c r="L2242" s="4" t="str">
        <f t="shared" ca="1" si="103"/>
        <v/>
      </c>
      <c r="M2242" s="3">
        <f ca="1">IF(K2241="买",E2242/E2241-1,0)-IF(L2242=1,计算结果!B$17,0)</f>
        <v>7.8320831197875584E-3</v>
      </c>
      <c r="N2242" s="2">
        <f t="shared" ca="1" si="104"/>
        <v>1.0817443204548955</v>
      </c>
      <c r="O2242" s="3">
        <f ca="1">1-N2242/MAX(N$2:N2242)</f>
        <v>0.70428328072341473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2">
        <v>55751</v>
      </c>
      <c r="J2243" s="32">
        <f ca="1">IF(ROW()&gt;计算结果!B$18+1,AVERAGE(OFFSET(I2243,0,0,-计算结果!B$18,1)),AVERAGE(OFFSET(I2243,0,0,-ROW(),1)))</f>
        <v>54804.545454545456</v>
      </c>
      <c r="K2243" t="str">
        <f ca="1">IF(计算结果!B$20=1,IF(I2243&gt;J2243,"买","卖"),IF(计算结果!B$20=2,IF(ROW()&gt;计算结果!B$19+1,IF(AND(I2243&gt;OFFSET(I2243,-计算结果!B$19,0,1,1),'000300'!E2243&lt;OFFSET('000300'!E2243,-计算结果!B$19,0,1,1)),"买",IF(AND(I2243&lt;OFFSET(I2243,-计算结果!B$19,0,1,1),'000300'!E2243&gt;OFFSET('000300'!E2243,-计算结果!B$19,0,1,1)),"卖",K2242)),"买"),""))</f>
        <v>买</v>
      </c>
      <c r="L2243" s="4" t="str">
        <f t="shared" ca="1" si="103"/>
        <v/>
      </c>
      <c r="M2243" s="3">
        <f ca="1">IF(K2242="买",E2243/E2242-1,0)-IF(L2243=1,计算结果!B$17,0)</f>
        <v>8.1456791379079796E-3</v>
      </c>
      <c r="N2243" s="2">
        <f t="shared" ca="1" si="104"/>
        <v>1.0905558625985754</v>
      </c>
      <c r="O2243" s="3">
        <f ca="1">1-N2243/MAX(N$2:N2243)</f>
        <v>0.70187446721247293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2">
        <v>55470</v>
      </c>
      <c r="J2244" s="32">
        <f ca="1">IF(ROW()&gt;计算结果!B$18+1,AVERAGE(OFFSET(I2244,0,0,-计算结果!B$18,1)),AVERAGE(OFFSET(I2244,0,0,-ROW(),1)))</f>
        <v>54851.745454545453</v>
      </c>
      <c r="K2244" t="str">
        <f ca="1">IF(计算结果!B$20=1,IF(I2244&gt;J2244,"买","卖"),IF(计算结果!B$20=2,IF(ROW()&gt;计算结果!B$19+1,IF(AND(I2244&gt;OFFSET(I2244,-计算结果!B$19,0,1,1),'000300'!E2244&lt;OFFSET('000300'!E2244,-计算结果!B$19,0,1,1)),"买",IF(AND(I2244&lt;OFFSET(I2244,-计算结果!B$19,0,1,1),'000300'!E2244&gt;OFFSET('000300'!E2244,-计算结果!B$19,0,1,1)),"卖",K2243)),"买"),""))</f>
        <v>买</v>
      </c>
      <c r="L2244" s="4" t="str">
        <f t="shared" ref="L2244:L2307" ca="1" si="106">IF(K2243&lt;&gt;K2244,1,"")</f>
        <v/>
      </c>
      <c r="M2244" s="3">
        <f ca="1">IF(K2243="买",E2244/E2243-1,0)-IF(L2244=1,计算结果!B$17,0)</f>
        <v>-7.2085952868992109E-3</v>
      </c>
      <c r="N2244" s="2">
        <f t="shared" ref="N2244:N2307" ca="1" si="107">IFERROR(N2243*(1+M2244),N2243)</f>
        <v>1.0826944867473469</v>
      </c>
      <c r="O2244" s="3">
        <f ca="1">1-N2244/MAX(N$2:N2244)</f>
        <v>0.70402353352302938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2">
        <v>56151</v>
      </c>
      <c r="J2245" s="32">
        <f ca="1">IF(ROW()&gt;计算结果!B$18+1,AVERAGE(OFFSET(I2245,0,0,-计算结果!B$18,1)),AVERAGE(OFFSET(I2245,0,0,-ROW(),1)))</f>
        <v>54921.63636363636</v>
      </c>
      <c r="K2245" t="str">
        <f ca="1">IF(计算结果!B$20=1,IF(I2245&gt;J2245,"买","卖"),IF(计算结果!B$20=2,IF(ROW()&gt;计算结果!B$19+1,IF(AND(I2245&gt;OFFSET(I2245,-计算结果!B$19,0,1,1),'000300'!E2245&lt;OFFSET('000300'!E2245,-计算结果!B$19,0,1,1)),"买",IF(AND(I2245&lt;OFFSET(I2245,-计算结果!B$19,0,1,1),'000300'!E2245&gt;OFFSET('000300'!E2245,-计算结果!B$19,0,1,1)),"卖",K2244)),"买"),""))</f>
        <v>买</v>
      </c>
      <c r="L2245" s="4" t="str">
        <f t="shared" ca="1" si="106"/>
        <v/>
      </c>
      <c r="M2245" s="3">
        <f ca="1">IF(K2244="买",E2245/E2244-1,0)-IF(L2245=1,计算结果!B$17,0)</f>
        <v>9.4503027699639475E-3</v>
      </c>
      <c r="N2245" s="2">
        <f t="shared" ca="1" si="107"/>
        <v>1.0929262774544801</v>
      </c>
      <c r="O2245" s="3">
        <f ca="1">1-N2245/MAX(N$2:N2245)</f>
        <v>0.701226466302038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2">
        <v>56901</v>
      </c>
      <c r="J2246" s="32">
        <f ca="1">IF(ROW()&gt;计算结果!B$18+1,AVERAGE(OFFSET(I2246,0,0,-计算结果!B$18,1)),AVERAGE(OFFSET(I2246,0,0,-ROW(),1)))</f>
        <v>55008.181818181816</v>
      </c>
      <c r="K2246" t="str">
        <f ca="1">IF(计算结果!B$20=1,IF(I2246&gt;J2246,"买","卖"),IF(计算结果!B$20=2,IF(ROW()&gt;计算结果!B$19+1,IF(AND(I2246&gt;OFFSET(I2246,-计算结果!B$19,0,1,1),'000300'!E2246&lt;OFFSET('000300'!E2246,-计算结果!B$19,0,1,1)),"买",IF(AND(I2246&lt;OFFSET(I2246,-计算结果!B$19,0,1,1),'000300'!E2246&gt;OFFSET('000300'!E2246,-计算结果!B$19,0,1,1)),"卖",K2245)),"买"),""))</f>
        <v>买</v>
      </c>
      <c r="L2246" s="4" t="str">
        <f t="shared" ca="1" si="106"/>
        <v/>
      </c>
      <c r="M2246" s="3">
        <f ca="1">IF(K2245="买",E2246/E2245-1,0)-IF(L2246=1,计算结果!B$17,0)</f>
        <v>2.3724873825767601E-2</v>
      </c>
      <c r="N2246" s="2">
        <f t="shared" ca="1" si="107"/>
        <v>1.1188558154879535</v>
      </c>
      <c r="O2246" s="3">
        <f ca="1">1-N2246/MAX(N$2:N2246)</f>
        <v>0.69413810191257508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2">
        <v>57257</v>
      </c>
      <c r="J2247" s="32">
        <f ca="1">IF(ROW()&gt;计算结果!B$18+1,AVERAGE(OFFSET(I2247,0,0,-计算结果!B$18,1)),AVERAGE(OFFSET(I2247,0,0,-ROW(),1)))</f>
        <v>55086.6</v>
      </c>
      <c r="K2247" t="str">
        <f ca="1">IF(计算结果!B$20=1,IF(I2247&gt;J2247,"买","卖"),IF(计算结果!B$20=2,IF(ROW()&gt;计算结果!B$19+1,IF(AND(I2247&gt;OFFSET(I2247,-计算结果!B$19,0,1,1),'000300'!E2247&lt;OFFSET('000300'!E2247,-计算结果!B$19,0,1,1)),"买",IF(AND(I2247&lt;OFFSET(I2247,-计算结果!B$19,0,1,1),'000300'!E2247&gt;OFFSET('000300'!E2247,-计算结果!B$19,0,1,1)),"卖",K2246)),"买"),""))</f>
        <v>买</v>
      </c>
      <c r="L2247" s="4" t="str">
        <f t="shared" ca="1" si="106"/>
        <v/>
      </c>
      <c r="M2247" s="3">
        <f ca="1">IF(K2246="买",E2247/E2246-1,0)-IF(L2247=1,计算结果!B$17,0)</f>
        <v>5.8105233046679139E-4</v>
      </c>
      <c r="N2247" s="2">
        <f t="shared" ca="1" si="107"/>
        <v>1.1195059292669991</v>
      </c>
      <c r="O2247" s="3">
        <f ca="1">1-N2247/MAX(N$2:N2247)</f>
        <v>0.69396038014389039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2">
        <v>57537</v>
      </c>
      <c r="J2248" s="32">
        <f ca="1">IF(ROW()&gt;计算结果!B$18+1,AVERAGE(OFFSET(I2248,0,0,-计算结果!B$18,1)),AVERAGE(OFFSET(I2248,0,0,-ROW(),1)))</f>
        <v>55170.163636363635</v>
      </c>
      <c r="K2248" t="str">
        <f ca="1">IF(计算结果!B$20=1,IF(I2248&gt;J2248,"买","卖"),IF(计算结果!B$20=2,IF(ROW()&gt;计算结果!B$19+1,IF(AND(I2248&gt;OFFSET(I2248,-计算结果!B$19,0,1,1),'000300'!E2248&lt;OFFSET('000300'!E2248,-计算结果!B$19,0,1,1)),"买",IF(AND(I2248&lt;OFFSET(I2248,-计算结果!B$19,0,1,1),'000300'!E2248&gt;OFFSET('000300'!E2248,-计算结果!B$19,0,1,1)),"卖",K2247)),"买"),""))</f>
        <v>买</v>
      </c>
      <c r="L2248" s="4" t="str">
        <f t="shared" ca="1" si="106"/>
        <v/>
      </c>
      <c r="M2248" s="3">
        <f ca="1">IF(K2247="买",E2248/E2247-1,0)-IF(L2248=1,计算结果!B$17,0)</f>
        <v>1.5697170578302888E-2</v>
      </c>
      <c r="N2248" s="2">
        <f t="shared" ca="1" si="107"/>
        <v>1.1370790048021246</v>
      </c>
      <c r="O2248" s="3">
        <f ca="1">1-N2248/MAX(N$2:N2248)</f>
        <v>0.68915642402729005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2">
        <v>57352</v>
      </c>
      <c r="J2249" s="32">
        <f ca="1">IF(ROW()&gt;计算结果!B$18+1,AVERAGE(OFFSET(I2249,0,0,-计算结果!B$18,1)),AVERAGE(OFFSET(I2249,0,0,-ROW(),1)))</f>
        <v>55246.581818181818</v>
      </c>
      <c r="K2249" t="str">
        <f ca="1">IF(计算结果!B$20=1,IF(I2249&gt;J2249,"买","卖"),IF(计算结果!B$20=2,IF(ROW()&gt;计算结果!B$19+1,IF(AND(I2249&gt;OFFSET(I2249,-计算结果!B$19,0,1,1),'000300'!E2249&lt;OFFSET('000300'!E2249,-计算结果!B$19,0,1,1)),"买",IF(AND(I2249&lt;OFFSET(I2249,-计算结果!B$19,0,1,1),'000300'!E2249&gt;OFFSET('000300'!E2249,-计算结果!B$19,0,1,1)),"卖",K2248)),"买"),""))</f>
        <v>买</v>
      </c>
      <c r="L2249" s="4" t="str">
        <f t="shared" ca="1" si="106"/>
        <v/>
      </c>
      <c r="M2249" s="3">
        <f ca="1">IF(K2248="买",E2249/E2248-1,0)-IF(L2249=1,计算结果!B$17,0)</f>
        <v>-1.3589824783618587E-3</v>
      </c>
      <c r="N2249" s="2">
        <f t="shared" ca="1" si="107"/>
        <v>1.1355337343580854</v>
      </c>
      <c r="O2249" s="3">
        <f ca="1">1-N2249/MAX(N$2:N2249)</f>
        <v>0.68957885500054839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2">
        <v>57604</v>
      </c>
      <c r="J2250" s="32">
        <f ca="1">IF(ROW()&gt;计算结果!B$18+1,AVERAGE(OFFSET(I2250,0,0,-计算结果!B$18,1)),AVERAGE(OFFSET(I2250,0,0,-ROW(),1)))</f>
        <v>55340.872727272726</v>
      </c>
      <c r="K2250" t="str">
        <f ca="1">IF(计算结果!B$20=1,IF(I2250&gt;J2250,"买","卖"),IF(计算结果!B$20=2,IF(ROW()&gt;计算结果!B$19+1,IF(AND(I2250&gt;OFFSET(I2250,-计算结果!B$19,0,1,1),'000300'!E2250&lt;OFFSET('000300'!E2250,-计算结果!B$19,0,1,1)),"买",IF(AND(I2250&lt;OFFSET(I2250,-计算结果!B$19,0,1,1),'000300'!E2250&gt;OFFSET('000300'!E2250,-计算结果!B$19,0,1,1)),"卖",K2249)),"买"),""))</f>
        <v>买</v>
      </c>
      <c r="L2250" s="4" t="str">
        <f t="shared" ca="1" si="106"/>
        <v/>
      </c>
      <c r="M2250" s="3">
        <f ca="1">IF(K2249="买",E2250/E2249-1,0)-IF(L2250=1,计算结果!B$17,0)</f>
        <v>-9.072212166453264E-4</v>
      </c>
      <c r="N2250" s="2">
        <f t="shared" ca="1" si="107"/>
        <v>1.1345035540620592</v>
      </c>
      <c r="O2250" s="3">
        <f ca="1">1-N2250/MAX(N$2:N2250)</f>
        <v>0.68986047564938713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2">
        <v>57081</v>
      </c>
      <c r="J2251" s="32">
        <f ca="1">IF(ROW()&gt;计算结果!B$18+1,AVERAGE(OFFSET(I2251,0,0,-计算结果!B$18,1)),AVERAGE(OFFSET(I2251,0,0,-ROW(),1)))</f>
        <v>55431.181818181816</v>
      </c>
      <c r="K2251" t="str">
        <f ca="1">IF(计算结果!B$20=1,IF(I2251&gt;J2251,"买","卖"),IF(计算结果!B$20=2,IF(ROW()&gt;计算结果!B$19+1,IF(AND(I2251&gt;OFFSET(I2251,-计算结果!B$19,0,1,1),'000300'!E2251&lt;OFFSET('000300'!E2251,-计算结果!B$19,0,1,1)),"买",IF(AND(I2251&lt;OFFSET(I2251,-计算结果!B$19,0,1,1),'000300'!E2251&gt;OFFSET('000300'!E2251,-计算结果!B$19,0,1,1)),"卖",K2250)),"买"),""))</f>
        <v>买</v>
      </c>
      <c r="L2251" s="4" t="str">
        <f t="shared" ca="1" si="106"/>
        <v/>
      </c>
      <c r="M2251" s="3">
        <f ca="1">IF(K2250="买",E2251/E2250-1,0)-IF(L2251=1,计算结果!B$17,0)</f>
        <v>-1.7257263258118494E-2</v>
      </c>
      <c r="N2251" s="2">
        <f t="shared" ca="1" si="107"/>
        <v>1.1149251275623391</v>
      </c>
      <c r="O2251" s="3">
        <f ca="1">1-N2251/MAX(N$2:N2251)</f>
        <v>0.69521263506785336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2">
        <v>57205</v>
      </c>
      <c r="J2252" s="32">
        <f ca="1">IF(ROW()&gt;计算结果!B$18+1,AVERAGE(OFFSET(I2252,0,0,-计算结果!B$18,1)),AVERAGE(OFFSET(I2252,0,0,-ROW(),1)))</f>
        <v>55509.090909090912</v>
      </c>
      <c r="K2252" t="str">
        <f ca="1">IF(计算结果!B$20=1,IF(I2252&gt;J2252,"买","卖"),IF(计算结果!B$20=2,IF(ROW()&gt;计算结果!B$19+1,IF(AND(I2252&gt;OFFSET(I2252,-计算结果!B$19,0,1,1),'000300'!E2252&lt;OFFSET('000300'!E2252,-计算结果!B$19,0,1,1)),"买",IF(AND(I2252&lt;OFFSET(I2252,-计算结果!B$19,0,1,1),'000300'!E2252&gt;OFFSET('000300'!E2252,-计算结果!B$19,0,1,1)),"卖",K2251)),"买"),""))</f>
        <v>买</v>
      </c>
      <c r="L2252" s="4" t="str">
        <f t="shared" ca="1" si="106"/>
        <v/>
      </c>
      <c r="M2252" s="3">
        <f ca="1">IF(K2251="买",E2252/E2251-1,0)-IF(L2252=1,计算结果!B$17,0)</f>
        <v>1.3770150619434318E-3</v>
      </c>
      <c r="N2252" s="2">
        <f t="shared" ca="1" si="107"/>
        <v>1.1164603962559316</v>
      </c>
      <c r="O2252" s="3">
        <f ca="1">1-N2252/MAX(N$2:N2252)</f>
        <v>0.69479293827565181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2">
        <v>56956</v>
      </c>
      <c r="J2253" s="32">
        <f ca="1">IF(ROW()&gt;计算结果!B$18+1,AVERAGE(OFFSET(I2253,0,0,-计算结果!B$18,1)),AVERAGE(OFFSET(I2253,0,0,-ROW(),1)))</f>
        <v>55564.818181818184</v>
      </c>
      <c r="K2253" t="str">
        <f ca="1">IF(计算结果!B$20=1,IF(I2253&gt;J2253,"买","卖"),IF(计算结果!B$20=2,IF(ROW()&gt;计算结果!B$19+1,IF(AND(I2253&gt;OFFSET(I2253,-计算结果!B$19,0,1,1),'000300'!E2253&lt;OFFSET('000300'!E2253,-计算结果!B$19,0,1,1)),"买",IF(AND(I2253&lt;OFFSET(I2253,-计算结果!B$19,0,1,1),'000300'!E2253&gt;OFFSET('000300'!E2253,-计算结果!B$19,0,1,1)),"卖",K2252)),"买"),""))</f>
        <v>买</v>
      </c>
      <c r="L2253" s="4" t="str">
        <f t="shared" ca="1" si="106"/>
        <v/>
      </c>
      <c r="M2253" s="3">
        <f ca="1">IF(K2252="买",E2253/E2252-1,0)-IF(L2253=1,计算结果!B$17,0)</f>
        <v>-3.4624394744975362E-3</v>
      </c>
      <c r="N2253" s="2">
        <f t="shared" ca="1" si="107"/>
        <v>1.112594719708222</v>
      </c>
      <c r="O2253" s="3">
        <f ca="1">1-N2253/MAX(N$2:N2253)</f>
        <v>0.69584969925406148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2">
        <v>57037</v>
      </c>
      <c r="J2254" s="32">
        <f ca="1">IF(ROW()&gt;计算结果!B$18+1,AVERAGE(OFFSET(I2254,0,0,-计算结果!B$18,1)),AVERAGE(OFFSET(I2254,0,0,-ROW(),1)))</f>
        <v>55625.418181818182</v>
      </c>
      <c r="K2254" t="str">
        <f ca="1">IF(计算结果!B$20=1,IF(I2254&gt;J2254,"买","卖"),IF(计算结果!B$20=2,IF(ROW()&gt;计算结果!B$19+1,IF(AND(I2254&gt;OFFSET(I2254,-计算结果!B$19,0,1,1),'000300'!E2254&lt;OFFSET('000300'!E2254,-计算结果!B$19,0,1,1)),"买",IF(AND(I2254&lt;OFFSET(I2254,-计算结果!B$19,0,1,1),'000300'!E2254&gt;OFFSET('000300'!E2254,-计算结果!B$19,0,1,1)),"卖",K2253)),"买"),""))</f>
        <v>买</v>
      </c>
      <c r="L2254" s="4" t="str">
        <f t="shared" ca="1" si="106"/>
        <v/>
      </c>
      <c r="M2254" s="3">
        <f ca="1">IF(K2253="买",E2254/E2253-1,0)-IF(L2254=1,计算结果!B$17,0)</f>
        <v>-1.4383315354193904E-4</v>
      </c>
      <c r="N2254" s="2">
        <f t="shared" ca="1" si="107"/>
        <v>1.1124346917010723</v>
      </c>
      <c r="O2254" s="3">
        <f ca="1">1-N2254/MAX(N$2:N2254)</f>
        <v>0.69589344615096849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2">
        <v>56306</v>
      </c>
      <c r="J2255" s="32">
        <f ca="1">IF(ROW()&gt;计算结果!B$18+1,AVERAGE(OFFSET(I2255,0,0,-计算结果!B$18,1)),AVERAGE(OFFSET(I2255,0,0,-ROW(),1)))</f>
        <v>55660.69090909091</v>
      </c>
      <c r="K2255" t="str">
        <f ca="1">IF(计算结果!B$20=1,IF(I2255&gt;J2255,"买","卖"),IF(计算结果!B$20=2,IF(ROW()&gt;计算结果!B$19+1,IF(AND(I2255&gt;OFFSET(I2255,-计算结果!B$19,0,1,1),'000300'!E2255&lt;OFFSET('000300'!E2255,-计算结果!B$19,0,1,1)),"买",IF(AND(I2255&lt;OFFSET(I2255,-计算结果!B$19,0,1,1),'000300'!E2255&gt;OFFSET('000300'!E2255,-计算结果!B$19,0,1,1)),"卖",K2254)),"买"),""))</f>
        <v>买</v>
      </c>
      <c r="L2255" s="4" t="str">
        <f t="shared" ca="1" si="106"/>
        <v/>
      </c>
      <c r="M2255" s="3">
        <f ca="1">IF(K2254="买",E2255/E2254-1,0)-IF(L2255=1,计算结果!B$17,0)</f>
        <v>-1.6736495720348188E-2</v>
      </c>
      <c r="N2255" s="2">
        <f t="shared" ca="1" si="107"/>
        <v>1.0938164332442506</v>
      </c>
      <c r="O2255" s="3">
        <f ca="1">1-N2255/MAX(N$2:N2255)</f>
        <v>0.70098312418799269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2">
        <v>56222</v>
      </c>
      <c r="J2256" s="32">
        <f ca="1">IF(ROW()&gt;计算结果!B$18+1,AVERAGE(OFFSET(I2256,0,0,-计算结果!B$18,1)),AVERAGE(OFFSET(I2256,0,0,-ROW(),1)))</f>
        <v>55701.727272727272</v>
      </c>
      <c r="K2256" t="str">
        <f ca="1">IF(计算结果!B$20=1,IF(I2256&gt;J2256,"买","卖"),IF(计算结果!B$20=2,IF(ROW()&gt;计算结果!B$19+1,IF(AND(I2256&gt;OFFSET(I2256,-计算结果!B$19,0,1,1),'000300'!E2256&lt;OFFSET('000300'!E2256,-计算结果!B$19,0,1,1)),"买",IF(AND(I2256&lt;OFFSET(I2256,-计算结果!B$19,0,1,1),'000300'!E2256&gt;OFFSET('000300'!E2256,-计算结果!B$19,0,1,1)),"卖",K2255)),"买"),""))</f>
        <v>买</v>
      </c>
      <c r="L2256" s="4" t="str">
        <f t="shared" ca="1" si="106"/>
        <v/>
      </c>
      <c r="M2256" s="3">
        <f ca="1">IF(K2255="买",E2256/E2255-1,0)-IF(L2256=1,计算结果!B$17,0)</f>
        <v>4.3662132815178722E-3</v>
      </c>
      <c r="N2256" s="2">
        <f t="shared" ca="1" si="107"/>
        <v>1.0985922690826242</v>
      </c>
      <c r="O2256" s="3">
        <f ca="1">1-N2256/MAX(N$2:N2256)</f>
        <v>0.69967755273342425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2">
        <v>56053</v>
      </c>
      <c r="J2257" s="32">
        <f ca="1">IF(ROW()&gt;计算结果!B$18+1,AVERAGE(OFFSET(I2257,0,0,-计算结果!B$18,1)),AVERAGE(OFFSET(I2257,0,0,-ROW(),1)))</f>
        <v>55740.2</v>
      </c>
      <c r="K2257" t="str">
        <f ca="1">IF(计算结果!B$20=1,IF(I2257&gt;J2257,"买","卖"),IF(计算结果!B$20=2,IF(ROW()&gt;计算结果!B$19+1,IF(AND(I2257&gt;OFFSET(I2257,-计算结果!B$19,0,1,1),'000300'!E2257&lt;OFFSET('000300'!E2257,-计算结果!B$19,0,1,1)),"买",IF(AND(I2257&lt;OFFSET(I2257,-计算结果!B$19,0,1,1),'000300'!E2257&gt;OFFSET('000300'!E2257,-计算结果!B$19,0,1,1)),"卖",K2256)),"买"),""))</f>
        <v>买</v>
      </c>
      <c r="L2257" s="4" t="str">
        <f t="shared" ca="1" si="106"/>
        <v/>
      </c>
      <c r="M2257" s="3">
        <f ca="1">IF(K2256="买",E2257/E2256-1,0)-IF(L2257=1,计算结果!B$17,0)</f>
        <v>-9.6959213401315303E-4</v>
      </c>
      <c r="N2257" s="2">
        <f t="shared" ca="1" si="107"/>
        <v>1.0975270826600341</v>
      </c>
      <c r="O2257" s="3">
        <f ca="1">1-N2257/MAX(N$2:N2257)</f>
        <v>0.69996874301596157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2">
        <v>55588</v>
      </c>
      <c r="J2258" s="32">
        <f ca="1">IF(ROW()&gt;计算结果!B$18+1,AVERAGE(OFFSET(I2258,0,0,-计算结果!B$18,1)),AVERAGE(OFFSET(I2258,0,0,-ROW(),1)))</f>
        <v>55766.145454545454</v>
      </c>
      <c r="K2258" t="str">
        <f ca="1">IF(计算结果!B$20=1,IF(I2258&gt;J2258,"买","卖"),IF(计算结果!B$20=2,IF(ROW()&gt;计算结果!B$19+1,IF(AND(I2258&gt;OFFSET(I2258,-计算结果!B$19,0,1,1),'000300'!E2258&lt;OFFSET('000300'!E2258,-计算结果!B$19,0,1,1)),"买",IF(AND(I2258&lt;OFFSET(I2258,-计算结果!B$19,0,1,1),'000300'!E2258&gt;OFFSET('000300'!E2258,-计算结果!B$19,0,1,1)),"卖",K2257)),"买"),""))</f>
        <v>买</v>
      </c>
      <c r="L2258" s="4" t="str">
        <f t="shared" ca="1" si="106"/>
        <v/>
      </c>
      <c r="M2258" s="3">
        <f ca="1">IF(K2257="买",E2258/E2257-1,0)-IF(L2258=1,计算结果!B$17,0)</f>
        <v>-1.9137273485309025E-3</v>
      </c>
      <c r="N2258" s="2">
        <f t="shared" ca="1" si="107"/>
        <v>1.0954267150661943</v>
      </c>
      <c r="O2258" s="3">
        <f ca="1">1-N2258/MAX(N$2:N2258)</f>
        <v>0.70054292103786597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2">
        <v>54880</v>
      </c>
      <c r="J2259" s="32">
        <f ca="1">IF(ROW()&gt;计算结果!B$18+1,AVERAGE(OFFSET(I2259,0,0,-计算结果!B$18,1)),AVERAGE(OFFSET(I2259,0,0,-ROW(),1)))</f>
        <v>55787.30909090909</v>
      </c>
      <c r="K2259" t="str">
        <f ca="1">IF(计算结果!B$20=1,IF(I2259&gt;J2259,"买","卖"),IF(计算结果!B$20=2,IF(ROW()&gt;计算结果!B$19+1,IF(AND(I2259&gt;OFFSET(I2259,-计算结果!B$19,0,1,1),'000300'!E2259&lt;OFFSET('000300'!E2259,-计算结果!B$19,0,1,1)),"买",IF(AND(I2259&lt;OFFSET(I2259,-计算结果!B$19,0,1,1),'000300'!E2259&gt;OFFSET('000300'!E2259,-计算结果!B$19,0,1,1)),"卖",K2258)),"买"),""))</f>
        <v>买</v>
      </c>
      <c r="L2259" s="4" t="str">
        <f t="shared" ca="1" si="106"/>
        <v/>
      </c>
      <c r="M2259" s="3">
        <f ca="1">IF(K2258="买",E2259/E2258-1,0)-IF(L2259=1,计算结果!B$17,0)</f>
        <v>-1.0335681383447315E-2</v>
      </c>
      <c r="N2259" s="2">
        <f t="shared" ca="1" si="107"/>
        <v>1.0841047335603538</v>
      </c>
      <c r="O2259" s="3">
        <f ca="1">1-N2259/MAX(N$2:N2259)</f>
        <v>0.70363801399403636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2">
        <v>54075</v>
      </c>
      <c r="J2260" s="32">
        <f ca="1">IF(ROW()&gt;计算结果!B$18+1,AVERAGE(OFFSET(I2260,0,0,-计算结果!B$18,1)),AVERAGE(OFFSET(I2260,0,0,-ROW(),1)))</f>
        <v>55784.236363636366</v>
      </c>
      <c r="K2260" t="str">
        <f ca="1">IF(计算结果!B$20=1,IF(I2260&gt;J2260,"买","卖"),IF(计算结果!B$20=2,IF(ROW()&gt;计算结果!B$19+1,IF(AND(I2260&gt;OFFSET(I2260,-计算结果!B$19,0,1,1),'000300'!E2260&lt;OFFSET('000300'!E2260,-计算结果!B$19,0,1,1)),"买",IF(AND(I2260&lt;OFFSET(I2260,-计算结果!B$19,0,1,1),'000300'!E2260&gt;OFFSET('000300'!E2260,-计算结果!B$19,0,1,1)),"卖",K2259)),"买"),""))</f>
        <v>买</v>
      </c>
      <c r="L2260" s="4" t="str">
        <f t="shared" ca="1" si="106"/>
        <v/>
      </c>
      <c r="M2260" s="3">
        <f ca="1">IF(K2259="买",E2260/E2259-1,0)-IF(L2260=1,计算结果!B$17,0)</f>
        <v>-1.5158015158015181E-2</v>
      </c>
      <c r="N2260" s="2">
        <f t="shared" ca="1" si="107"/>
        <v>1.0676718575761699</v>
      </c>
      <c r="O2260" s="3">
        <f ca="1">1-N2260/MAX(N$2:N2260)</f>
        <v>0.70813027347017432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2">
        <v>54772</v>
      </c>
      <c r="J2261" s="32">
        <f ca="1">IF(ROW()&gt;计算结果!B$18+1,AVERAGE(OFFSET(I2261,0,0,-计算结果!B$18,1)),AVERAGE(OFFSET(I2261,0,0,-ROW(),1)))</f>
        <v>55776.490909090906</v>
      </c>
      <c r="K2261" t="str">
        <f ca="1">IF(计算结果!B$20=1,IF(I2261&gt;J2261,"买","卖"),IF(计算结果!B$20=2,IF(ROW()&gt;计算结果!B$19+1,IF(AND(I2261&gt;OFFSET(I2261,-计算结果!B$19,0,1,1),'000300'!E2261&lt;OFFSET('000300'!E2261,-计算结果!B$19,0,1,1)),"买",IF(AND(I2261&lt;OFFSET(I2261,-计算结果!B$19,0,1,1),'000300'!E2261&gt;OFFSET('000300'!E2261,-计算结果!B$19,0,1,1)),"卖",K2260)),"买"),""))</f>
        <v>买</v>
      </c>
      <c r="L2261" s="4" t="str">
        <f t="shared" ca="1" si="106"/>
        <v/>
      </c>
      <c r="M2261" s="3">
        <f ca="1">IF(K2260="买",E2261/E2260-1,0)-IF(L2261=1,计算结果!B$17,0)</f>
        <v>1.1007180428764807E-2</v>
      </c>
      <c r="N2261" s="2">
        <f t="shared" ca="1" si="107"/>
        <v>1.0794239143512252</v>
      </c>
      <c r="O2261" s="3">
        <f ca="1">1-N2261/MAX(N$2:N2261)</f>
        <v>0.70491761072856629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2">
        <v>55151</v>
      </c>
      <c r="J2262" s="32">
        <f ca="1">IF(ROW()&gt;计算结果!B$18+1,AVERAGE(OFFSET(I2262,0,0,-计算结果!B$18,1)),AVERAGE(OFFSET(I2262,0,0,-ROW(),1)))</f>
        <v>55770.036363636362</v>
      </c>
      <c r="K2262" t="str">
        <f ca="1">IF(计算结果!B$20=1,IF(I2262&gt;J2262,"买","卖"),IF(计算结果!B$20=2,IF(ROW()&gt;计算结果!B$19+1,IF(AND(I2262&gt;OFFSET(I2262,-计算结果!B$19,0,1,1),'000300'!E2262&lt;OFFSET('000300'!E2262,-计算结果!B$19,0,1,1)),"买",IF(AND(I2262&lt;OFFSET(I2262,-计算结果!B$19,0,1,1),'000300'!E2262&gt;OFFSET('000300'!E2262,-计算结果!B$19,0,1,1)),"卖",K2261)),"买"),""))</f>
        <v>买</v>
      </c>
      <c r="L2262" s="4" t="str">
        <f t="shared" ca="1" si="106"/>
        <v/>
      </c>
      <c r="M2262" s="3">
        <f ca="1">IF(K2261="买",E2262/E2261-1,0)-IF(L2262=1,计算结果!B$17,0)</f>
        <v>8.8025314227246909E-5</v>
      </c>
      <c r="N2262" s="2">
        <f t="shared" ca="1" si="107"/>
        <v>1.0795189309804705</v>
      </c>
      <c r="O2262" s="3">
        <f ca="1">1-N2262/MAX(N$2:N2262)</f>
        <v>0.70489163600852778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2">
        <v>55524</v>
      </c>
      <c r="J2263" s="32">
        <f ca="1">IF(ROW()&gt;计算结果!B$18+1,AVERAGE(OFFSET(I2263,0,0,-计算结果!B$18,1)),AVERAGE(OFFSET(I2263,0,0,-ROW(),1)))</f>
        <v>55763.018181818181</v>
      </c>
      <c r="K2263" t="str">
        <f ca="1">IF(计算结果!B$20=1,IF(I2263&gt;J2263,"买","卖"),IF(计算结果!B$20=2,IF(ROW()&gt;计算结果!B$19+1,IF(AND(I2263&gt;OFFSET(I2263,-计算结果!B$19,0,1,1),'000300'!E2263&lt;OFFSET('000300'!E2263,-计算结果!B$19,0,1,1)),"买",IF(AND(I2263&lt;OFFSET(I2263,-计算结果!B$19,0,1,1),'000300'!E2263&gt;OFFSET('000300'!E2263,-计算结果!B$19,0,1,1)),"卖",K2262)),"买"),""))</f>
        <v>买</v>
      </c>
      <c r="L2263" s="4" t="str">
        <f t="shared" ca="1" si="106"/>
        <v/>
      </c>
      <c r="M2263" s="3">
        <f ca="1">IF(K2262="买",E2263/E2262-1,0)-IF(L2263=1,计算结果!B$17,0)</f>
        <v>-1.0145182659613283E-3</v>
      </c>
      <c r="N2263" s="2">
        <f t="shared" ca="1" si="107"/>
        <v>1.0784237393065397</v>
      </c>
      <c r="O2263" s="3">
        <f ca="1">1-N2263/MAX(N$2:N2263)</f>
        <v>0.70519102883423512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2">
        <v>55712</v>
      </c>
      <c r="J2264" s="32">
        <f ca="1">IF(ROW()&gt;计算结果!B$18+1,AVERAGE(OFFSET(I2264,0,0,-计算结果!B$18,1)),AVERAGE(OFFSET(I2264,0,0,-ROW(),1)))</f>
        <v>55768.745454545453</v>
      </c>
      <c r="K2264" t="str">
        <f ca="1">IF(计算结果!B$20=1,IF(I2264&gt;J2264,"买","卖"),IF(计算结果!B$20=2,IF(ROW()&gt;计算结果!B$19+1,IF(AND(I2264&gt;OFFSET(I2264,-计算结果!B$19,0,1,1),'000300'!E2264&lt;OFFSET('000300'!E2264,-计算结果!B$19,0,1,1)),"买",IF(AND(I2264&lt;OFFSET(I2264,-计算结果!B$19,0,1,1),'000300'!E2264&gt;OFFSET('000300'!E2264,-计算结果!B$19,0,1,1)),"卖",K2263)),"买"),""))</f>
        <v>买</v>
      </c>
      <c r="L2264" s="4" t="str">
        <f t="shared" ca="1" si="106"/>
        <v/>
      </c>
      <c r="M2264" s="3">
        <f ca="1">IF(K2263="买",E2264/E2263-1,0)-IF(L2264=1,计算结果!B$17,0)</f>
        <v>3.9879989056190723E-4</v>
      </c>
      <c r="N2264" s="2">
        <f t="shared" ca="1" si="107"/>
        <v>1.0788538145757545</v>
      </c>
      <c r="O2264" s="3">
        <f ca="1">1-N2264/MAX(N$2:N2264)</f>
        <v>0.70507345904879748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2">
        <v>55008</v>
      </c>
      <c r="J2265" s="32">
        <f ca="1">IF(ROW()&gt;计算结果!B$18+1,AVERAGE(OFFSET(I2265,0,0,-计算结果!B$18,1)),AVERAGE(OFFSET(I2265,0,0,-ROW(),1)))</f>
        <v>55747.381818181821</v>
      </c>
      <c r="K2265" t="str">
        <f ca="1">IF(计算结果!B$20=1,IF(I2265&gt;J2265,"买","卖"),IF(计算结果!B$20=2,IF(ROW()&gt;计算结果!B$19+1,IF(AND(I2265&gt;OFFSET(I2265,-计算结果!B$19,0,1,1),'000300'!E2265&lt;OFFSET('000300'!E2265,-计算结果!B$19,0,1,1)),"买",IF(AND(I2265&lt;OFFSET(I2265,-计算结果!B$19,0,1,1),'000300'!E2265&gt;OFFSET('000300'!E2265,-计算结果!B$19,0,1,1)),"卖",K2264)),"买"),""))</f>
        <v>买</v>
      </c>
      <c r="L2265" s="4" t="str">
        <f t="shared" ca="1" si="106"/>
        <v/>
      </c>
      <c r="M2265" s="3">
        <f ca="1">IF(K2264="买",E2265/E2264-1,0)-IF(L2265=1,计算结果!B$17,0)</f>
        <v>-9.2753542573458247E-3</v>
      </c>
      <c r="N2265" s="2">
        <f t="shared" ca="1" si="107"/>
        <v>1.0688470632536755</v>
      </c>
      <c r="O2265" s="3">
        <f ca="1">1-N2265/MAX(N$2:N2265)</f>
        <v>0.70780900719601347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2">
        <v>55215</v>
      </c>
      <c r="J2266" s="32">
        <f ca="1">IF(ROW()&gt;计算结果!B$18+1,AVERAGE(OFFSET(I2266,0,0,-计算结果!B$18,1)),AVERAGE(OFFSET(I2266,0,0,-ROW(),1)))</f>
        <v>55717.490909090906</v>
      </c>
      <c r="K2266" t="str">
        <f ca="1">IF(计算结果!B$20=1,IF(I2266&gt;J2266,"买","卖"),IF(计算结果!B$20=2,IF(ROW()&gt;计算结果!B$19+1,IF(AND(I2266&gt;OFFSET(I2266,-计算结果!B$19,0,1,1),'000300'!E2266&lt;OFFSET('000300'!E2266,-计算结果!B$19,0,1,1)),"买",IF(AND(I2266&lt;OFFSET(I2266,-计算结果!B$19,0,1,1),'000300'!E2266&gt;OFFSET('000300'!E2266,-计算结果!B$19,0,1,1)),"卖",K2265)),"买"),""))</f>
        <v>买</v>
      </c>
      <c r="L2266" s="4" t="str">
        <f t="shared" ca="1" si="106"/>
        <v/>
      </c>
      <c r="M2266" s="3">
        <f ca="1">IF(K2265="买",E2266/E2265-1,0)-IF(L2266=1,计算结果!B$17,0)</f>
        <v>-8.5153369640489363E-4</v>
      </c>
      <c r="N2266" s="2">
        <f t="shared" ca="1" si="107"/>
        <v>1.0679369039630116</v>
      </c>
      <c r="O2266" s="3">
        <f ca="1">1-N2266/MAX(N$2:N2266)</f>
        <v>0.70805781767217213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2">
        <v>54877</v>
      </c>
      <c r="J2267" s="32">
        <f ca="1">IF(ROW()&gt;计算结果!B$18+1,AVERAGE(OFFSET(I2267,0,0,-计算结果!B$18,1)),AVERAGE(OFFSET(I2267,0,0,-ROW(),1)))</f>
        <v>55687.436363636363</v>
      </c>
      <c r="K2267" t="str">
        <f ca="1">IF(计算结果!B$20=1,IF(I2267&gt;J2267,"买","卖"),IF(计算结果!B$20=2,IF(ROW()&gt;计算结果!B$19+1,IF(AND(I2267&gt;OFFSET(I2267,-计算结果!B$19,0,1,1),'000300'!E2267&lt;OFFSET('000300'!E2267,-计算结果!B$19,0,1,1)),"买",IF(AND(I2267&lt;OFFSET(I2267,-计算结果!B$19,0,1,1),'000300'!E2267&gt;OFFSET('000300'!E2267,-计算结果!B$19,0,1,1)),"卖",K2266)),"买"),""))</f>
        <v>买</v>
      </c>
      <c r="L2267" s="4" t="str">
        <f t="shared" ca="1" si="106"/>
        <v/>
      </c>
      <c r="M2267" s="3">
        <f ca="1">IF(K2266="买",E2267/E2266-1,0)-IF(L2267=1,计算结果!B$17,0)</f>
        <v>-7.445563099977015E-4</v>
      </c>
      <c r="N2267" s="2">
        <f t="shared" ca="1" si="107"/>
        <v>1.0671417648024866</v>
      </c>
      <c r="O2267" s="3">
        <f ca="1">1-N2267/MAX(N$2:N2267)</f>
        <v>0.70827518506617881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2">
        <v>55779</v>
      </c>
      <c r="J2268" s="32">
        <f ca="1">IF(ROW()&gt;计算结果!B$18+1,AVERAGE(OFFSET(I2268,0,0,-计算结果!B$18,1)),AVERAGE(OFFSET(I2268,0,0,-ROW(),1)))</f>
        <v>55669</v>
      </c>
      <c r="K2268" t="str">
        <f ca="1">IF(计算结果!B$20=1,IF(I2268&gt;J2268,"买","卖"),IF(计算结果!B$20=2,IF(ROW()&gt;计算结果!B$19+1,IF(AND(I2268&gt;OFFSET(I2268,-计算结果!B$19,0,1,1),'000300'!E2268&lt;OFFSET('000300'!E2268,-计算结果!B$19,0,1,1)),"买",IF(AND(I2268&lt;OFFSET(I2268,-计算结果!B$19,0,1,1),'000300'!E2268&gt;OFFSET('000300'!E2268,-计算结果!B$19,0,1,1)),"卖",K2267)),"买"),""))</f>
        <v>买</v>
      </c>
      <c r="L2268" s="4" t="str">
        <f t="shared" ca="1" si="106"/>
        <v/>
      </c>
      <c r="M2268" s="3">
        <f ca="1">IF(K2267="买",E2268/E2267-1,0)-IF(L2268=1,计算结果!B$17,0)</f>
        <v>2.1622280227376223E-2</v>
      </c>
      <c r="N2268" s="2">
        <f t="shared" ca="1" si="107"/>
        <v>1.0902158030833828</v>
      </c>
      <c r="O2268" s="3">
        <f ca="1">1-N2268/MAX(N$2:N2268)</f>
        <v>0.70196742936840018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2">
        <v>55536</v>
      </c>
      <c r="J2269" s="32">
        <f ca="1">IF(ROW()&gt;计算结果!B$18+1,AVERAGE(OFFSET(I2269,0,0,-计算结果!B$18,1)),AVERAGE(OFFSET(I2269,0,0,-ROW(),1)))</f>
        <v>55654.472727272725</v>
      </c>
      <c r="K2269" t="str">
        <f ca="1">IF(计算结果!B$20=1,IF(I2269&gt;J2269,"买","卖"),IF(计算结果!B$20=2,IF(ROW()&gt;计算结果!B$19+1,IF(AND(I2269&gt;OFFSET(I2269,-计算结果!B$19,0,1,1),'000300'!E2269&lt;OFFSET('000300'!E2269,-计算结果!B$19,0,1,1)),"买",IF(AND(I2269&lt;OFFSET(I2269,-计算结果!B$19,0,1,1),'000300'!E2269&gt;OFFSET('000300'!E2269,-计算结果!B$19,0,1,1)),"卖",K2268)),"买"),""))</f>
        <v>买</v>
      </c>
      <c r="L2269" s="4" t="str">
        <f t="shared" ca="1" si="106"/>
        <v/>
      </c>
      <c r="M2269" s="3">
        <f ca="1">IF(K2268="买",E2269/E2268-1,0)-IF(L2269=1,计算结果!B$17,0)</f>
        <v>-2.3852663929727624E-3</v>
      </c>
      <c r="N2269" s="2">
        <f t="shared" ca="1" si="107"/>
        <v>1.0876153479672002</v>
      </c>
      <c r="O2269" s="3">
        <f ca="1">1-N2269/MAX(N$2:N2269)</f>
        <v>0.70267831644313894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2">
        <v>55370</v>
      </c>
      <c r="J2270" s="32">
        <f ca="1">IF(ROW()&gt;计算结果!B$18+1,AVERAGE(OFFSET(I2270,0,0,-计算结果!B$18,1)),AVERAGE(OFFSET(I2270,0,0,-ROW(),1)))</f>
        <v>55645.436363636363</v>
      </c>
      <c r="K2270" t="str">
        <f ca="1">IF(计算结果!B$20=1,IF(I2270&gt;J2270,"买","卖"),IF(计算结果!B$20=2,IF(ROW()&gt;计算结果!B$19+1,IF(AND(I2270&gt;OFFSET(I2270,-计算结果!B$19,0,1,1),'000300'!E2270&lt;OFFSET('000300'!E2270,-计算结果!B$19,0,1,1)),"买",IF(AND(I2270&lt;OFFSET(I2270,-计算结果!B$19,0,1,1),'000300'!E2270&gt;OFFSET('000300'!E2270,-计算结果!B$19,0,1,1)),"卖",K2269)),"买"),""))</f>
        <v>买</v>
      </c>
      <c r="L2270" s="4" t="str">
        <f t="shared" ca="1" si="106"/>
        <v/>
      </c>
      <c r="M2270" s="3">
        <f ca="1">IF(K2269="买",E2270/E2269-1,0)-IF(L2270=1,计算结果!B$17,0)</f>
        <v>-1.140308527024847E-3</v>
      </c>
      <c r="N2270" s="2">
        <f t="shared" ca="1" si="107"/>
        <v>1.0863751309117902</v>
      </c>
      <c r="O2270" s="3">
        <f ca="1">1-N2270/MAX(N$2:N2270)</f>
        <v>0.70301735489416828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2">
        <v>54613</v>
      </c>
      <c r="J2271" s="32">
        <f ca="1">IF(ROW()&gt;计算结果!B$18+1,AVERAGE(OFFSET(I2271,0,0,-计算结果!B$18,1)),AVERAGE(OFFSET(I2271,0,0,-ROW(),1)))</f>
        <v>55629.054545454543</v>
      </c>
      <c r="K2271" t="str">
        <f ca="1">IF(计算结果!B$20=1,IF(I2271&gt;J2271,"买","卖"),IF(计算结果!B$20=2,IF(ROW()&gt;计算结果!B$19+1,IF(AND(I2271&gt;OFFSET(I2271,-计算结果!B$19,0,1,1),'000300'!E2271&lt;OFFSET('000300'!E2271,-计算结果!B$19,0,1,1)),"买",IF(AND(I2271&lt;OFFSET(I2271,-计算结果!B$19,0,1,1),'000300'!E2271&gt;OFFSET('000300'!E2271,-计算结果!B$19,0,1,1)),"卖",K2270)),"买"),""))</f>
        <v>买</v>
      </c>
      <c r="L2271" s="4" t="str">
        <f t="shared" ca="1" si="106"/>
        <v/>
      </c>
      <c r="M2271" s="3">
        <f ca="1">IF(K2270="买",E2271/E2270-1,0)-IF(L2271=1,计算结果!B$17,0)</f>
        <v>-1.3022643472336615E-2</v>
      </c>
      <c r="N2271" s="2">
        <f t="shared" ca="1" si="107"/>
        <v>1.0722276549047129</v>
      </c>
      <c r="O2271" s="3">
        <f ca="1">1-N2271/MAX(N$2:N2271)</f>
        <v>0.70688485399885304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2">
        <v>54689</v>
      </c>
      <c r="J2272" s="32">
        <f ca="1">IF(ROW()&gt;计算结果!B$18+1,AVERAGE(OFFSET(I2272,0,0,-计算结果!B$18,1)),AVERAGE(OFFSET(I2272,0,0,-ROW(),1)))</f>
        <v>55629.163636363635</v>
      </c>
      <c r="K2272" t="str">
        <f ca="1">IF(计算结果!B$20=1,IF(I2272&gt;J2272,"买","卖"),IF(计算结果!B$20=2,IF(ROW()&gt;计算结果!B$19+1,IF(AND(I2272&gt;OFFSET(I2272,-计算结果!B$19,0,1,1),'000300'!E2272&lt;OFFSET('000300'!E2272,-计算结果!B$19,0,1,1)),"买",IF(AND(I2272&lt;OFFSET(I2272,-计算结果!B$19,0,1,1),'000300'!E2272&gt;OFFSET('000300'!E2272,-计算结果!B$19,0,1,1)),"卖",K2271)),"买"),""))</f>
        <v>买</v>
      </c>
      <c r="L2272" s="4" t="str">
        <f t="shared" ca="1" si="106"/>
        <v/>
      </c>
      <c r="M2272" s="3">
        <f ca="1">IF(K2271="买",E2272/E2271-1,0)-IF(L2272=1,计算结果!B$17,0)</f>
        <v>8.7216894891972707E-4</v>
      </c>
      <c r="N2272" s="2">
        <f t="shared" ca="1" si="107"/>
        <v>1.0731628185714939</v>
      </c>
      <c r="O2272" s="3">
        <f ca="1">1-N2272/MAX(N$2:N2272)</f>
        <v>0.70662920807005269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2">
        <v>54210</v>
      </c>
      <c r="J2273" s="32">
        <f ca="1">IF(ROW()&gt;计算结果!B$18+1,AVERAGE(OFFSET(I2273,0,0,-计算结果!B$18,1)),AVERAGE(OFFSET(I2273,0,0,-ROW(),1)))</f>
        <v>55614.763636363634</v>
      </c>
      <c r="K2273" t="str">
        <f ca="1">IF(计算结果!B$20=1,IF(I2273&gt;J2273,"买","卖"),IF(计算结果!B$20=2,IF(ROW()&gt;计算结果!B$19+1,IF(AND(I2273&gt;OFFSET(I2273,-计算结果!B$19,0,1,1),'000300'!E2273&lt;OFFSET('000300'!E2273,-计算结果!B$19,0,1,1)),"买",IF(AND(I2273&lt;OFFSET(I2273,-计算结果!B$19,0,1,1),'000300'!E2273&gt;OFFSET('000300'!E2273,-计算结果!B$19,0,1,1)),"卖",K2272)),"买"),""))</f>
        <v>买</v>
      </c>
      <c r="L2273" s="4" t="str">
        <f t="shared" ca="1" si="106"/>
        <v/>
      </c>
      <c r="M2273" s="3">
        <f ca="1">IF(K2272="买",E2273/E2272-1,0)-IF(L2273=1,计算结果!B$17,0)</f>
        <v>-1.4357277662573664E-2</v>
      </c>
      <c r="N2273" s="2">
        <f t="shared" ca="1" si="107"/>
        <v>1.0577551220081127</v>
      </c>
      <c r="O2273" s="3">
        <f ca="1">1-N2273/MAX(N$2:N2273)</f>
        <v>0.71084121398788014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2">
        <v>54325</v>
      </c>
      <c r="J2274" s="32">
        <f ca="1">IF(ROW()&gt;计算结果!B$18+1,AVERAGE(OFFSET(I2274,0,0,-计算结果!B$18,1)),AVERAGE(OFFSET(I2274,0,0,-ROW(),1)))</f>
        <v>55609.2</v>
      </c>
      <c r="K2274" t="str">
        <f ca="1">IF(计算结果!B$20=1,IF(I2274&gt;J2274,"买","卖"),IF(计算结果!B$20=2,IF(ROW()&gt;计算结果!B$19+1,IF(AND(I2274&gt;OFFSET(I2274,-计算结果!B$19,0,1,1),'000300'!E2274&lt;OFFSET('000300'!E2274,-计算结果!B$19,0,1,1)),"买",IF(AND(I2274&lt;OFFSET(I2274,-计算结果!B$19,0,1,1),'000300'!E2274&gt;OFFSET('000300'!E2274,-计算结果!B$19,0,1,1)),"卖",K2273)),"买"),""))</f>
        <v>买</v>
      </c>
      <c r="L2274" s="4" t="str">
        <f t="shared" ca="1" si="106"/>
        <v/>
      </c>
      <c r="M2274" s="3">
        <f ca="1">IF(K2273="买",E2274/E2273-1,0)-IF(L2274=1,计算结果!B$17,0)</f>
        <v>2.9785262441262006E-4</v>
      </c>
      <c r="N2274" s="2">
        <f t="shared" ca="1" si="107"/>
        <v>1.0580701771471888</v>
      </c>
      <c r="O2274" s="3">
        <f ca="1">1-N2274/MAX(N$2:N2274)</f>
        <v>0.71075508728459447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2">
        <v>55003</v>
      </c>
      <c r="J2275" s="32">
        <f ca="1">IF(ROW()&gt;计算结果!B$18+1,AVERAGE(OFFSET(I2275,0,0,-计算结果!B$18,1)),AVERAGE(OFFSET(I2275,0,0,-ROW(),1)))</f>
        <v>55607.290909090909</v>
      </c>
      <c r="K2275" t="str">
        <f ca="1">IF(计算结果!B$20=1,IF(I2275&gt;J2275,"买","卖"),IF(计算结果!B$20=2,IF(ROW()&gt;计算结果!B$19+1,IF(AND(I2275&gt;OFFSET(I2275,-计算结果!B$19,0,1,1),'000300'!E2275&lt;OFFSET('000300'!E2275,-计算结果!B$19,0,1,1)),"买",IF(AND(I2275&lt;OFFSET(I2275,-计算结果!B$19,0,1,1),'000300'!E2275&gt;OFFSET('000300'!E2275,-计算结果!B$19,0,1,1)),"卖",K2274)),"买"),""))</f>
        <v>买</v>
      </c>
      <c r="L2275" s="4" t="str">
        <f t="shared" ca="1" si="106"/>
        <v/>
      </c>
      <c r="M2275" s="3">
        <f ca="1">IF(K2274="买",E2275/E2274-1,0)-IF(L2275=1,计算结果!B$17,0)</f>
        <v>9.5142666735987813E-3</v>
      </c>
      <c r="N2275" s="2">
        <f t="shared" ca="1" si="107"/>
        <v>1.0681369389719491</v>
      </c>
      <c r="O2275" s="3">
        <f ca="1">1-N2275/MAX(N$2:N2275)</f>
        <v>0.70800313405103821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2">
        <v>54721</v>
      </c>
      <c r="J2276" s="32">
        <f ca="1">IF(ROW()&gt;计算结果!B$18+1,AVERAGE(OFFSET(I2276,0,0,-计算结果!B$18,1)),AVERAGE(OFFSET(I2276,0,0,-ROW(),1)))</f>
        <v>55586.781818181815</v>
      </c>
      <c r="K2276" t="str">
        <f ca="1">IF(计算结果!B$20=1,IF(I2276&gt;J2276,"买","卖"),IF(计算结果!B$20=2,IF(ROW()&gt;计算结果!B$19+1,IF(AND(I2276&gt;OFFSET(I2276,-计算结果!B$19,0,1,1),'000300'!E2276&lt;OFFSET('000300'!E2276,-计算结果!B$19,0,1,1)),"买",IF(AND(I2276&lt;OFFSET(I2276,-计算结果!B$19,0,1,1),'000300'!E2276&gt;OFFSET('000300'!E2276,-计算结果!B$19,0,1,1)),"卖",K2275)),"买"),""))</f>
        <v>买</v>
      </c>
      <c r="L2276" s="4" t="str">
        <f t="shared" ca="1" si="106"/>
        <v/>
      </c>
      <c r="M2276" s="3">
        <f ca="1">IF(K2275="买",E2276/E2275-1,0)-IF(L2276=1,计算结果!B$17,0)</f>
        <v>-2.3549791656913843E-3</v>
      </c>
      <c r="N2276" s="2">
        <f t="shared" ca="1" si="107"/>
        <v>1.0656214987345647</v>
      </c>
      <c r="O2276" s="3">
        <f ca="1">1-N2276/MAX(N$2:N2276)</f>
        <v>0.70869078058679524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2">
        <v>55322</v>
      </c>
      <c r="J2277" s="32">
        <f ca="1">IF(ROW()&gt;计算结果!B$18+1,AVERAGE(OFFSET(I2277,0,0,-计算结果!B$18,1)),AVERAGE(OFFSET(I2277,0,0,-ROW(),1)))</f>
        <v>55579.872727272726</v>
      </c>
      <c r="K2277" t="str">
        <f ca="1">IF(计算结果!B$20=1,IF(I2277&gt;J2277,"买","卖"),IF(计算结果!B$20=2,IF(ROW()&gt;计算结果!B$19+1,IF(AND(I2277&gt;OFFSET(I2277,-计算结果!B$19,0,1,1),'000300'!E2277&lt;OFFSET('000300'!E2277,-计算结果!B$19,0,1,1)),"买",IF(AND(I2277&lt;OFFSET(I2277,-计算结果!B$19,0,1,1),'000300'!E2277&gt;OFFSET('000300'!E2277,-计算结果!B$19,0,1,1)),"卖",K2276)),"买"),""))</f>
        <v>买</v>
      </c>
      <c r="L2277" s="4" t="str">
        <f t="shared" ca="1" si="106"/>
        <v/>
      </c>
      <c r="M2277" s="3">
        <f ca="1">IF(K2276="买",E2277/E2276-1,0)-IF(L2277=1,计算结果!B$17,0)</f>
        <v>8.231379671214123E-3</v>
      </c>
      <c r="N2277" s="2">
        <f t="shared" ca="1" si="107"/>
        <v>1.0743930338764571</v>
      </c>
      <c r="O2277" s="3">
        <f ca="1">1-N2277/MAX(N$2:N2277)</f>
        <v>0.70629290380008003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2">
        <v>55888</v>
      </c>
      <c r="J2278" s="32">
        <f ca="1">IF(ROW()&gt;计算结果!B$18+1,AVERAGE(OFFSET(I2278,0,0,-计算结果!B$18,1)),AVERAGE(OFFSET(I2278,0,0,-ROW(),1)))</f>
        <v>55589.327272727271</v>
      </c>
      <c r="K2278" t="str">
        <f ca="1">IF(计算结果!B$20=1,IF(I2278&gt;J2278,"买","卖"),IF(计算结果!B$20=2,IF(ROW()&gt;计算结果!B$19+1,IF(AND(I2278&gt;OFFSET(I2278,-计算结果!B$19,0,1,1),'000300'!E2278&lt;OFFSET('000300'!E2278,-计算结果!B$19,0,1,1)),"买",IF(AND(I2278&lt;OFFSET(I2278,-计算结果!B$19,0,1,1),'000300'!E2278&gt;OFFSET('000300'!E2278,-计算结果!B$19,0,1,1)),"卖",K2277)),"买"),""))</f>
        <v>买</v>
      </c>
      <c r="L2278" s="4" t="str">
        <f t="shared" ca="1" si="106"/>
        <v/>
      </c>
      <c r="M2278" s="3">
        <f ca="1">IF(K2277="买",E2278/E2277-1,0)-IF(L2278=1,计算结果!B$17,0)</f>
        <v>3.5235360103518243E-3</v>
      </c>
      <c r="N2278" s="2">
        <f t="shared" ca="1" si="107"/>
        <v>1.0781786964205919</v>
      </c>
      <c r="O2278" s="3">
        <f ca="1">1-N2278/MAX(N$2:N2278)</f>
        <v>0.70525801627012386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2">
        <v>55468</v>
      </c>
      <c r="J2279" s="32">
        <f ca="1">IF(ROW()&gt;计算结果!B$18+1,AVERAGE(OFFSET(I2279,0,0,-计算结果!B$18,1)),AVERAGE(OFFSET(I2279,0,0,-ROW(),1)))</f>
        <v>55591.272727272728</v>
      </c>
      <c r="K2279" t="str">
        <f ca="1">IF(计算结果!B$20=1,IF(I2279&gt;J2279,"买","卖"),IF(计算结果!B$20=2,IF(ROW()&gt;计算结果!B$19+1,IF(AND(I2279&gt;OFFSET(I2279,-计算结果!B$19,0,1,1),'000300'!E2279&lt;OFFSET('000300'!E2279,-计算结果!B$19,0,1,1)),"买",IF(AND(I2279&lt;OFFSET(I2279,-计算结果!B$19,0,1,1),'000300'!E2279&gt;OFFSET('000300'!E2279,-计算结果!B$19,0,1,1)),"卖",K2278)),"买"),""))</f>
        <v>买</v>
      </c>
      <c r="L2279" s="4" t="str">
        <f t="shared" ca="1" si="106"/>
        <v/>
      </c>
      <c r="M2279" s="3">
        <f ca="1">IF(K2278="买",E2279/E2278-1,0)-IF(L2279=1,计算结果!B$17,0)</f>
        <v>-4.0352878969192041E-3</v>
      </c>
      <c r="N2279" s="2">
        <f t="shared" ca="1" si="107"/>
        <v>1.0738279349762099</v>
      </c>
      <c r="O2279" s="3">
        <f ca="1">1-N2279/MAX(N$2:N2279)</f>
        <v>0.70644738502978299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2">
        <v>56096</v>
      </c>
      <c r="J2280" s="32">
        <f ca="1">IF(ROW()&gt;计算结果!B$18+1,AVERAGE(OFFSET(I2280,0,0,-计算结果!B$18,1)),AVERAGE(OFFSET(I2280,0,0,-ROW(),1)))</f>
        <v>55609.872727272726</v>
      </c>
      <c r="K2280" t="str">
        <f ca="1">IF(计算结果!B$20=1,IF(I2280&gt;J2280,"买","卖"),IF(计算结果!B$20=2,IF(ROW()&gt;计算结果!B$19+1,IF(AND(I2280&gt;OFFSET(I2280,-计算结果!B$19,0,1,1),'000300'!E2280&lt;OFFSET('000300'!E2280,-计算结果!B$19,0,1,1)),"买",IF(AND(I2280&lt;OFFSET(I2280,-计算结果!B$19,0,1,1),'000300'!E2280&gt;OFFSET('000300'!E2280,-计算结果!B$19,0,1,1)),"卖",K2279)),"买"),""))</f>
        <v>买</v>
      </c>
      <c r="L2280" s="4" t="str">
        <f t="shared" ca="1" si="106"/>
        <v/>
      </c>
      <c r="M2280" s="3">
        <f ca="1">IF(K2279="买",E2280/E2279-1,0)-IF(L2280=1,计算结果!B$17,0)</f>
        <v>1.0278119295108024E-2</v>
      </c>
      <c r="N2280" s="2">
        <f t="shared" ca="1" si="107"/>
        <v>1.0848648665943148</v>
      </c>
      <c r="O2280" s="3">
        <f ca="1">1-N2280/MAX(N$2:N2280)</f>
        <v>0.70343021623372814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2">
        <v>55513</v>
      </c>
      <c r="J2281" s="32">
        <f ca="1">IF(ROW()&gt;计算结果!B$18+1,AVERAGE(OFFSET(I2281,0,0,-计算结果!B$18,1)),AVERAGE(OFFSET(I2281,0,0,-ROW(),1)))</f>
        <v>55633.836363636365</v>
      </c>
      <c r="K2281" t="str">
        <f ca="1">IF(计算结果!B$20=1,IF(I2281&gt;J2281,"买","卖"),IF(计算结果!B$20=2,IF(ROW()&gt;计算结果!B$19+1,IF(AND(I2281&gt;OFFSET(I2281,-计算结果!B$19,0,1,1),'000300'!E2281&lt;OFFSET('000300'!E2281,-计算结果!B$19,0,1,1)),"买",IF(AND(I2281&lt;OFFSET(I2281,-计算结果!B$19,0,1,1),'000300'!E2281&gt;OFFSET('000300'!E2281,-计算结果!B$19,0,1,1)),"卖",K2280)),"买"),""))</f>
        <v>买</v>
      </c>
      <c r="L2281" s="4" t="str">
        <f t="shared" ca="1" si="106"/>
        <v/>
      </c>
      <c r="M2281" s="3">
        <f ca="1">IF(K2280="买",E2281/E2280-1,0)-IF(L2281=1,计算结果!B$17,0)</f>
        <v>-6.5411298315163346E-3</v>
      </c>
      <c r="N2281" s="2">
        <f t="shared" ca="1" si="107"/>
        <v>1.0777686246522706</v>
      </c>
      <c r="O2281" s="3">
        <f ca="1">1-N2281/MAX(N$2:N2281)</f>
        <v>0.70537011769344815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2">
        <v>55546</v>
      </c>
      <c r="J2282" s="32">
        <f ca="1">IF(ROW()&gt;计算结果!B$18+1,AVERAGE(OFFSET(I2282,0,0,-计算结果!B$18,1)),AVERAGE(OFFSET(I2282,0,0,-ROW(),1)))</f>
        <v>55653.854545454546</v>
      </c>
      <c r="K2282" t="str">
        <f ca="1">IF(计算结果!B$20=1,IF(I2282&gt;J2282,"买","卖"),IF(计算结果!B$20=2,IF(ROW()&gt;计算结果!B$19+1,IF(AND(I2282&gt;OFFSET(I2282,-计算结果!B$19,0,1,1),'000300'!E2282&lt;OFFSET('000300'!E2282,-计算结果!B$19,0,1,1)),"买",IF(AND(I2282&lt;OFFSET(I2282,-计算结果!B$19,0,1,1),'000300'!E2282&gt;OFFSET('000300'!E2282,-计算结果!B$19,0,1,1)),"卖",K2281)),"买"),""))</f>
        <v>买</v>
      </c>
      <c r="L2282" s="4" t="str">
        <f t="shared" ca="1" si="106"/>
        <v/>
      </c>
      <c r="M2282" s="3">
        <f ca="1">IF(K2281="买",E2282/E2281-1,0)-IF(L2282=1,计算结果!B$17,0)</f>
        <v>6.0320347445208533E-4</v>
      </c>
      <c r="N2282" s="2">
        <f t="shared" ca="1" si="107"/>
        <v>1.0784187384313164</v>
      </c>
      <c r="O2282" s="3">
        <f ca="1">1-N2282/MAX(N$2:N2282)</f>
        <v>0.70519239592476335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2">
        <v>55324</v>
      </c>
      <c r="J2283" s="32">
        <f ca="1">IF(ROW()&gt;计算结果!B$18+1,AVERAGE(OFFSET(I2283,0,0,-计算结果!B$18,1)),AVERAGE(OFFSET(I2283,0,0,-ROW(),1)))</f>
        <v>55669.672727272729</v>
      </c>
      <c r="K2283" t="str">
        <f ca="1">IF(计算结果!B$20=1,IF(I2283&gt;J2283,"买","卖"),IF(计算结果!B$20=2,IF(ROW()&gt;计算结果!B$19+1,IF(AND(I2283&gt;OFFSET(I2283,-计算结果!B$19,0,1,1),'000300'!E2283&lt;OFFSET('000300'!E2283,-计算结果!B$19,0,1,1)),"买",IF(AND(I2283&lt;OFFSET(I2283,-计算结果!B$19,0,1,1),'000300'!E2283&gt;OFFSET('000300'!E2283,-计算结果!B$19,0,1,1)),"卖",K2282)),"买"),""))</f>
        <v>买</v>
      </c>
      <c r="L2283" s="4" t="str">
        <f t="shared" ca="1" si="106"/>
        <v/>
      </c>
      <c r="M2283" s="3">
        <f ca="1">IF(K2282="买",E2283/E2282-1,0)-IF(L2283=1,计算结果!B$17,0)</f>
        <v>-3.0327481149662328E-3</v>
      </c>
      <c r="N2283" s="2">
        <f t="shared" ca="1" si="107"/>
        <v>1.0751481660351945</v>
      </c>
      <c r="O2283" s="3">
        <f ca="1">1-N2283/MAX(N$2:N2283)</f>
        <v>0.70608647313030026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2">
        <v>54770</v>
      </c>
      <c r="J2284" s="32">
        <f ca="1">IF(ROW()&gt;计算结果!B$18+1,AVERAGE(OFFSET(I2284,0,0,-计算结果!B$18,1)),AVERAGE(OFFSET(I2284,0,0,-ROW(),1)))</f>
        <v>55664.163636363635</v>
      </c>
      <c r="K2284" t="str">
        <f ca="1">IF(计算结果!B$20=1,IF(I2284&gt;J2284,"买","卖"),IF(计算结果!B$20=2,IF(ROW()&gt;计算结果!B$19+1,IF(AND(I2284&gt;OFFSET(I2284,-计算结果!B$19,0,1,1),'000300'!E2284&lt;OFFSET('000300'!E2284,-计算结果!B$19,0,1,1)),"买",IF(AND(I2284&lt;OFFSET(I2284,-计算结果!B$19,0,1,1),'000300'!E2284&gt;OFFSET('000300'!E2284,-计算结果!B$19,0,1,1)),"卖",K2283)),"买"),""))</f>
        <v>买</v>
      </c>
      <c r="L2284" s="4" t="str">
        <f t="shared" ca="1" si="106"/>
        <v/>
      </c>
      <c r="M2284" s="3">
        <f ca="1">IF(K2283="买",E2284/E2283-1,0)-IF(L2284=1,计算结果!B$17,0)</f>
        <v>-1.0070142144824046E-2</v>
      </c>
      <c r="N2284" s="2">
        <f t="shared" ca="1" si="107"/>
        <v>1.0643212711764731</v>
      </c>
      <c r="O2284" s="3">
        <f ca="1">1-N2284/MAX(N$2:N2284)</f>
        <v>0.70904622412416463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2">
        <v>55487</v>
      </c>
      <c r="J2285" s="32">
        <f ca="1">IF(ROW()&gt;计算结果!B$18+1,AVERAGE(OFFSET(I2285,0,0,-计算结果!B$18,1)),AVERAGE(OFFSET(I2285,0,0,-ROW(),1)))</f>
        <v>55678.345454545452</v>
      </c>
      <c r="K2285" t="str">
        <f ca="1">IF(计算结果!B$20=1,IF(I2285&gt;J2285,"买","卖"),IF(计算结果!B$20=2,IF(ROW()&gt;计算结果!B$19+1,IF(AND(I2285&gt;OFFSET(I2285,-计算结果!B$19,0,1,1),'000300'!E2285&lt;OFFSET('000300'!E2285,-计算结果!B$19,0,1,1)),"买",IF(AND(I2285&lt;OFFSET(I2285,-计算结果!B$19,0,1,1),'000300'!E2285&gt;OFFSET('000300'!E2285,-计算结果!B$19,0,1,1)),"卖",K2284)),"买"),""))</f>
        <v>买</v>
      </c>
      <c r="L2285" s="4" t="str">
        <f t="shared" ca="1" si="106"/>
        <v/>
      </c>
      <c r="M2285" s="3">
        <f ca="1">IF(K2284="买",E2285/E2284-1,0)-IF(L2285=1,计算结果!B$17,0)</f>
        <v>1.0492089819430728E-2</v>
      </c>
      <c r="N2285" s="2">
        <f t="shared" ca="1" si="107"/>
        <v>1.0754882255503875</v>
      </c>
      <c r="O2285" s="3">
        <f ca="1">1-N2285/MAX(N$2:N2285)</f>
        <v>0.70599351097437291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2">
        <v>55095</v>
      </c>
      <c r="J2286" s="32">
        <f ca="1">IF(ROW()&gt;计算结果!B$18+1,AVERAGE(OFFSET(I2286,0,0,-计算结果!B$18,1)),AVERAGE(OFFSET(I2286,0,0,-ROW(),1)))</f>
        <v>55670.890909090907</v>
      </c>
      <c r="K2286" t="str">
        <f ca="1">IF(计算结果!B$20=1,IF(I2286&gt;J2286,"买","卖"),IF(计算结果!B$20=2,IF(ROW()&gt;计算结果!B$19+1,IF(AND(I2286&gt;OFFSET(I2286,-计算结果!B$19,0,1,1),'000300'!E2286&lt;OFFSET('000300'!E2286,-计算结果!B$19,0,1,1)),"买",IF(AND(I2286&lt;OFFSET(I2286,-计算结果!B$19,0,1,1),'000300'!E2286&gt;OFFSET('000300'!E2286,-计算结果!B$19,0,1,1)),"卖",K2285)),"买"),""))</f>
        <v>买</v>
      </c>
      <c r="L2286" s="4" t="str">
        <f t="shared" ca="1" si="106"/>
        <v/>
      </c>
      <c r="M2286" s="3">
        <f ca="1">IF(K2285="买",E2286/E2285-1,0)-IF(L2286=1,计算结果!B$17,0)</f>
        <v>-7.3839858644100254E-3</v>
      </c>
      <c r="N2286" s="2">
        <f t="shared" ca="1" si="107"/>
        <v>1.067546835695584</v>
      </c>
      <c r="O2286" s="3">
        <f ca="1">1-N2286/MAX(N$2:N2286)</f>
        <v>0.70816445073338297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2">
        <v>54781</v>
      </c>
      <c r="J2287" s="32">
        <f ca="1">IF(ROW()&gt;计算结果!B$18+1,AVERAGE(OFFSET(I2287,0,0,-计算结果!B$18,1)),AVERAGE(OFFSET(I2287,0,0,-ROW(),1)))</f>
        <v>55655.272727272728</v>
      </c>
      <c r="K2287" t="str">
        <f ca="1">IF(计算结果!B$20=1,IF(I2287&gt;J2287,"买","卖"),IF(计算结果!B$20=2,IF(ROW()&gt;计算结果!B$19+1,IF(AND(I2287&gt;OFFSET(I2287,-计算结果!B$19,0,1,1),'000300'!E2287&lt;OFFSET('000300'!E2287,-计算结果!B$19,0,1,1)),"买",IF(AND(I2287&lt;OFFSET(I2287,-计算结果!B$19,0,1,1),'000300'!E2287&gt;OFFSET('000300'!E2287,-计算结果!B$19,0,1,1)),"卖",K2286)),"买"),""))</f>
        <v>买</v>
      </c>
      <c r="L2287" s="4" t="str">
        <f t="shared" ca="1" si="106"/>
        <v/>
      </c>
      <c r="M2287" s="3">
        <f ca="1">IF(K2286="买",E2287/E2286-1,0)-IF(L2287=1,计算结果!B$17,0)</f>
        <v>-2.0611602458386891E-4</v>
      </c>
      <c r="N2287" s="2">
        <f t="shared" ca="1" si="107"/>
        <v>1.0673267971857532</v>
      </c>
      <c r="O2287" s="3">
        <f ca="1">1-N2287/MAX(N$2:N2287)</f>
        <v>0.70822460271663012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2">
        <v>55522</v>
      </c>
      <c r="J2288" s="32">
        <f ca="1">IF(ROW()&gt;计算结果!B$18+1,AVERAGE(OFFSET(I2288,0,0,-计算结果!B$18,1)),AVERAGE(OFFSET(I2288,0,0,-ROW(),1)))</f>
        <v>55654.854545454546</v>
      </c>
      <c r="K2288" t="str">
        <f ca="1">IF(计算结果!B$20=1,IF(I2288&gt;J2288,"买","卖"),IF(计算结果!B$20=2,IF(ROW()&gt;计算结果!B$19+1,IF(AND(I2288&gt;OFFSET(I2288,-计算结果!B$19,0,1,1),'000300'!E2288&lt;OFFSET('000300'!E2288,-计算结果!B$19,0,1,1)),"买",IF(AND(I2288&lt;OFFSET(I2288,-计算结果!B$19,0,1,1),'000300'!E2288&gt;OFFSET('000300'!E2288,-计算结果!B$19,0,1,1)),"卖",K2287)),"买"),""))</f>
        <v>买</v>
      </c>
      <c r="L2288" s="4" t="str">
        <f t="shared" ca="1" si="106"/>
        <v/>
      </c>
      <c r="M2288" s="3">
        <f ca="1">IF(K2287="买",E2288/E2287-1,0)-IF(L2288=1,计算结果!B$17,0)</f>
        <v>1.2645950859305977E-2</v>
      </c>
      <c r="N2288" s="2">
        <f t="shared" ca="1" si="107"/>
        <v>1.0808241594137846</v>
      </c>
      <c r="O2288" s="3">
        <f ca="1">1-N2288/MAX(N$2:N2288)</f>
        <v>0.70453482538063006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2">
        <v>55638</v>
      </c>
      <c r="J2289" s="32">
        <f ca="1">IF(ROW()&gt;计算结果!B$18+1,AVERAGE(OFFSET(I2289,0,0,-计算结果!B$18,1)),AVERAGE(OFFSET(I2289,0,0,-ROW(),1)))</f>
        <v>55670.345454545452</v>
      </c>
      <c r="K2289" t="str">
        <f ca="1">IF(计算结果!B$20=1,IF(I2289&gt;J2289,"买","卖"),IF(计算结果!B$20=2,IF(ROW()&gt;计算结果!B$19+1,IF(AND(I2289&gt;OFFSET(I2289,-计算结果!B$19,0,1,1),'000300'!E2289&lt;OFFSET('000300'!E2289,-计算结果!B$19,0,1,1)),"买",IF(AND(I2289&lt;OFFSET(I2289,-计算结果!B$19,0,1,1),'000300'!E2289&gt;OFFSET('000300'!E2289,-计算结果!B$19,0,1,1)),"卖",K2288)),"买"),""))</f>
        <v>买</v>
      </c>
      <c r="L2289" s="4" t="str">
        <f t="shared" ca="1" si="106"/>
        <v/>
      </c>
      <c r="M2289" s="3">
        <f ca="1">IF(K2288="买",E2289/E2288-1,0)-IF(L2289=1,计算结果!B$17,0)</f>
        <v>-2.3134545892000702E-4</v>
      </c>
      <c r="N2289" s="2">
        <f t="shared" ca="1" si="107"/>
        <v>1.0805741156526132</v>
      </c>
      <c r="O2289" s="3">
        <f ca="1">1-N2289/MAX(N$2:N2289)</f>
        <v>0.70460317990704735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2">
        <v>55362</v>
      </c>
      <c r="J2290" s="32">
        <f ca="1">IF(ROW()&gt;计算结果!B$18+1,AVERAGE(OFFSET(I2290,0,0,-计算结果!B$18,1)),AVERAGE(OFFSET(I2290,0,0,-ROW(),1)))</f>
        <v>55664.836363636365</v>
      </c>
      <c r="K2290" t="str">
        <f ca="1">IF(计算结果!B$20=1,IF(I2290&gt;J2290,"买","卖"),IF(计算结果!B$20=2,IF(ROW()&gt;计算结果!B$19+1,IF(AND(I2290&gt;OFFSET(I2290,-计算结果!B$19,0,1,1),'000300'!E2290&lt;OFFSET('000300'!E2290,-计算结果!B$19,0,1,1)),"买",IF(AND(I2290&lt;OFFSET(I2290,-计算结果!B$19,0,1,1),'000300'!E2290&gt;OFFSET('000300'!E2290,-计算结果!B$19,0,1,1)),"卖",K2289)),"买"),""))</f>
        <v>买</v>
      </c>
      <c r="L2290" s="4" t="str">
        <f t="shared" ca="1" si="106"/>
        <v/>
      </c>
      <c r="M2290" s="3">
        <f ca="1">IF(K2289="买",E2290/E2289-1,0)-IF(L2290=1,计算结果!B$17,0)</f>
        <v>-3.4061931626226949E-3</v>
      </c>
      <c r="N2290" s="2">
        <f t="shared" ca="1" si="107"/>
        <v>1.0768934714881702</v>
      </c>
      <c r="O2290" s="3">
        <f ca="1">1-N2290/MAX(N$2:N2290)</f>
        <v>0.70560935853590845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2">
        <v>55977</v>
      </c>
      <c r="J2291" s="32">
        <f ca="1">IF(ROW()&gt;计算结果!B$18+1,AVERAGE(OFFSET(I2291,0,0,-计算结果!B$18,1)),AVERAGE(OFFSET(I2291,0,0,-ROW(),1)))</f>
        <v>55660.436363636363</v>
      </c>
      <c r="K2291" t="str">
        <f ca="1">IF(计算结果!B$20=1,IF(I2291&gt;J2291,"买","卖"),IF(计算结果!B$20=2,IF(ROW()&gt;计算结果!B$19+1,IF(AND(I2291&gt;OFFSET(I2291,-计算结果!B$19,0,1,1),'000300'!E2291&lt;OFFSET('000300'!E2291,-计算结果!B$19,0,1,1)),"买",IF(AND(I2291&lt;OFFSET(I2291,-计算结果!B$19,0,1,1),'000300'!E2291&gt;OFFSET('000300'!E2291,-计算结果!B$19,0,1,1)),"卖",K2290)),"买"),""))</f>
        <v>买</v>
      </c>
      <c r="L2291" s="4" t="str">
        <f t="shared" ca="1" si="106"/>
        <v/>
      </c>
      <c r="M2291" s="3">
        <f ca="1">IF(K2290="买",E2291/E2290-1,0)-IF(L2291=1,计算结果!B$17,0)</f>
        <v>1.0601789719560939E-2</v>
      </c>
      <c r="N2291" s="2">
        <f t="shared" ca="1" si="107"/>
        <v>1.0883104696232557</v>
      </c>
      <c r="O2291" s="3">
        <f ca="1">1-N2291/MAX(N$2:N2291)</f>
        <v>0.70248829085969944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2">
        <v>56335</v>
      </c>
      <c r="J2292" s="32">
        <f ca="1">IF(ROW()&gt;计算结果!B$18+1,AVERAGE(OFFSET(I2292,0,0,-计算结果!B$18,1)),AVERAGE(OFFSET(I2292,0,0,-ROW(),1)))</f>
        <v>55661.272727272728</v>
      </c>
      <c r="K2292" t="str">
        <f ca="1">IF(计算结果!B$20=1,IF(I2292&gt;J2292,"买","卖"),IF(计算结果!B$20=2,IF(ROW()&gt;计算结果!B$19+1,IF(AND(I2292&gt;OFFSET(I2292,-计算结果!B$19,0,1,1),'000300'!E2292&lt;OFFSET('000300'!E2292,-计算结果!B$19,0,1,1)),"买",IF(AND(I2292&lt;OFFSET(I2292,-计算结果!B$19,0,1,1),'000300'!E2292&gt;OFFSET('000300'!E2292,-计算结果!B$19,0,1,1)),"卖",K2291)),"买"),""))</f>
        <v>买</v>
      </c>
      <c r="L2292" s="4" t="str">
        <f t="shared" ca="1" si="106"/>
        <v/>
      </c>
      <c r="M2292" s="3">
        <f ca="1">IF(K2291="买",E2292/E2291-1,0)-IF(L2292=1,计算结果!B$17,0)</f>
        <v>7.1775171856047759E-3</v>
      </c>
      <c r="N2292" s="2">
        <f t="shared" ca="1" si="107"/>
        <v>1.0961218367222503</v>
      </c>
      <c r="O2292" s="3">
        <f ca="1">1-N2292/MAX(N$2:N2292)</f>
        <v>0.70035289545442625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2">
        <v>55742</v>
      </c>
      <c r="J2293" s="32">
        <f ca="1">IF(ROW()&gt;计算结果!B$18+1,AVERAGE(OFFSET(I2293,0,0,-计算结果!B$18,1)),AVERAGE(OFFSET(I2293,0,0,-ROW(),1)))</f>
        <v>55654.781818181815</v>
      </c>
      <c r="K2293" t="str">
        <f ca="1">IF(计算结果!B$20=1,IF(I2293&gt;J2293,"买","卖"),IF(计算结果!B$20=2,IF(ROW()&gt;计算结果!B$19+1,IF(AND(I2293&gt;OFFSET(I2293,-计算结果!B$19,0,1,1),'000300'!E2293&lt;OFFSET('000300'!E2293,-计算结果!B$19,0,1,1)),"买",IF(AND(I2293&lt;OFFSET(I2293,-计算结果!B$19,0,1,1),'000300'!E2293&gt;OFFSET('000300'!E2293,-计算结果!B$19,0,1,1)),"卖",K2292)),"买"),""))</f>
        <v>买</v>
      </c>
      <c r="L2293" s="4" t="str">
        <f t="shared" ca="1" si="106"/>
        <v/>
      </c>
      <c r="M2293" s="3">
        <f ca="1">IF(K2292="买",E2293/E2292-1,0)-IF(L2293=1,计算结果!B$17,0)</f>
        <v>-1.012382177693838E-2</v>
      </c>
      <c r="N2293" s="2">
        <f t="shared" ca="1" si="107"/>
        <v>1.0850248946014638</v>
      </c>
      <c r="O2293" s="3">
        <f ca="1">1-N2293/MAX(N$2:N2293)</f>
        <v>0.70338646933682136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2">
        <v>55313</v>
      </c>
      <c r="J2294" s="32">
        <f ca="1">IF(ROW()&gt;计算结果!B$18+1,AVERAGE(OFFSET(I2294,0,0,-计算结果!B$18,1)),AVERAGE(OFFSET(I2294,0,0,-ROW(),1)))</f>
        <v>55650.436363636363</v>
      </c>
      <c r="K2294" t="str">
        <f ca="1">IF(计算结果!B$20=1,IF(I2294&gt;J2294,"买","卖"),IF(计算结果!B$20=2,IF(ROW()&gt;计算结果!B$19+1,IF(AND(I2294&gt;OFFSET(I2294,-计算结果!B$19,0,1,1),'000300'!E2294&lt;OFFSET('000300'!E2294,-计算结果!B$19,0,1,1)),"买",IF(AND(I2294&lt;OFFSET(I2294,-计算结果!B$19,0,1,1),'000300'!E2294&gt;OFFSET('000300'!E2294,-计算结果!B$19,0,1,1)),"卖",K2293)),"买"),""))</f>
        <v>买</v>
      </c>
      <c r="L2294" s="4" t="str">
        <f t="shared" ca="1" si="106"/>
        <v/>
      </c>
      <c r="M2294" s="3">
        <f ca="1">IF(K2293="买",E2294/E2293-1,0)-IF(L2294=1,计算结果!B$17,0)</f>
        <v>-4.3462830753064896E-3</v>
      </c>
      <c r="N2294" s="2">
        <f t="shared" ca="1" si="107"/>
        <v>1.0803090692657713</v>
      </c>
      <c r="O2294" s="3">
        <f ca="1">1-N2294/MAX(N$2:N2294)</f>
        <v>0.70467563570504965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2">
        <v>54504</v>
      </c>
      <c r="J2295" s="32">
        <f ca="1">IF(ROW()&gt;计算结果!B$18+1,AVERAGE(OFFSET(I2295,0,0,-计算结果!B$18,1)),AVERAGE(OFFSET(I2295,0,0,-ROW(),1)))</f>
        <v>55638.69090909091</v>
      </c>
      <c r="K2295" t="str">
        <f ca="1">IF(计算结果!B$20=1,IF(I2295&gt;J2295,"买","卖"),IF(计算结果!B$20=2,IF(ROW()&gt;计算结果!B$19+1,IF(AND(I2295&gt;OFFSET(I2295,-计算结果!B$19,0,1,1),'000300'!E2295&lt;OFFSET('000300'!E2295,-计算结果!B$19,0,1,1)),"买",IF(AND(I2295&lt;OFFSET(I2295,-计算结果!B$19,0,1,1),'000300'!E2295&gt;OFFSET('000300'!E2295,-计算结果!B$19,0,1,1)),"卖",K2294)),"买"),""))</f>
        <v>买</v>
      </c>
      <c r="L2295" s="4" t="str">
        <f t="shared" ca="1" si="106"/>
        <v/>
      </c>
      <c r="M2295" s="3">
        <f ca="1">IF(K2294="买",E2295/E2294-1,0)-IF(L2295=1,计算结果!B$17,0)</f>
        <v>-1.5428841239862212E-2</v>
      </c>
      <c r="N2295" s="2">
        <f t="shared" ca="1" si="107"/>
        <v>1.0636411521460865</v>
      </c>
      <c r="O2295" s="3">
        <f ca="1">1-N2295/MAX(N$2:N2295)</f>
        <v>0.70923214843601956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2">
        <v>55070</v>
      </c>
      <c r="J2296" s="32">
        <f ca="1">IF(ROW()&gt;计算结果!B$18+1,AVERAGE(OFFSET(I2296,0,0,-计算结果!B$18,1)),AVERAGE(OFFSET(I2296,0,0,-ROW(),1)))</f>
        <v>55642.236363636366</v>
      </c>
      <c r="K2296" t="str">
        <f ca="1">IF(计算结果!B$20=1,IF(I2296&gt;J2296,"买","卖"),IF(计算结果!B$20=2,IF(ROW()&gt;计算结果!B$19+1,IF(AND(I2296&gt;OFFSET(I2296,-计算结果!B$19,0,1,1),'000300'!E2296&lt;OFFSET('000300'!E2296,-计算结果!B$19,0,1,1)),"买",IF(AND(I2296&lt;OFFSET(I2296,-计算结果!B$19,0,1,1),'000300'!E2296&gt;OFFSET('000300'!E2296,-计算结果!B$19,0,1,1)),"卖",K2295)),"买"),""))</f>
        <v>买</v>
      </c>
      <c r="L2296" s="4" t="str">
        <f t="shared" ca="1" si="106"/>
        <v/>
      </c>
      <c r="M2296" s="3">
        <f ca="1">IF(K2295="买",E2296/E2295-1,0)-IF(L2296=1,计算结果!B$17,0)</f>
        <v>4.6170265784637454E-3</v>
      </c>
      <c r="N2296" s="2">
        <f t="shared" ca="1" si="107"/>
        <v>1.0685520116154927</v>
      </c>
      <c r="O2296" s="3">
        <f ca="1">1-N2296/MAX(N$2:N2296)</f>
        <v>0.70788966553718591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2">
        <v>55413</v>
      </c>
      <c r="J2297" s="32">
        <f ca="1">IF(ROW()&gt;计算结果!B$18+1,AVERAGE(OFFSET(I2297,0,0,-计算结果!B$18,1)),AVERAGE(OFFSET(I2297,0,0,-ROW(),1)))</f>
        <v>55638.127272727274</v>
      </c>
      <c r="K2297" t="str">
        <f ca="1">IF(计算结果!B$20=1,IF(I2297&gt;J2297,"买","卖"),IF(计算结果!B$20=2,IF(ROW()&gt;计算结果!B$19+1,IF(AND(I2297&gt;OFFSET(I2297,-计算结果!B$19,0,1,1),'000300'!E2297&lt;OFFSET('000300'!E2297,-计算结果!B$19,0,1,1)),"买",IF(AND(I2297&lt;OFFSET(I2297,-计算结果!B$19,0,1,1),'000300'!E2297&gt;OFFSET('000300'!E2297,-计算结果!B$19,0,1,1)),"卖",K2296)),"买"),""))</f>
        <v>买</v>
      </c>
      <c r="L2297" s="4" t="str">
        <f t="shared" ca="1" si="106"/>
        <v/>
      </c>
      <c r="M2297" s="3">
        <f ca="1">IF(K2296="买",E2297/E2296-1,0)-IF(L2297=1,计算结果!B$17,0)</f>
        <v>-1.2261727031491754E-3</v>
      </c>
      <c r="N2297" s="2">
        <f t="shared" ca="1" si="107"/>
        <v>1.0672417823069547</v>
      </c>
      <c r="O2297" s="3">
        <f ca="1">1-N2297/MAX(N$2:N2297)</f>
        <v>0.70824784325561196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2">
        <v>55880</v>
      </c>
      <c r="J2298" s="32">
        <f ca="1">IF(ROW()&gt;计算结果!B$18+1,AVERAGE(OFFSET(I2298,0,0,-计算结果!B$18,1)),AVERAGE(OFFSET(I2298,0,0,-ROW(),1)))</f>
        <v>55640.472727272725</v>
      </c>
      <c r="K2298" t="str">
        <f ca="1">IF(计算结果!B$20=1,IF(I2298&gt;J2298,"买","卖"),IF(计算结果!B$20=2,IF(ROW()&gt;计算结果!B$19+1,IF(AND(I2298&gt;OFFSET(I2298,-计算结果!B$19,0,1,1),'000300'!E2298&lt;OFFSET('000300'!E2298,-计算结果!B$19,0,1,1)),"买",IF(AND(I2298&lt;OFFSET(I2298,-计算结果!B$19,0,1,1),'000300'!E2298&gt;OFFSET('000300'!E2298,-计算结果!B$19,0,1,1)),"卖",K2297)),"买"),""))</f>
        <v>买</v>
      </c>
      <c r="L2298" s="4" t="str">
        <f t="shared" ca="1" si="106"/>
        <v/>
      </c>
      <c r="M2298" s="3">
        <f ca="1">IF(K2297="买",E2298/E2297-1,0)-IF(L2298=1,计算结果!B$17,0)</f>
        <v>5.0184854576380555E-3</v>
      </c>
      <c r="N2298" s="2">
        <f t="shared" ca="1" si="107"/>
        <v>1.0725977196712457</v>
      </c>
      <c r="O2298" s="3">
        <f ca="1">1-N2298/MAX(N$2:N2298)</f>
        <v>0.70678368929975577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2">
        <v>55473</v>
      </c>
      <c r="J2299" s="32">
        <f ca="1">IF(ROW()&gt;计算结果!B$18+1,AVERAGE(OFFSET(I2299,0,0,-计算结果!B$18,1)),AVERAGE(OFFSET(I2299,0,0,-ROW(),1)))</f>
        <v>55640.527272727275</v>
      </c>
      <c r="K2299" t="str">
        <f ca="1">IF(计算结果!B$20=1,IF(I2299&gt;J2299,"买","卖"),IF(计算结果!B$20=2,IF(ROW()&gt;计算结果!B$19+1,IF(AND(I2299&gt;OFFSET(I2299,-计算结果!B$19,0,1,1),'000300'!E2299&lt;OFFSET('000300'!E2299,-计算结果!B$19,0,1,1)),"买",IF(AND(I2299&lt;OFFSET(I2299,-计算结果!B$19,0,1,1),'000300'!E2299&gt;OFFSET('000300'!E2299,-计算结果!B$19,0,1,1)),"卖",K2298)),"买"),""))</f>
        <v>买</v>
      </c>
      <c r="L2299" s="4" t="str">
        <f t="shared" ca="1" si="106"/>
        <v/>
      </c>
      <c r="M2299" s="3">
        <f ca="1">IF(K2298="买",E2299/E2298-1,0)-IF(L2299=1,计算结果!B$17,0)</f>
        <v>-5.3384433192530389E-3</v>
      </c>
      <c r="N2299" s="2">
        <f t="shared" ca="1" si="107"/>
        <v>1.0668717175404208</v>
      </c>
      <c r="O2299" s="3">
        <f ca="1">1-N2299/MAX(N$2:N2299)</f>
        <v>0.70834900795470945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2">
        <v>56217</v>
      </c>
      <c r="J2300" s="32">
        <f ca="1">IF(ROW()&gt;计算结果!B$18+1,AVERAGE(OFFSET(I2300,0,0,-计算结果!B$18,1)),AVERAGE(OFFSET(I2300,0,0,-ROW(),1)))</f>
        <v>55641.727272727272</v>
      </c>
      <c r="K2300" t="str">
        <f ca="1">IF(计算结果!B$20=1,IF(I2300&gt;J2300,"买","卖"),IF(计算结果!B$20=2,IF(ROW()&gt;计算结果!B$19+1,IF(AND(I2300&gt;OFFSET(I2300,-计算结果!B$19,0,1,1),'000300'!E2300&lt;OFFSET('000300'!E2300,-计算结果!B$19,0,1,1)),"买",IF(AND(I2300&lt;OFFSET(I2300,-计算结果!B$19,0,1,1),'000300'!E2300&gt;OFFSET('000300'!E2300,-计算结果!B$19,0,1,1)),"卖",K2299)),"买"),""))</f>
        <v>买</v>
      </c>
      <c r="L2300" s="4" t="str">
        <f t="shared" ca="1" si="106"/>
        <v/>
      </c>
      <c r="M2300" s="3">
        <f ca="1">IF(K2299="买",E2300/E2299-1,0)-IF(L2300=1,计算结果!B$17,0)</f>
        <v>7.3639359323511844E-3</v>
      </c>
      <c r="N2300" s="2">
        <f t="shared" ca="1" si="107"/>
        <v>1.074728092516426</v>
      </c>
      <c r="O2300" s="3">
        <f ca="1">1-N2300/MAX(N$2:N2300)</f>
        <v>0.70620130873468123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2">
        <v>56668</v>
      </c>
      <c r="J2301" s="32">
        <f ca="1">IF(ROW()&gt;计算结果!B$18+1,AVERAGE(OFFSET(I2301,0,0,-计算结果!B$18,1)),AVERAGE(OFFSET(I2301,0,0,-ROW(),1)))</f>
        <v>55637.490909090906</v>
      </c>
      <c r="K2301" t="str">
        <f ca="1">IF(计算结果!B$20=1,IF(I2301&gt;J2301,"买","卖"),IF(计算结果!B$20=2,IF(ROW()&gt;计算结果!B$19+1,IF(AND(I2301&gt;OFFSET(I2301,-计算结果!B$19,0,1,1),'000300'!E2301&lt;OFFSET('000300'!E2301,-计算结果!B$19,0,1,1)),"买",IF(AND(I2301&lt;OFFSET(I2301,-计算结果!B$19,0,1,1),'000300'!E2301&gt;OFFSET('000300'!E2301,-计算结果!B$19,0,1,1)),"卖",K2300)),"买"),""))</f>
        <v>买</v>
      </c>
      <c r="L2301" s="4" t="str">
        <f t="shared" ca="1" si="106"/>
        <v/>
      </c>
      <c r="M2301" s="3">
        <f ca="1">IF(K2300="买",E2301/E2300-1,0)-IF(L2301=1,计算结果!B$17,0)</f>
        <v>5.4907216111099721E-4</v>
      </c>
      <c r="N2301" s="2">
        <f t="shared" ca="1" si="107"/>
        <v>1.0753181957927906</v>
      </c>
      <c r="O2301" s="3">
        <f ca="1">1-N2301/MAX(N$2:N2301)</f>
        <v>0.70603999205233658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2">
        <v>57154</v>
      </c>
      <c r="J2302" s="32">
        <f ca="1">IF(ROW()&gt;计算结果!B$18+1,AVERAGE(OFFSET(I2302,0,0,-计算结果!B$18,1)),AVERAGE(OFFSET(I2302,0,0,-ROW(),1)))</f>
        <v>55635.618181818179</v>
      </c>
      <c r="K2302" t="str">
        <f ca="1">IF(计算结果!B$20=1,IF(I2302&gt;J2302,"买","卖"),IF(计算结果!B$20=2,IF(ROW()&gt;计算结果!B$19+1,IF(AND(I2302&gt;OFFSET(I2302,-计算结果!B$19,0,1,1),'000300'!E2302&lt;OFFSET('000300'!E2302,-计算结果!B$19,0,1,1)),"买",IF(AND(I2302&lt;OFFSET(I2302,-计算结果!B$19,0,1,1),'000300'!E2302&gt;OFFSET('000300'!E2302,-计算结果!B$19,0,1,1)),"卖",K2301)),"买"),""))</f>
        <v>买</v>
      </c>
      <c r="L2302" s="4" t="str">
        <f t="shared" ca="1" si="106"/>
        <v/>
      </c>
      <c r="M2302" s="3">
        <f ca="1">IF(K2301="买",E2302/E2301-1,0)-IF(L2302=1,计算结果!B$17,0)</f>
        <v>6.9107921832707309E-3</v>
      </c>
      <c r="N2302" s="2">
        <f t="shared" ca="1" si="107"/>
        <v>1.0827494963748043</v>
      </c>
      <c r="O2302" s="3">
        <f ca="1">1-N2302/MAX(N$2:N2302)</f>
        <v>0.70400849552721767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2">
        <v>57410</v>
      </c>
      <c r="J2303" s="32">
        <f ca="1">IF(ROW()&gt;计算结果!B$18+1,AVERAGE(OFFSET(I2303,0,0,-计算结果!B$18,1)),AVERAGE(OFFSET(I2303,0,0,-ROW(),1)))</f>
        <v>55633.30909090909</v>
      </c>
      <c r="K2303" t="str">
        <f ca="1">IF(计算结果!B$20=1,IF(I2303&gt;J2303,"买","卖"),IF(计算结果!B$20=2,IF(ROW()&gt;计算结果!B$19+1,IF(AND(I2303&gt;OFFSET(I2303,-计算结果!B$19,0,1,1),'000300'!E2303&lt;OFFSET('000300'!E2303,-计算结果!B$19,0,1,1)),"买",IF(AND(I2303&lt;OFFSET(I2303,-计算结果!B$19,0,1,1),'000300'!E2303&gt;OFFSET('000300'!E2303,-计算结果!B$19,0,1,1)),"卖",K2302)),"买"),""))</f>
        <v>买</v>
      </c>
      <c r="L2303" s="4" t="str">
        <f t="shared" ca="1" si="106"/>
        <v/>
      </c>
      <c r="M2303" s="3">
        <f ca="1">IF(K2302="买",E2303/E2302-1,0)-IF(L2303=1,计算结果!B$17,0)</f>
        <v>-2.586461720366362E-4</v>
      </c>
      <c r="N2303" s="2">
        <f t="shared" ca="1" si="107"/>
        <v>1.0824694473622924</v>
      </c>
      <c r="O2303" s="3">
        <f ca="1">1-N2303/MAX(N$2:N2303)</f>
        <v>0.70408505259680498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2">
        <v>57734</v>
      </c>
      <c r="J2304" s="32">
        <f ca="1">IF(ROW()&gt;计算结果!B$18+1,AVERAGE(OFFSET(I2304,0,0,-计算结果!B$18,1)),AVERAGE(OFFSET(I2304,0,0,-ROW(),1)))</f>
        <v>55640.254545454547</v>
      </c>
      <c r="K2304" t="str">
        <f ca="1">IF(计算结果!B$20=1,IF(I2304&gt;J2304,"买","卖"),IF(计算结果!B$20=2,IF(ROW()&gt;计算结果!B$19+1,IF(AND(I2304&gt;OFFSET(I2304,-计算结果!B$19,0,1,1),'000300'!E2304&lt;OFFSET('000300'!E2304,-计算结果!B$19,0,1,1)),"买",IF(AND(I2304&lt;OFFSET(I2304,-计算结果!B$19,0,1,1),'000300'!E2304&gt;OFFSET('000300'!E2304,-计算结果!B$19,0,1,1)),"卖",K2303)),"买"),""))</f>
        <v>买</v>
      </c>
      <c r="L2304" s="4" t="str">
        <f t="shared" ca="1" si="106"/>
        <v/>
      </c>
      <c r="M2304" s="3">
        <f ca="1">IF(K2303="买",E2304/E2303-1,0)-IF(L2304=1,计算结果!B$17,0)</f>
        <v>2.9151421074029571E-3</v>
      </c>
      <c r="N2304" s="2">
        <f t="shared" ca="1" si="107"/>
        <v>1.0856249996282754</v>
      </c>
      <c r="O2304" s="3">
        <f ca="1">1-N2304/MAX(N$2:N2304)</f>
        <v>0.70322241847341993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2">
        <v>58126</v>
      </c>
      <c r="J2305" s="32">
        <f ca="1">IF(ROW()&gt;计算结果!B$18+1,AVERAGE(OFFSET(I2305,0,0,-计算结果!B$18,1)),AVERAGE(OFFSET(I2305,0,0,-ROW(),1)))</f>
        <v>55649.745454545453</v>
      </c>
      <c r="K2305" t="str">
        <f ca="1">IF(计算结果!B$20=1,IF(I2305&gt;J2305,"买","卖"),IF(计算结果!B$20=2,IF(ROW()&gt;计算结果!B$19+1,IF(AND(I2305&gt;OFFSET(I2305,-计算结果!B$19,0,1,1),'000300'!E2305&lt;OFFSET('000300'!E2305,-计算结果!B$19,0,1,1)),"买",IF(AND(I2305&lt;OFFSET(I2305,-计算结果!B$19,0,1,1),'000300'!E2305&gt;OFFSET('000300'!E2305,-计算结果!B$19,0,1,1)),"卖",K2304)),"买"),""))</f>
        <v>买</v>
      </c>
      <c r="L2305" s="4" t="str">
        <f t="shared" ca="1" si="106"/>
        <v/>
      </c>
      <c r="M2305" s="3">
        <f ca="1">IF(K2304="买",E2305/E2304-1,0)-IF(L2305=1,计算结果!B$17,0)</f>
        <v>4.2932096348469173E-3</v>
      </c>
      <c r="N2305" s="2">
        <f t="shared" ca="1" si="107"/>
        <v>1.0902858153365103</v>
      </c>
      <c r="O2305" s="3">
        <f ca="1">1-N2305/MAX(N$2:N2305)</f>
        <v>0.70194829010100346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2">
        <v>57901</v>
      </c>
      <c r="J2306" s="32">
        <f ca="1">IF(ROW()&gt;计算结果!B$18+1,AVERAGE(OFFSET(I2306,0,0,-计算结果!B$18,1)),AVERAGE(OFFSET(I2306,0,0,-ROW(),1)))</f>
        <v>55664.654545454548</v>
      </c>
      <c r="K2306" t="str">
        <f ca="1">IF(计算结果!B$20=1,IF(I2306&gt;J2306,"买","卖"),IF(计算结果!B$20=2,IF(ROW()&gt;计算结果!B$19+1,IF(AND(I2306&gt;OFFSET(I2306,-计算结果!B$19,0,1,1),'000300'!E2306&lt;OFFSET('000300'!E2306,-计算结果!B$19,0,1,1)),"买",IF(AND(I2306&lt;OFFSET(I2306,-计算结果!B$19,0,1,1),'000300'!E2306&gt;OFFSET('000300'!E2306,-计算结果!B$19,0,1,1)),"卖",K2305)),"买"),""))</f>
        <v>买</v>
      </c>
      <c r="L2306" s="4" t="str">
        <f t="shared" ca="1" si="106"/>
        <v/>
      </c>
      <c r="M2306" s="3">
        <f ca="1">IF(K2305="买",E2306/E2305-1,0)-IF(L2306=1,计算结果!B$17,0)</f>
        <v>-6.8801343002211635E-4</v>
      </c>
      <c r="N2306" s="2">
        <f t="shared" ca="1" si="107"/>
        <v>1.0895356840529962</v>
      </c>
      <c r="O2306" s="3">
        <f ca="1">1-N2306/MAX(N$2:N2306)</f>
        <v>0.70215335368025511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2">
        <v>57812</v>
      </c>
      <c r="J2307" s="32">
        <f ca="1">IF(ROW()&gt;计算结果!B$18+1,AVERAGE(OFFSET(I2307,0,0,-计算结果!B$18,1)),AVERAGE(OFFSET(I2307,0,0,-ROW(),1)))</f>
        <v>55675.69090909091</v>
      </c>
      <c r="K2307" t="str">
        <f ca="1">IF(计算结果!B$20=1,IF(I2307&gt;J2307,"买","卖"),IF(计算结果!B$20=2,IF(ROW()&gt;计算结果!B$19+1,IF(AND(I2307&gt;OFFSET(I2307,-计算结果!B$19,0,1,1),'000300'!E2307&lt;OFFSET('000300'!E2307,-计算结果!B$19,0,1,1)),"买",IF(AND(I2307&lt;OFFSET(I2307,-计算结果!B$19,0,1,1),'000300'!E2307&gt;OFFSET('000300'!E2307,-计算结果!B$19,0,1,1)),"卖",K2306)),"买"),""))</f>
        <v>买</v>
      </c>
      <c r="L2307" s="4" t="str">
        <f t="shared" ca="1" si="106"/>
        <v/>
      </c>
      <c r="M2307" s="3">
        <f ca="1">IF(K2306="买",E2307/E2306-1,0)-IF(L2307=1,计算结果!B$17,0)</f>
        <v>-1.1015793894496584E-3</v>
      </c>
      <c r="N2307" s="2">
        <f t="shared" ca="1" si="107"/>
        <v>1.0883354739993734</v>
      </c>
      <c r="O2307" s="3">
        <f ca="1">1-N2307/MAX(N$2:N2307)</f>
        <v>0.70248145540705753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2">
        <v>57968</v>
      </c>
      <c r="J2308" s="32">
        <f ca="1">IF(ROW()&gt;计算结果!B$18+1,AVERAGE(OFFSET(I2308,0,0,-计算结果!B$18,1)),AVERAGE(OFFSET(I2308,0,0,-ROW(),1)))</f>
        <v>55694.090909090912</v>
      </c>
      <c r="K2308" t="str">
        <f ca="1">IF(计算结果!B$20=1,IF(I2308&gt;J2308,"买","卖"),IF(计算结果!B$20=2,IF(ROW()&gt;计算结果!B$19+1,IF(AND(I2308&gt;OFFSET(I2308,-计算结果!B$19,0,1,1),'000300'!E2308&lt;OFFSET('000300'!E2308,-计算结果!B$19,0,1,1)),"买",IF(AND(I2308&lt;OFFSET(I2308,-计算结果!B$19,0,1,1),'000300'!E2308&gt;OFFSET('000300'!E2308,-计算结果!B$19,0,1,1)),"卖",K2307)),"买"),""))</f>
        <v>买</v>
      </c>
      <c r="L2308" s="4" t="str">
        <f t="shared" ref="L2308:L2371" ca="1" si="109">IF(K2307&lt;&gt;K2308,1,"")</f>
        <v/>
      </c>
      <c r="M2308" s="3">
        <f ca="1">IF(K2307="买",E2308/E2307-1,0)-IF(L2308=1,计算结果!B$17,0)</f>
        <v>1.9206999067218344E-3</v>
      </c>
      <c r="N2308" s="2">
        <f t="shared" ref="N2308:N2371" ca="1" si="110">IFERROR(N2307*(1+M2308),N2307)</f>
        <v>1.090425839842766</v>
      </c>
      <c r="O2308" s="3">
        <f ca="1">1-N2308/MAX(N$2:N2308)</f>
        <v>0.70191001156621002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2">
        <v>57280</v>
      </c>
      <c r="J2309" s="32">
        <f ca="1">IF(ROW()&gt;计算结果!B$18+1,AVERAGE(OFFSET(I2309,0,0,-计算结果!B$18,1)),AVERAGE(OFFSET(I2309,0,0,-ROW(),1)))</f>
        <v>55698.509090909094</v>
      </c>
      <c r="K2309" t="str">
        <f ca="1">IF(计算结果!B$20=1,IF(I2309&gt;J2309,"买","卖"),IF(计算结果!B$20=2,IF(ROW()&gt;计算结果!B$19+1,IF(AND(I2309&gt;OFFSET(I2309,-计算结果!B$19,0,1,1),'000300'!E2309&lt;OFFSET('000300'!E2309,-计算结果!B$19,0,1,1)),"买",IF(AND(I2309&lt;OFFSET(I2309,-计算结果!B$19,0,1,1),'000300'!E2309&gt;OFFSET('000300'!E2309,-计算结果!B$19,0,1,1)),"卖",K2308)),"买"),""))</f>
        <v>买</v>
      </c>
      <c r="L2309" s="4" t="str">
        <f t="shared" ca="1" si="109"/>
        <v/>
      </c>
      <c r="M2309" s="3">
        <f ca="1">IF(K2308="买",E2309/E2308-1,0)-IF(L2309=1,计算结果!B$17,0)</f>
        <v>-1.4565667035088659E-2</v>
      </c>
      <c r="N2309" s="2">
        <f t="shared" ca="1" si="110"/>
        <v>1.0745430601331594</v>
      </c>
      <c r="O2309" s="3">
        <f ca="1">1-N2309/MAX(N$2:N2309)</f>
        <v>0.70625189108422992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2">
        <v>57396</v>
      </c>
      <c r="J2310" s="32">
        <f ca="1">IF(ROW()&gt;计算结果!B$18+1,AVERAGE(OFFSET(I2310,0,0,-计算结果!B$18,1)),AVERAGE(OFFSET(I2310,0,0,-ROW(),1)))</f>
        <v>55718.327272727271</v>
      </c>
      <c r="K2310" t="str">
        <f ca="1">IF(计算结果!B$20=1,IF(I2310&gt;J2310,"买","卖"),IF(计算结果!B$20=2,IF(ROW()&gt;计算结果!B$19+1,IF(AND(I2310&gt;OFFSET(I2310,-计算结果!B$19,0,1,1),'000300'!E2310&lt;OFFSET('000300'!E2310,-计算结果!B$19,0,1,1)),"买",IF(AND(I2310&lt;OFFSET(I2310,-计算结果!B$19,0,1,1),'000300'!E2310&gt;OFFSET('000300'!E2310,-计算结果!B$19,0,1,1)),"卖",K2309)),"买"),""))</f>
        <v>买</v>
      </c>
      <c r="L2310" s="4" t="str">
        <f t="shared" ca="1" si="109"/>
        <v/>
      </c>
      <c r="M2310" s="3">
        <f ca="1">IF(K2309="买",E2310/E2309-1,0)-IF(L2310=1,计算结果!B$17,0)</f>
        <v>-2.7272177259844987E-3</v>
      </c>
      <c r="N2310" s="2">
        <f t="shared" ca="1" si="110"/>
        <v>1.0716125472522307</v>
      </c>
      <c r="O2310" s="3">
        <f ca="1">1-N2310/MAX(N$2:N2310)</f>
        <v>0.70705300613383937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2">
        <v>58009</v>
      </c>
      <c r="J2311" s="32">
        <f ca="1">IF(ROW()&gt;计算结果!B$18+1,AVERAGE(OFFSET(I2311,0,0,-计算结果!B$18,1)),AVERAGE(OFFSET(I2311,0,0,-ROW(),1)))</f>
        <v>55750.818181818184</v>
      </c>
      <c r="K2311" t="str">
        <f ca="1">IF(计算结果!B$20=1,IF(I2311&gt;J2311,"买","卖"),IF(计算结果!B$20=2,IF(ROW()&gt;计算结果!B$19+1,IF(AND(I2311&gt;OFFSET(I2311,-计算结果!B$19,0,1,1),'000300'!E2311&lt;OFFSET('000300'!E2311,-计算结果!B$19,0,1,1)),"买",IF(AND(I2311&lt;OFFSET(I2311,-计算结果!B$19,0,1,1),'000300'!E2311&gt;OFFSET('000300'!E2311,-计算结果!B$19,0,1,1)),"卖",K2310)),"买"),""))</f>
        <v>买</v>
      </c>
      <c r="L2311" s="4" t="str">
        <f t="shared" ca="1" si="109"/>
        <v/>
      </c>
      <c r="M2311" s="3">
        <f ca="1">IF(K2310="买",E2311/E2310-1,0)-IF(L2311=1,计算结果!B$17,0)</f>
        <v>2.4080080266934978E-3</v>
      </c>
      <c r="N2311" s="2">
        <f t="shared" ca="1" si="110"/>
        <v>1.0741929988675194</v>
      </c>
      <c r="O2311" s="3">
        <f ca="1">1-N2311/MAX(N$2:N2311)</f>
        <v>0.70634758742121395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2">
        <v>58773</v>
      </c>
      <c r="J2312" s="32">
        <f ca="1">IF(ROW()&gt;计算结果!B$18+1,AVERAGE(OFFSET(I2312,0,0,-计算结果!B$18,1)),AVERAGE(OFFSET(I2312,0,0,-ROW(),1)))</f>
        <v>55800.272727272728</v>
      </c>
      <c r="K2312" t="str">
        <f ca="1">IF(计算结果!B$20=1,IF(I2312&gt;J2312,"买","卖"),IF(计算结果!B$20=2,IF(ROW()&gt;计算结果!B$19+1,IF(AND(I2312&gt;OFFSET(I2312,-计算结果!B$19,0,1,1),'000300'!E2312&lt;OFFSET('000300'!E2312,-计算结果!B$19,0,1,1)),"买",IF(AND(I2312&lt;OFFSET(I2312,-计算结果!B$19,0,1,1),'000300'!E2312&gt;OFFSET('000300'!E2312,-计算结果!B$19,0,1,1)),"卖",K2311)),"买"),""))</f>
        <v>买</v>
      </c>
      <c r="L2312" s="4" t="str">
        <f t="shared" ca="1" si="109"/>
        <v/>
      </c>
      <c r="M2312" s="3">
        <f ca="1">IF(K2311="买",E2312/E2311-1,0)-IF(L2312=1,计算结果!B$17,0)</f>
        <v>1.1056745545877433E-2</v>
      </c>
      <c r="N2312" s="2">
        <f t="shared" ca="1" si="110"/>
        <v>1.0860700775231606</v>
      </c>
      <c r="O2312" s="3">
        <f ca="1">1-N2312/MAX(N$2:N2312)</f>
        <v>0.70310074741639728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2">
        <v>58783</v>
      </c>
      <c r="J2313" s="32">
        <f ca="1">IF(ROW()&gt;计算结果!B$18+1,AVERAGE(OFFSET(I2313,0,0,-计算结果!B$18,1)),AVERAGE(OFFSET(I2313,0,0,-ROW(),1)))</f>
        <v>55858.36363636364</v>
      </c>
      <c r="K2313" t="str">
        <f ca="1">IF(计算结果!B$20=1,IF(I2313&gt;J2313,"买","卖"),IF(计算结果!B$20=2,IF(ROW()&gt;计算结果!B$19+1,IF(AND(I2313&gt;OFFSET(I2313,-计算结果!B$19,0,1,1),'000300'!E2313&lt;OFFSET('000300'!E2313,-计算结果!B$19,0,1,1)),"买",IF(AND(I2313&lt;OFFSET(I2313,-计算结果!B$19,0,1,1),'000300'!E2313&gt;OFFSET('000300'!E2313,-计算结果!B$19,0,1,1)),"卖",K2312)),"买"),""))</f>
        <v>买</v>
      </c>
      <c r="L2313" s="4" t="str">
        <f t="shared" ca="1" si="109"/>
        <v/>
      </c>
      <c r="M2313" s="3">
        <f ca="1">IF(K2312="买",E2313/E2312-1,0)-IF(L2313=1,计算结果!B$17,0)</f>
        <v>1.4826684348177022E-3</v>
      </c>
      <c r="N2313" s="2">
        <f t="shared" ca="1" si="110"/>
        <v>1.0876803593451043</v>
      </c>
      <c r="O2313" s="3">
        <f ca="1">1-N2313/MAX(N$2:N2313)</f>
        <v>0.70266054426627067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2">
        <v>58565</v>
      </c>
      <c r="J2314" s="32">
        <f ca="1">IF(ROW()&gt;计算结果!B$18+1,AVERAGE(OFFSET(I2314,0,0,-计算结果!B$18,1)),AVERAGE(OFFSET(I2314,0,0,-ROW(),1)))</f>
        <v>55925.36363636364</v>
      </c>
      <c r="K2314" t="str">
        <f ca="1">IF(计算结果!B$20=1,IF(I2314&gt;J2314,"买","卖"),IF(计算结果!B$20=2,IF(ROW()&gt;计算结果!B$19+1,IF(AND(I2314&gt;OFFSET(I2314,-计算结果!B$19,0,1,1),'000300'!E2314&lt;OFFSET('000300'!E2314,-计算结果!B$19,0,1,1)),"买",IF(AND(I2314&lt;OFFSET(I2314,-计算结果!B$19,0,1,1),'000300'!E2314&gt;OFFSET('000300'!E2314,-计算结果!B$19,0,1,1)),"卖",K2313)),"买"),""))</f>
        <v>买</v>
      </c>
      <c r="L2314" s="4" t="str">
        <f t="shared" ca="1" si="109"/>
        <v/>
      </c>
      <c r="M2314" s="3">
        <f ca="1">IF(K2313="买",E2314/E2313-1,0)-IF(L2314=1,计算结果!B$17,0)</f>
        <v>-1.8896725487131949E-3</v>
      </c>
      <c r="N2314" s="2">
        <f t="shared" ca="1" si="110"/>
        <v>1.0856249996282754</v>
      </c>
      <c r="O2314" s="3">
        <f ca="1">1-N2314/MAX(N$2:N2314)</f>
        <v>0.70322241847341993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2">
        <v>58241</v>
      </c>
      <c r="J2315" s="32">
        <f ca="1">IF(ROW()&gt;计算结果!B$18+1,AVERAGE(OFFSET(I2315,0,0,-计算结果!B$18,1)),AVERAGE(OFFSET(I2315,0,0,-ROW(),1)))</f>
        <v>56001.109090909093</v>
      </c>
      <c r="K2315" t="str">
        <f ca="1">IF(计算结果!B$20=1,IF(I2315&gt;J2315,"买","卖"),IF(计算结果!B$20=2,IF(ROW()&gt;计算结果!B$19+1,IF(AND(I2315&gt;OFFSET(I2315,-计算结果!B$19,0,1,1),'000300'!E2315&lt;OFFSET('000300'!E2315,-计算结果!B$19,0,1,1)),"买",IF(AND(I2315&lt;OFFSET(I2315,-计算结果!B$19,0,1,1),'000300'!E2315&gt;OFFSET('000300'!E2315,-计算结果!B$19,0,1,1)),"卖",K2314)),"买"),""))</f>
        <v>买</v>
      </c>
      <c r="L2315" s="4" t="str">
        <f t="shared" ca="1" si="109"/>
        <v/>
      </c>
      <c r="M2315" s="3">
        <f ca="1">IF(K2314="买",E2315/E2314-1,0)-IF(L2315=1,计算结果!B$17,0)</f>
        <v>-6.3568983863611095E-3</v>
      </c>
      <c r="N2315" s="2">
        <f t="shared" ca="1" si="110"/>
        <v>1.078723791819945</v>
      </c>
      <c r="O2315" s="3">
        <f ca="1">1-N2315/MAX(N$2:N2315)</f>
        <v>0.70510900340253446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2">
        <v>58462</v>
      </c>
      <c r="J2316" s="32">
        <f ca="1">IF(ROW()&gt;计算结果!B$18+1,AVERAGE(OFFSET(I2316,0,0,-计算结果!B$18,1)),AVERAGE(OFFSET(I2316,0,0,-ROW(),1)))</f>
        <v>56068.2</v>
      </c>
      <c r="K2316" t="str">
        <f ca="1">IF(计算结果!B$20=1,IF(I2316&gt;J2316,"买","卖"),IF(计算结果!B$20=2,IF(ROW()&gt;计算结果!B$19+1,IF(AND(I2316&gt;OFFSET(I2316,-计算结果!B$19,0,1,1),'000300'!E2316&lt;OFFSET('000300'!E2316,-计算结果!B$19,0,1,1)),"买",IF(AND(I2316&lt;OFFSET(I2316,-计算结果!B$19,0,1,1),'000300'!E2316&gt;OFFSET('000300'!E2316,-计算结果!B$19,0,1,1)),"卖",K2315)),"买"),""))</f>
        <v>买</v>
      </c>
      <c r="L2316" s="4" t="str">
        <f t="shared" ca="1" si="109"/>
        <v/>
      </c>
      <c r="M2316" s="3">
        <f ca="1">IF(K2315="买",E2316/E2315-1,0)-IF(L2316=1,计算结果!B$17,0)</f>
        <v>3.2775941439080469E-3</v>
      </c>
      <c r="N2316" s="2">
        <f t="shared" ca="1" si="110"/>
        <v>1.0822594106029084</v>
      </c>
      <c r="O2316" s="3">
        <f ca="1">1-N2316/MAX(N$2:N2316)</f>
        <v>0.70414247039899536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2">
        <v>58203</v>
      </c>
      <c r="J2317" s="32">
        <f ca="1">IF(ROW()&gt;计算结果!B$18+1,AVERAGE(OFFSET(I2317,0,0,-计算结果!B$18,1)),AVERAGE(OFFSET(I2317,0,0,-ROW(),1)))</f>
        <v>56123.69090909091</v>
      </c>
      <c r="K2317" t="str">
        <f ca="1">IF(计算结果!B$20=1,IF(I2317&gt;J2317,"买","卖"),IF(计算结果!B$20=2,IF(ROW()&gt;计算结果!B$19+1,IF(AND(I2317&gt;OFFSET(I2317,-计算结果!B$19,0,1,1),'000300'!E2317&lt;OFFSET('000300'!E2317,-计算结果!B$19,0,1,1)),"买",IF(AND(I2317&lt;OFFSET(I2317,-计算结果!B$19,0,1,1),'000300'!E2317&gt;OFFSET('000300'!E2317,-计算结果!B$19,0,1,1)),"卖",K2316)),"买"),""))</f>
        <v>买</v>
      </c>
      <c r="L2317" s="4" t="str">
        <f t="shared" ca="1" si="109"/>
        <v/>
      </c>
      <c r="M2317" s="3">
        <f ca="1">IF(K2316="买",E2317/E2316-1,0)-IF(L2317=1,计算结果!B$17,0)</f>
        <v>9.9808699991688066E-4</v>
      </c>
      <c r="N2317" s="2">
        <f t="shared" ca="1" si="110"/>
        <v>1.083339599651169</v>
      </c>
      <c r="O2317" s="3">
        <f ca="1">1-N2317/MAX(N$2:N2317)</f>
        <v>0.70384717884487302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2">
        <v>58900</v>
      </c>
      <c r="J2318" s="32">
        <f ca="1">IF(ROW()&gt;计算结果!B$18+1,AVERAGE(OFFSET(I2318,0,0,-计算结果!B$18,1)),AVERAGE(OFFSET(I2318,0,0,-ROW(),1)))</f>
        <v>56185.072727272731</v>
      </c>
      <c r="K2318" t="str">
        <f ca="1">IF(计算结果!B$20=1,IF(I2318&gt;J2318,"买","卖"),IF(计算结果!B$20=2,IF(ROW()&gt;计算结果!B$19+1,IF(AND(I2318&gt;OFFSET(I2318,-计算结果!B$19,0,1,1),'000300'!E2318&lt;OFFSET('000300'!E2318,-计算结果!B$19,0,1,1)),"买",IF(AND(I2318&lt;OFFSET(I2318,-计算结果!B$19,0,1,1),'000300'!E2318&gt;OFFSET('000300'!E2318,-计算结果!B$19,0,1,1)),"卖",K2317)),"买"),""))</f>
        <v>买</v>
      </c>
      <c r="L2318" s="4" t="str">
        <f t="shared" ca="1" si="109"/>
        <v/>
      </c>
      <c r="M2318" s="3">
        <f ca="1">IF(K2317="买",E2318/E2317-1,0)-IF(L2318=1,计算结果!B$17,0)</f>
        <v>1.2186677745464447E-2</v>
      </c>
      <c r="N2318" s="2">
        <f t="shared" ca="1" si="110"/>
        <v>1.0965419102410183</v>
      </c>
      <c r="O2318" s="3">
        <f ca="1">1-N2318/MAX(N$2:N2318)</f>
        <v>0.70023805985004539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2">
        <v>58715</v>
      </c>
      <c r="J2319" s="32">
        <f ca="1">IF(ROW()&gt;计算结果!B$18+1,AVERAGE(OFFSET(I2319,0,0,-计算结果!B$18,1)),AVERAGE(OFFSET(I2319,0,0,-ROW(),1)))</f>
        <v>56239.672727272729</v>
      </c>
      <c r="K2319" t="str">
        <f ca="1">IF(计算结果!B$20=1,IF(I2319&gt;J2319,"买","卖"),IF(计算结果!B$20=2,IF(ROW()&gt;计算结果!B$19+1,IF(AND(I2319&gt;OFFSET(I2319,-计算结果!B$19,0,1,1),'000300'!E2319&lt;OFFSET('000300'!E2319,-计算结果!B$19,0,1,1)),"买",IF(AND(I2319&lt;OFFSET(I2319,-计算结果!B$19,0,1,1),'000300'!E2319&gt;OFFSET('000300'!E2319,-计算结果!B$19,0,1,1)),"卖",K2318)),"买"),""))</f>
        <v>买</v>
      </c>
      <c r="L2319" s="4" t="str">
        <f t="shared" ca="1" si="109"/>
        <v/>
      </c>
      <c r="M2319" s="3">
        <f ca="1">IF(K2318="买",E2319/E2318-1,0)-IF(L2319=1,计算结果!B$17,0)</f>
        <v>2.3395813380764352E-3</v>
      </c>
      <c r="N2319" s="2">
        <f t="shared" ca="1" si="110"/>
        <v>1.0991073592306368</v>
      </c>
      <c r="O2319" s="3">
        <f ca="1">1-N2319/MAX(N$2:N2319)</f>
        <v>0.69953674240900499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2">
        <v>58973</v>
      </c>
      <c r="J2320" s="32">
        <f ca="1">IF(ROW()&gt;计算结果!B$18+1,AVERAGE(OFFSET(I2320,0,0,-计算结果!B$18,1)),AVERAGE(OFFSET(I2320,0,0,-ROW(),1)))</f>
        <v>56311.763636363634</v>
      </c>
      <c r="K2320" t="str">
        <f ca="1">IF(计算结果!B$20=1,IF(I2320&gt;J2320,"买","卖"),IF(计算结果!B$20=2,IF(ROW()&gt;计算结果!B$19+1,IF(AND(I2320&gt;OFFSET(I2320,-计算结果!B$19,0,1,1),'000300'!E2320&lt;OFFSET('000300'!E2320,-计算结果!B$19,0,1,1)),"买",IF(AND(I2320&lt;OFFSET(I2320,-计算结果!B$19,0,1,1),'000300'!E2320&gt;OFFSET('000300'!E2320,-计算结果!B$19,0,1,1)),"卖",K2319)),"买"),""))</f>
        <v>买</v>
      </c>
      <c r="L2320" s="4" t="str">
        <f t="shared" ca="1" si="109"/>
        <v/>
      </c>
      <c r="M2320" s="3">
        <f ca="1">IF(K2319="买",E2320/E2319-1,0)-IF(L2320=1,计算结果!B$17,0)</f>
        <v>1.7826674492567696E-2</v>
      </c>
      <c r="N2320" s="2">
        <f t="shared" ca="1" si="110"/>
        <v>1.1187007883560272</v>
      </c>
      <c r="O2320" s="3">
        <f ca="1">1-N2320/MAX(N$2:N2320)</f>
        <v>0.69418048171895386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2">
        <v>59624</v>
      </c>
      <c r="J2321" s="32">
        <f ca="1">IF(ROW()&gt;计算结果!B$18+1,AVERAGE(OFFSET(I2321,0,0,-计算结果!B$18,1)),AVERAGE(OFFSET(I2321,0,0,-ROW(),1)))</f>
        <v>56391.927272727269</v>
      </c>
      <c r="K2321" t="str">
        <f ca="1">IF(计算结果!B$20=1,IF(I2321&gt;J2321,"买","卖"),IF(计算结果!B$20=2,IF(ROW()&gt;计算结果!B$19+1,IF(AND(I2321&gt;OFFSET(I2321,-计算结果!B$19,0,1,1),'000300'!E2321&lt;OFFSET('000300'!E2321,-计算结果!B$19,0,1,1)),"买",IF(AND(I2321&lt;OFFSET(I2321,-计算结果!B$19,0,1,1),'000300'!E2321&gt;OFFSET('000300'!E2321,-计算结果!B$19,0,1,1)),"卖",K2320)),"买"),""))</f>
        <v>买</v>
      </c>
      <c r="L2321" s="4" t="str">
        <f t="shared" ca="1" si="109"/>
        <v/>
      </c>
      <c r="M2321" s="3">
        <f ca="1">IF(K2320="买",E2321/E2320-1,0)-IF(L2321=1,计算结果!B$17,0)</f>
        <v>1.0478272336734928E-2</v>
      </c>
      <c r="N2321" s="2">
        <f t="shared" ca="1" si="110"/>
        <v>1.1304228398797416</v>
      </c>
      <c r="O2321" s="3">
        <f ca="1">1-N2321/MAX(N$2:N2321)</f>
        <v>0.69097602152051585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2">
        <v>60487</v>
      </c>
      <c r="J2322" s="32">
        <f ca="1">IF(ROW()&gt;计算结果!B$18+1,AVERAGE(OFFSET(I2322,0,0,-计算结果!B$18,1)),AVERAGE(OFFSET(I2322,0,0,-ROW(),1)))</f>
        <v>56493.927272727269</v>
      </c>
      <c r="K2322" t="str">
        <f ca="1">IF(计算结果!B$20=1,IF(I2322&gt;J2322,"买","卖"),IF(计算结果!B$20=2,IF(ROW()&gt;计算结果!B$19+1,IF(AND(I2322&gt;OFFSET(I2322,-计算结果!B$19,0,1,1),'000300'!E2322&lt;OFFSET('000300'!E2322,-计算结果!B$19,0,1,1)),"买",IF(AND(I2322&lt;OFFSET(I2322,-计算结果!B$19,0,1,1),'000300'!E2322&gt;OFFSET('000300'!E2322,-计算结果!B$19,0,1,1)),"卖",K2321)),"买"),""))</f>
        <v>买</v>
      </c>
      <c r="L2322" s="4" t="str">
        <f t="shared" ca="1" si="109"/>
        <v/>
      </c>
      <c r="M2322" s="3">
        <f ca="1">IF(K2321="买",E2322/E2321-1,0)-IF(L2322=1,计算结果!B$17,0)</f>
        <v>2.8069632152889934E-2</v>
      </c>
      <c r="N2322" s="2">
        <f t="shared" ca="1" si="110"/>
        <v>1.1621533931723911</v>
      </c>
      <c r="O2322" s="3">
        <f ca="1">1-N2322/MAX(N$2:N2322)</f>
        <v>0.68230183211817419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2">
        <v>60810</v>
      </c>
      <c r="J2323" s="32">
        <f ca="1">IF(ROW()&gt;计算结果!B$18+1,AVERAGE(OFFSET(I2323,0,0,-计算结果!B$18,1)),AVERAGE(OFFSET(I2323,0,0,-ROW(),1)))</f>
        <v>56585.4</v>
      </c>
      <c r="K2323" t="str">
        <f ca="1">IF(计算结果!B$20=1,IF(I2323&gt;J2323,"买","卖"),IF(计算结果!B$20=2,IF(ROW()&gt;计算结果!B$19+1,IF(AND(I2323&gt;OFFSET(I2323,-计算结果!B$19,0,1,1),'000300'!E2323&lt;OFFSET('000300'!E2323,-计算结果!B$19,0,1,1)),"买",IF(AND(I2323&lt;OFFSET(I2323,-计算结果!B$19,0,1,1),'000300'!E2323&gt;OFFSET('000300'!E2323,-计算结果!B$19,0,1,1)),"卖",K2322)),"买"),""))</f>
        <v>买</v>
      </c>
      <c r="L2323" s="4" t="str">
        <f t="shared" ca="1" si="109"/>
        <v/>
      </c>
      <c r="M2323" s="3">
        <f ca="1">IF(K2322="买",E2323/E2322-1,0)-IF(L2323=1,计算结果!B$17,0)</f>
        <v>3.2144240285725267E-3</v>
      </c>
      <c r="N2323" s="2">
        <f t="shared" ca="1" si="110"/>
        <v>1.1658890469642915</v>
      </c>
      <c r="O2323" s="3">
        <f ca="1">1-N2323/MAX(N$2:N2323)</f>
        <v>0.68128061549350138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2">
        <v>60767</v>
      </c>
      <c r="J2324" s="32">
        <f ca="1">IF(ROW()&gt;计算结果!B$18+1,AVERAGE(OFFSET(I2324,0,0,-计算结果!B$18,1)),AVERAGE(OFFSET(I2324,0,0,-ROW(),1)))</f>
        <v>56680.509090909094</v>
      </c>
      <c r="K2324" t="str">
        <f ca="1">IF(计算结果!B$20=1,IF(I2324&gt;J2324,"买","卖"),IF(计算结果!B$20=2,IF(ROW()&gt;计算结果!B$19+1,IF(AND(I2324&gt;OFFSET(I2324,-计算结果!B$19,0,1,1),'000300'!E2324&lt;OFFSET('000300'!E2324,-计算结果!B$19,0,1,1)),"买",IF(AND(I2324&lt;OFFSET(I2324,-计算结果!B$19,0,1,1),'000300'!E2324&gt;OFFSET('000300'!E2324,-计算结果!B$19,0,1,1)),"卖",K2323)),"买"),""))</f>
        <v>买</v>
      </c>
      <c r="L2324" s="4" t="str">
        <f t="shared" ca="1" si="109"/>
        <v/>
      </c>
      <c r="M2324" s="3">
        <f ca="1">IF(K2323="买",E2324/E2323-1,0)-IF(L2324=1,计算结果!B$17,0)</f>
        <v>-4.014806744532029E-3</v>
      </c>
      <c r="N2324" s="2">
        <f t="shared" ca="1" si="110"/>
        <v>1.1612082277551632</v>
      </c>
      <c r="O2324" s="3">
        <f ca="1">1-N2324/MAX(N$2:N2324)</f>
        <v>0.6825602122280312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2">
        <v>61358</v>
      </c>
      <c r="J2325" s="32">
        <f ca="1">IF(ROW()&gt;计算结果!B$18+1,AVERAGE(OFFSET(I2325,0,0,-计算结果!B$18,1)),AVERAGE(OFFSET(I2325,0,0,-ROW(),1)))</f>
        <v>56789.381818181821</v>
      </c>
      <c r="K2325" t="str">
        <f ca="1">IF(计算结果!B$20=1,IF(I2325&gt;J2325,"买","卖"),IF(计算结果!B$20=2,IF(ROW()&gt;计算结果!B$19+1,IF(AND(I2325&gt;OFFSET(I2325,-计算结果!B$19,0,1,1),'000300'!E2325&lt;OFFSET('000300'!E2325,-计算结果!B$19,0,1,1)),"买",IF(AND(I2325&lt;OFFSET(I2325,-计算结果!B$19,0,1,1),'000300'!E2325&gt;OFFSET('000300'!E2325,-计算结果!B$19,0,1,1)),"卖",K2324)),"买"),""))</f>
        <v>买</v>
      </c>
      <c r="L2325" s="4" t="str">
        <f t="shared" ca="1" si="109"/>
        <v/>
      </c>
      <c r="M2325" s="3">
        <f ca="1">IF(K2324="买",E2325/E2324-1,0)-IF(L2325=1,计算结果!B$17,0)</f>
        <v>1.2161876994500442E-2</v>
      </c>
      <c r="N2325" s="2">
        <f t="shared" ca="1" si="110"/>
        <v>1.1753306993861234</v>
      </c>
      <c r="O2325" s="3">
        <f ca="1">1-N2325/MAX(N$2:N2325)</f>
        <v>0.67869954857598813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2">
        <v>60786</v>
      </c>
      <c r="J2326" s="32">
        <f ca="1">IF(ROW()&gt;计算结果!B$18+1,AVERAGE(OFFSET(I2326,0,0,-计算结果!B$18,1)),AVERAGE(OFFSET(I2326,0,0,-ROW(),1)))</f>
        <v>56901.618181818179</v>
      </c>
      <c r="K2326" t="str">
        <f ca="1">IF(计算结果!B$20=1,IF(I2326&gt;J2326,"买","卖"),IF(计算结果!B$20=2,IF(ROW()&gt;计算结果!B$19+1,IF(AND(I2326&gt;OFFSET(I2326,-计算结果!B$19,0,1,1),'000300'!E2326&lt;OFFSET('000300'!E2326,-计算结果!B$19,0,1,1)),"买",IF(AND(I2326&lt;OFFSET(I2326,-计算结果!B$19,0,1,1),'000300'!E2326&gt;OFFSET('000300'!E2326,-计算结果!B$19,0,1,1)),"卖",K2325)),"买"),""))</f>
        <v>买</v>
      </c>
      <c r="L2326" s="4" t="str">
        <f t="shared" ca="1" si="109"/>
        <v/>
      </c>
      <c r="M2326" s="3">
        <f ca="1">IF(K2325="买",E2326/E2325-1,0)-IF(L2326=1,计算结果!B$17,0)</f>
        <v>-8.8713966599297533E-3</v>
      </c>
      <c r="N2326" s="2">
        <f t="shared" ca="1" si="110"/>
        <v>1.1649038745452764</v>
      </c>
      <c r="O2326" s="3">
        <f ca="1">1-N2326/MAX(N$2:N2326)</f>
        <v>0.6815499323275851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2">
        <v>61689</v>
      </c>
      <c r="J2327" s="32">
        <f ca="1">IF(ROW()&gt;计算结果!B$18+1,AVERAGE(OFFSET(I2327,0,0,-计算结果!B$18,1)),AVERAGE(OFFSET(I2327,0,0,-ROW(),1)))</f>
        <v>57028.890909090907</v>
      </c>
      <c r="K2327" t="str">
        <f ca="1">IF(计算结果!B$20=1,IF(I2327&gt;J2327,"买","卖"),IF(计算结果!B$20=2,IF(ROW()&gt;计算结果!B$19+1,IF(AND(I2327&gt;OFFSET(I2327,-计算结果!B$19,0,1,1),'000300'!E2327&lt;OFFSET('000300'!E2327,-计算结果!B$19,0,1,1)),"买",IF(AND(I2327&lt;OFFSET(I2327,-计算结果!B$19,0,1,1),'000300'!E2327&gt;OFFSET('000300'!E2327,-计算结果!B$19,0,1,1)),"卖",K2326)),"买"),""))</f>
        <v>买</v>
      </c>
      <c r="L2327" s="4" t="str">
        <f t="shared" ca="1" si="109"/>
        <v/>
      </c>
      <c r="M2327" s="3">
        <f ca="1">IF(K2326="买",E2327/E2326-1,0)-IF(L2327=1,计算结果!B$17,0)</f>
        <v>1.9842019404138211E-2</v>
      </c>
      <c r="N2327" s="2">
        <f t="shared" ca="1" si="110"/>
        <v>1.1880179198279597</v>
      </c>
      <c r="O2327" s="3">
        <f ca="1">1-N2327/MAX(N$2:N2327)</f>
        <v>0.67523123990557987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2">
        <v>61849</v>
      </c>
      <c r="J2328" s="32">
        <f ca="1">IF(ROW()&gt;计算结果!B$18+1,AVERAGE(OFFSET(I2328,0,0,-计算结果!B$18,1)),AVERAGE(OFFSET(I2328,0,0,-ROW(),1)))</f>
        <v>57167.781818181815</v>
      </c>
      <c r="K2328" t="str">
        <f ca="1">IF(计算结果!B$20=1,IF(I2328&gt;J2328,"买","卖"),IF(计算结果!B$20=2,IF(ROW()&gt;计算结果!B$19+1,IF(AND(I2328&gt;OFFSET(I2328,-计算结果!B$19,0,1,1),'000300'!E2328&lt;OFFSET('000300'!E2328,-计算结果!B$19,0,1,1)),"买",IF(AND(I2328&lt;OFFSET(I2328,-计算结果!B$19,0,1,1),'000300'!E2328&gt;OFFSET('000300'!E2328,-计算结果!B$19,0,1,1)),"卖",K2327)),"买"),""))</f>
        <v>买</v>
      </c>
      <c r="L2328" s="4" t="str">
        <f t="shared" ca="1" si="109"/>
        <v/>
      </c>
      <c r="M2328" s="3">
        <f ca="1">IF(K2327="买",E2328/E2327-1,0)-IF(L2328=1,计算结果!B$17,0)</f>
        <v>-2.6393110009176324E-3</v>
      </c>
      <c r="N2328" s="2">
        <f t="shared" ca="1" si="110"/>
        <v>1.1848823710628704</v>
      </c>
      <c r="O2328" s="3">
        <f ca="1">1-N2328/MAX(N$2:N2328)</f>
        <v>0.67608840566685147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2">
        <v>61881</v>
      </c>
      <c r="J2329" s="32">
        <f ca="1">IF(ROW()&gt;计算结果!B$18+1,AVERAGE(OFFSET(I2329,0,0,-计算结果!B$18,1)),AVERAGE(OFFSET(I2329,0,0,-ROW(),1)))</f>
        <v>57305.163636363635</v>
      </c>
      <c r="K2329" t="str">
        <f ca="1">IF(计算结果!B$20=1,IF(I2329&gt;J2329,"买","卖"),IF(计算结果!B$20=2,IF(ROW()&gt;计算结果!B$19+1,IF(AND(I2329&gt;OFFSET(I2329,-计算结果!B$19,0,1,1),'000300'!E2329&lt;OFFSET('000300'!E2329,-计算结果!B$19,0,1,1)),"买",IF(AND(I2329&lt;OFFSET(I2329,-计算结果!B$19,0,1,1),'000300'!E2329&gt;OFFSET('000300'!E2329,-计算结果!B$19,0,1,1)),"卖",K2328)),"买"),""))</f>
        <v>买</v>
      </c>
      <c r="L2329" s="4" t="str">
        <f t="shared" ca="1" si="109"/>
        <v/>
      </c>
      <c r="M2329" s="3">
        <f ca="1">IF(K2328="买",E2329/E2328-1,0)-IF(L2329=1,计算结果!B$17,0)</f>
        <v>-2.587207461962171E-3</v>
      </c>
      <c r="N2329" s="2">
        <f t="shared" ca="1" si="110"/>
        <v>1.181816834550909</v>
      </c>
      <c r="O2329" s="3">
        <f ca="1">1-N2329/MAX(N$2:N2329)</f>
        <v>0.67692643216072623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2">
        <v>61264</v>
      </c>
      <c r="J2330" s="32">
        <f ca="1">IF(ROW()&gt;计算结果!B$18+1,AVERAGE(OFFSET(I2330,0,0,-计算结果!B$18,1)),AVERAGE(OFFSET(I2330,0,0,-ROW(),1)))</f>
        <v>57419</v>
      </c>
      <c r="K2330" t="str">
        <f ca="1">IF(计算结果!B$20=1,IF(I2330&gt;J2330,"买","卖"),IF(计算结果!B$20=2,IF(ROW()&gt;计算结果!B$19+1,IF(AND(I2330&gt;OFFSET(I2330,-计算结果!B$19,0,1,1),'000300'!E2330&lt;OFFSET('000300'!E2330,-计算结果!B$19,0,1,1)),"买",IF(AND(I2330&lt;OFFSET(I2330,-计算结果!B$19,0,1,1),'000300'!E2330&gt;OFFSET('000300'!E2330,-计算结果!B$19,0,1,1)),"卖",K2329)),"买"),""))</f>
        <v>买</v>
      </c>
      <c r="L2330" s="4" t="str">
        <f t="shared" ca="1" si="109"/>
        <v/>
      </c>
      <c r="M2330" s="3">
        <f ca="1">IF(K2329="买",E2330/E2329-1,0)-IF(L2330=1,计算结果!B$17,0)</f>
        <v>-1.5131896310965454E-2</v>
      </c>
      <c r="N2330" s="2">
        <f t="shared" ca="1" si="110"/>
        <v>1.1639337047519314</v>
      </c>
      <c r="O2330" s="3">
        <f ca="1">1-N2330/MAX(N$2:N2330)</f>
        <v>0.68181514789008379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2">
        <v>61605</v>
      </c>
      <c r="J2331" s="32">
        <f ca="1">IF(ROW()&gt;计算结果!B$18+1,AVERAGE(OFFSET(I2331,0,0,-计算结果!B$18,1)),AVERAGE(OFFSET(I2331,0,0,-ROW(),1)))</f>
        <v>57544.163636363635</v>
      </c>
      <c r="K2331" t="str">
        <f ca="1">IF(计算结果!B$20=1,IF(I2331&gt;J2331,"买","卖"),IF(计算结果!B$20=2,IF(ROW()&gt;计算结果!B$19+1,IF(AND(I2331&gt;OFFSET(I2331,-计算结果!B$19,0,1,1),'000300'!E2331&lt;OFFSET('000300'!E2331,-计算结果!B$19,0,1,1)),"买",IF(AND(I2331&lt;OFFSET(I2331,-计算结果!B$19,0,1,1),'000300'!E2331&gt;OFFSET('000300'!E2331,-计算结果!B$19,0,1,1)),"卖",K2330)),"买"),""))</f>
        <v>买</v>
      </c>
      <c r="L2331" s="4" t="str">
        <f t="shared" ca="1" si="109"/>
        <v/>
      </c>
      <c r="M2331" s="3">
        <f ca="1">IF(K2330="买",E2331/E2330-1,0)-IF(L2331=1,计算结果!B$17,0)</f>
        <v>1.576826239763518E-3</v>
      </c>
      <c r="N2331" s="2">
        <f t="shared" ca="1" si="110"/>
        <v>1.1657690259589293</v>
      </c>
      <c r="O2331" s="3">
        <f ca="1">1-N2331/MAX(N$2:N2331)</f>
        <v>0.68131342566618169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08"/>
        <v>1.467957599962233E-2</v>
      </c>
      <c r="H2332" s="3">
        <f>1-E2332/MAX(E$2:E2332)</f>
        <v>0.5975379432382768</v>
      </c>
      <c r="I2332" s="32">
        <v>62471</v>
      </c>
      <c r="J2332" s="32">
        <f ca="1">IF(ROW()&gt;计算结果!B$18+1,AVERAGE(OFFSET(I2332,0,0,-计算结果!B$18,1)),AVERAGE(OFFSET(I2332,0,0,-ROW(),1)))</f>
        <v>57674.145454545454</v>
      </c>
      <c r="K2332" t="str">
        <f ca="1">IF(计算结果!B$20=1,IF(I2332&gt;J2332,"买","卖"),IF(计算结果!B$20=2,IF(ROW()&gt;计算结果!B$19+1,IF(AND(I2332&gt;OFFSET(I2332,-计算结果!B$19,0,1,1),'000300'!E2332&lt;OFFSET('000300'!E2332,-计算结果!B$19,0,1,1)),"买",IF(AND(I2332&lt;OFFSET(I2332,-计算结果!B$19,0,1,1),'000300'!E2332&gt;OFFSET('000300'!E2332,-计算结果!B$19,0,1,1)),"卖",K2331)),"买"),""))</f>
        <v>买</v>
      </c>
      <c r="L2332" s="4" t="str">
        <f t="shared" ca="1" si="109"/>
        <v/>
      </c>
      <c r="M2332" s="3">
        <f ca="1">IF(K2331="买",E2332/E2331-1,0)-IF(L2332=1,计算结果!B$17,0)</f>
        <v>1.467957599962233E-2</v>
      </c>
      <c r="N2332" s="2">
        <f t="shared" ca="1" si="110"/>
        <v>1.1828820209734991</v>
      </c>
      <c r="O2332" s="3">
        <f ca="1">1-N2332/MAX(N$2:N2332)</f>
        <v>0.67663524187818913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2">
        <v>62514</v>
      </c>
      <c r="J2333" s="32">
        <f ca="1">IF(ROW()&gt;计算结果!B$18+1,AVERAGE(OFFSET(I2333,0,0,-计算结果!B$18,1)),AVERAGE(OFFSET(I2333,0,0,-ROW(),1)))</f>
        <v>57794.618181818179</v>
      </c>
      <c r="K2333" t="str">
        <f ca="1">IF(计算结果!B$20=1,IF(I2333&gt;J2333,"买","卖"),IF(计算结果!B$20=2,IF(ROW()&gt;计算结果!B$19+1,IF(AND(I2333&gt;OFFSET(I2333,-计算结果!B$19,0,1,1),'000300'!E2333&lt;OFFSET('000300'!E2333,-计算结果!B$19,0,1,1)),"买",IF(AND(I2333&lt;OFFSET(I2333,-计算结果!B$19,0,1,1),'000300'!E2333&gt;OFFSET('000300'!E2333,-计算结果!B$19,0,1,1)),"卖",K2332)),"买"),""))</f>
        <v>买</v>
      </c>
      <c r="L2333" s="4" t="str">
        <f t="shared" ca="1" si="109"/>
        <v/>
      </c>
      <c r="M2333" s="3">
        <f ca="1">IF(K2332="买",E2333/E2332-1,0)-IF(L2333=1,计算结果!B$17,0)</f>
        <v>-3.5089944405689577E-3</v>
      </c>
      <c r="N2333" s="2">
        <f t="shared" ca="1" si="110"/>
        <v>1.1787312945380541</v>
      </c>
      <c r="O2333" s="3">
        <f ca="1">1-N2333/MAX(N$2:N2333)</f>
        <v>0.67776992701671446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2">
        <v>62454</v>
      </c>
      <c r="J2334" s="32">
        <f ca="1">IF(ROW()&gt;计算结果!B$18+1,AVERAGE(OFFSET(I2334,0,0,-计算结果!B$18,1)),AVERAGE(OFFSET(I2334,0,0,-ROW(),1)))</f>
        <v>57921.63636363636</v>
      </c>
      <c r="K2334" t="str">
        <f ca="1">IF(计算结果!B$20=1,IF(I2334&gt;J2334,"买","卖"),IF(计算结果!B$20=2,IF(ROW()&gt;计算结果!B$19+1,IF(AND(I2334&gt;OFFSET(I2334,-计算结果!B$19,0,1,1),'000300'!E2334&lt;OFFSET('000300'!E2334,-计算结果!B$19,0,1,1)),"买",IF(AND(I2334&lt;OFFSET(I2334,-计算结果!B$19,0,1,1),'000300'!E2334&gt;OFFSET('000300'!E2334,-计算结果!B$19,0,1,1)),"卖",K2333)),"买"),""))</f>
        <v>买</v>
      </c>
      <c r="L2334" s="4" t="str">
        <f t="shared" ca="1" si="109"/>
        <v/>
      </c>
      <c r="M2334" s="3">
        <f ca="1">IF(K2333="买",E2334/E2333-1,0)-IF(L2334=1,计算结果!B$17,0)</f>
        <v>7.8487940434013304E-4</v>
      </c>
      <c r="N2334" s="2">
        <f t="shared" ca="1" si="110"/>
        <v>1.1796564564543883</v>
      </c>
      <c r="O2334" s="3">
        <f ca="1">1-N2334/MAX(N$2:N2334)</f>
        <v>0.67751701526897079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2">
        <v>61968</v>
      </c>
      <c r="J2335" s="32">
        <f ca="1">IF(ROW()&gt;计算结果!B$18+1,AVERAGE(OFFSET(I2335,0,0,-计算结果!B$18,1)),AVERAGE(OFFSET(I2335,0,0,-ROW(),1)))</f>
        <v>58028.4</v>
      </c>
      <c r="K2335" t="str">
        <f ca="1">IF(计算结果!B$20=1,IF(I2335&gt;J2335,"买","卖"),IF(计算结果!B$20=2,IF(ROW()&gt;计算结果!B$19+1,IF(AND(I2335&gt;OFFSET(I2335,-计算结果!B$19,0,1,1),'000300'!E2335&lt;OFFSET('000300'!E2335,-计算结果!B$19,0,1,1)),"买",IF(AND(I2335&lt;OFFSET(I2335,-计算结果!B$19,0,1,1),'000300'!E2335&gt;OFFSET('000300'!E2335,-计算结果!B$19,0,1,1)),"卖",K2334)),"买"),""))</f>
        <v>买</v>
      </c>
      <c r="L2335" s="4" t="str">
        <f t="shared" ca="1" si="109"/>
        <v/>
      </c>
      <c r="M2335" s="3">
        <f ca="1">IF(K2334="买",E2335/E2334-1,0)-IF(L2335=1,计算结果!B$17,0)</f>
        <v>-9.7291110263258984E-3</v>
      </c>
      <c r="N2335" s="2">
        <f t="shared" ca="1" si="110"/>
        <v>1.1681794478166214</v>
      </c>
      <c r="O2335" s="3">
        <f ca="1">1-N2335/MAX(N$2:N2335)</f>
        <v>0.68065448803151996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2">
        <v>62672</v>
      </c>
      <c r="J2336" s="32">
        <f ca="1">IF(ROW()&gt;计算结果!B$18+1,AVERAGE(OFFSET(I2336,0,0,-计算结果!B$18,1)),AVERAGE(OFFSET(I2336,0,0,-ROW(),1)))</f>
        <v>58158.563636363637</v>
      </c>
      <c r="K2336" t="str">
        <f ca="1">IF(计算结果!B$20=1,IF(I2336&gt;J2336,"买","卖"),IF(计算结果!B$20=2,IF(ROW()&gt;计算结果!B$19+1,IF(AND(I2336&gt;OFFSET(I2336,-计算结果!B$19,0,1,1),'000300'!E2336&lt;OFFSET('000300'!E2336,-计算结果!B$19,0,1,1)),"买",IF(AND(I2336&lt;OFFSET(I2336,-计算结果!B$19,0,1,1),'000300'!E2336&gt;OFFSET('000300'!E2336,-计算结果!B$19,0,1,1)),"卖",K2335)),"买"),""))</f>
        <v>买</v>
      </c>
      <c r="L2336" s="4" t="str">
        <f t="shared" ca="1" si="109"/>
        <v/>
      </c>
      <c r="M2336" s="3">
        <f ca="1">IF(K2335="买",E2336/E2335-1,0)-IF(L2336=1,计算结果!B$17,0)</f>
        <v>1.0565294633875011E-2</v>
      </c>
      <c r="N2336" s="2">
        <f t="shared" ca="1" si="110"/>
        <v>1.1805216078680414</v>
      </c>
      <c r="O2336" s="3">
        <f ca="1">1-N2336/MAX(N$2:N2336)</f>
        <v>0.67728050860756728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2">
        <v>63400</v>
      </c>
      <c r="J2337" s="32">
        <f ca="1">IF(ROW()&gt;计算结果!B$18+1,AVERAGE(OFFSET(I2337,0,0,-计算结果!B$18,1)),AVERAGE(OFFSET(I2337,0,0,-ROW(),1)))</f>
        <v>58301.36363636364</v>
      </c>
      <c r="K2337" t="str">
        <f ca="1">IF(计算结果!B$20=1,IF(I2337&gt;J2337,"买","卖"),IF(计算结果!B$20=2,IF(ROW()&gt;计算结果!B$19+1,IF(AND(I2337&gt;OFFSET(I2337,-计算结果!B$19,0,1,1),'000300'!E2337&lt;OFFSET('000300'!E2337,-计算结果!B$19,0,1,1)),"买",IF(AND(I2337&lt;OFFSET(I2337,-计算结果!B$19,0,1,1),'000300'!E2337&gt;OFFSET('000300'!E2337,-计算结果!B$19,0,1,1)),"卖",K2336)),"买"),""))</f>
        <v>买</v>
      </c>
      <c r="L2337" s="4" t="str">
        <f t="shared" ca="1" si="109"/>
        <v/>
      </c>
      <c r="M2337" s="3">
        <f ca="1">IF(K2336="买",E2337/E2336-1,0)-IF(L2337=1,计算结果!B$17,0)</f>
        <v>5.9009671147107756E-3</v>
      </c>
      <c r="N2337" s="2">
        <f t="shared" ca="1" si="110"/>
        <v>1.1874878270542761</v>
      </c>
      <c r="O2337" s="3">
        <f ca="1">1-N2337/MAX(N$2:N2337)</f>
        <v>0.67537615150158437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2">
        <v>63438</v>
      </c>
      <c r="J2338" s="32">
        <f ca="1">IF(ROW()&gt;计算结果!B$18+1,AVERAGE(OFFSET(I2338,0,0,-计算结果!B$18,1)),AVERAGE(OFFSET(I2338,0,0,-ROW(),1)))</f>
        <v>58448.890909090907</v>
      </c>
      <c r="K2338" t="str">
        <f ca="1">IF(计算结果!B$20=1,IF(I2338&gt;J2338,"买","卖"),IF(计算结果!B$20=2,IF(ROW()&gt;计算结果!B$19+1,IF(AND(I2338&gt;OFFSET(I2338,-计算结果!B$19,0,1,1),'000300'!E2338&lt;OFFSET('000300'!E2338,-计算结果!B$19,0,1,1)),"买",IF(AND(I2338&lt;OFFSET(I2338,-计算结果!B$19,0,1,1),'000300'!E2338&gt;OFFSET('000300'!E2338,-计算结果!B$19,0,1,1)),"卖",K2337)),"买"),""))</f>
        <v>买</v>
      </c>
      <c r="L2338" s="4" t="str">
        <f t="shared" ca="1" si="109"/>
        <v/>
      </c>
      <c r="M2338" s="3">
        <f ca="1">IF(K2337="买",E2338/E2337-1,0)-IF(L2338=1,计算结果!B$17,0)</f>
        <v>8.843743683040195E-5</v>
      </c>
      <c r="N2338" s="2">
        <f t="shared" ca="1" si="110"/>
        <v>1.1875928454339681</v>
      </c>
      <c r="O2338" s="3">
        <f ca="1">1-N2338/MAX(N$2:N2338)</f>
        <v>0.67534744260048918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2">
        <v>63332</v>
      </c>
      <c r="J2339" s="32">
        <f ca="1">IF(ROW()&gt;计算结果!B$18+1,AVERAGE(OFFSET(I2339,0,0,-计算结果!B$18,1)),AVERAGE(OFFSET(I2339,0,0,-ROW(),1)))</f>
        <v>58604.563636363637</v>
      </c>
      <c r="K2339" t="str">
        <f ca="1">IF(计算结果!B$20=1,IF(I2339&gt;J2339,"买","卖"),IF(计算结果!B$20=2,IF(ROW()&gt;计算结果!B$19+1,IF(AND(I2339&gt;OFFSET(I2339,-计算结果!B$19,0,1,1),'000300'!E2339&lt;OFFSET('000300'!E2339,-计算结果!B$19,0,1,1)),"买",IF(AND(I2339&lt;OFFSET(I2339,-计算结果!B$19,0,1,1),'000300'!E2339&gt;OFFSET('000300'!E2339,-计算结果!B$19,0,1,1)),"卖",K2338)),"买"),""))</f>
        <v>买</v>
      </c>
      <c r="L2339" s="4" t="str">
        <f t="shared" ca="1" si="109"/>
        <v/>
      </c>
      <c r="M2339" s="3">
        <f ca="1">IF(K2338="买",E2339/E2338-1,0)-IF(L2339=1,计算结果!B$17,0)</f>
        <v>-3.6340361382365405E-3</v>
      </c>
      <c r="N2339" s="2">
        <f t="shared" ca="1" si="110"/>
        <v>1.18327709011615</v>
      </c>
      <c r="O2339" s="3">
        <f ca="1">1-N2339/MAX(N$2:N2339)</f>
        <v>0.67652724172644985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2">
        <v>63050</v>
      </c>
      <c r="J2340" s="32">
        <f ca="1">IF(ROW()&gt;计算结果!B$18+1,AVERAGE(OFFSET(I2340,0,0,-计算结果!B$18,1)),AVERAGE(OFFSET(I2340,0,0,-ROW(),1)))</f>
        <v>58742.072727272731</v>
      </c>
      <c r="K2340" t="str">
        <f ca="1">IF(计算结果!B$20=1,IF(I2340&gt;J2340,"买","卖"),IF(计算结果!B$20=2,IF(ROW()&gt;计算结果!B$19+1,IF(AND(I2340&gt;OFFSET(I2340,-计算结果!B$19,0,1,1),'000300'!E2340&lt;OFFSET('000300'!E2340,-计算结果!B$19,0,1,1)),"买",IF(AND(I2340&lt;OFFSET(I2340,-计算结果!B$19,0,1,1),'000300'!E2340&gt;OFFSET('000300'!E2340,-计算结果!B$19,0,1,1)),"卖",K2339)),"买"),""))</f>
        <v>买</v>
      </c>
      <c r="L2340" s="4" t="str">
        <f t="shared" ca="1" si="109"/>
        <v/>
      </c>
      <c r="M2340" s="3">
        <f ca="1">IF(K2339="买",E2340/E2339-1,0)-IF(L2340=1,计算结果!B$17,0)</f>
        <v>-5.0292882077983547E-3</v>
      </c>
      <c r="N2340" s="2">
        <f t="shared" ca="1" si="110"/>
        <v>1.177326048600271</v>
      </c>
      <c r="O2340" s="3">
        <f ca="1">1-N2340/MAX(N$2:N2340)</f>
        <v>0.67815407945517903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2">
        <v>63414</v>
      </c>
      <c r="J2341" s="32">
        <f ca="1">IF(ROW()&gt;计算结果!B$18+1,AVERAGE(OFFSET(I2341,0,0,-计算结果!B$18,1)),AVERAGE(OFFSET(I2341,0,0,-ROW(),1)))</f>
        <v>58893.327272727271</v>
      </c>
      <c r="K2341" t="str">
        <f ca="1">IF(计算结果!B$20=1,IF(I2341&gt;J2341,"买","卖"),IF(计算结果!B$20=2,IF(ROW()&gt;计算结果!B$19+1,IF(AND(I2341&gt;OFFSET(I2341,-计算结果!B$19,0,1,1),'000300'!E2341&lt;OFFSET('000300'!E2341,-计算结果!B$19,0,1,1)),"买",IF(AND(I2341&lt;OFFSET(I2341,-计算结果!B$19,0,1,1),'000300'!E2341&gt;OFFSET('000300'!E2341,-计算结果!B$19,0,1,1)),"卖",K2340)),"买"),""))</f>
        <v>买</v>
      </c>
      <c r="L2341" s="4" t="str">
        <f t="shared" ca="1" si="109"/>
        <v/>
      </c>
      <c r="M2341" s="3">
        <f ca="1">IF(K2340="买",E2341/E2340-1,0)-IF(L2341=1,计算结果!B$17,0)</f>
        <v>4.7233926872367604E-3</v>
      </c>
      <c r="N2341" s="2">
        <f t="shared" ca="1" si="110"/>
        <v>1.1828870218487229</v>
      </c>
      <c r="O2341" s="3">
        <f ca="1">1-N2341/MAX(N$2:N2341)</f>
        <v>0.67663387478766057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2">
        <v>63008</v>
      </c>
      <c r="J2342" s="32">
        <f ca="1">IF(ROW()&gt;计算结果!B$18+1,AVERAGE(OFFSET(I2342,0,0,-计算结果!B$18,1)),AVERAGE(OFFSET(I2342,0,0,-ROW(),1)))</f>
        <v>59042.909090909088</v>
      </c>
      <c r="K2342" t="str">
        <f ca="1">IF(计算结果!B$20=1,IF(I2342&gt;J2342,"买","卖"),IF(计算结果!B$20=2,IF(ROW()&gt;计算结果!B$19+1,IF(AND(I2342&gt;OFFSET(I2342,-计算结果!B$19,0,1,1),'000300'!E2342&lt;OFFSET('000300'!E2342,-计算结果!B$19,0,1,1)),"买",IF(AND(I2342&lt;OFFSET(I2342,-计算结果!B$19,0,1,1),'000300'!E2342&gt;OFFSET('000300'!E2342,-计算结果!B$19,0,1,1)),"卖",K2341)),"买"),""))</f>
        <v>买</v>
      </c>
      <c r="L2342" s="4" t="str">
        <f t="shared" ca="1" si="109"/>
        <v/>
      </c>
      <c r="M2342" s="3">
        <f ca="1">IF(K2341="买",E2342/E2341-1,0)-IF(L2342=1,计算结果!B$17,0)</f>
        <v>-9.512294111678532E-3</v>
      </c>
      <c r="N2342" s="2">
        <f t="shared" ca="1" si="110"/>
        <v>1.1716350525960102</v>
      </c>
      <c r="O2342" s="3">
        <f ca="1">1-N2342/MAX(N$2:N2342)</f>
        <v>0.67970982847643424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2">
        <v>62315</v>
      </c>
      <c r="J2343" s="32">
        <f ca="1">IF(ROW()&gt;计算结果!B$18+1,AVERAGE(OFFSET(I2343,0,0,-计算结果!B$18,1)),AVERAGE(OFFSET(I2343,0,0,-ROW(),1)))</f>
        <v>59166.418181818182</v>
      </c>
      <c r="K2343" t="str">
        <f ca="1">IF(计算结果!B$20=1,IF(I2343&gt;J2343,"买","卖"),IF(计算结果!B$20=2,IF(ROW()&gt;计算结果!B$19+1,IF(AND(I2343&gt;OFFSET(I2343,-计算结果!B$19,0,1,1),'000300'!E2343&lt;OFFSET('000300'!E2343,-计算结果!B$19,0,1,1)),"买",IF(AND(I2343&lt;OFFSET(I2343,-计算结果!B$19,0,1,1),'000300'!E2343&gt;OFFSET('000300'!E2343,-计算结果!B$19,0,1,1)),"卖",K2342)),"买"),""))</f>
        <v>买</v>
      </c>
      <c r="L2343" s="4" t="str">
        <f t="shared" ca="1" si="109"/>
        <v/>
      </c>
      <c r="M2343" s="3">
        <f ca="1">IF(K2342="买",E2343/E2342-1,0)-IF(L2343=1,计算结果!B$17,0)</f>
        <v>-8.0115755956394752E-3</v>
      </c>
      <c r="N2343" s="2">
        <f t="shared" ca="1" si="110"/>
        <v>1.1622484098016361</v>
      </c>
      <c r="O2343" s="3">
        <f ca="1">1-N2343/MAX(N$2:N2343)</f>
        <v>0.68227585739813579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2">
        <v>62481</v>
      </c>
      <c r="J2344" s="32">
        <f ca="1">IF(ROW()&gt;计算结果!B$18+1,AVERAGE(OFFSET(I2344,0,0,-计算结果!B$18,1)),AVERAGE(OFFSET(I2344,0,0,-ROW(),1)))</f>
        <v>59290.836363636365</v>
      </c>
      <c r="K2344" t="str">
        <f ca="1">IF(计算结果!B$20=1,IF(I2344&gt;J2344,"买","卖"),IF(计算结果!B$20=2,IF(ROW()&gt;计算结果!B$19+1,IF(AND(I2344&gt;OFFSET(I2344,-计算结果!B$19,0,1,1),'000300'!E2344&lt;OFFSET('000300'!E2344,-计算结果!B$19,0,1,1)),"买",IF(AND(I2344&lt;OFFSET(I2344,-计算结果!B$19,0,1,1),'000300'!E2344&gt;OFFSET('000300'!E2344,-计算结果!B$19,0,1,1)),"卖",K2343)),"买"),""))</f>
        <v>买</v>
      </c>
      <c r="L2344" s="4" t="str">
        <f t="shared" ca="1" si="109"/>
        <v/>
      </c>
      <c r="M2344" s="3">
        <f ca="1">IF(K2343="买",E2344/E2343-1,0)-IF(L2344=1,计算结果!B$17,0)</f>
        <v>1.510268535211523E-3</v>
      </c>
      <c r="N2344" s="2">
        <f t="shared" ca="1" si="110"/>
        <v>1.1640037170050592</v>
      </c>
      <c r="O2344" s="3">
        <f ca="1">1-N2344/MAX(N$2:N2344)</f>
        <v>0.68179600862268708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2">
        <v>62084</v>
      </c>
      <c r="J2345" s="32">
        <f ca="1">IF(ROW()&gt;计算结果!B$18+1,AVERAGE(OFFSET(I2345,0,0,-计算结果!B$18,1)),AVERAGE(OFFSET(I2345,0,0,-ROW(),1)))</f>
        <v>59413.054545454543</v>
      </c>
      <c r="K2345" t="str">
        <f ca="1">IF(计算结果!B$20=1,IF(I2345&gt;J2345,"买","卖"),IF(计算结果!B$20=2,IF(ROW()&gt;计算结果!B$19+1,IF(AND(I2345&gt;OFFSET(I2345,-计算结果!B$19,0,1,1),'000300'!E2345&lt;OFFSET('000300'!E2345,-计算结果!B$19,0,1,1)),"买",IF(AND(I2345&lt;OFFSET(I2345,-计算结果!B$19,0,1,1),'000300'!E2345&gt;OFFSET('000300'!E2345,-计算结果!B$19,0,1,1)),"卖",K2344)),"买"),""))</f>
        <v>买</v>
      </c>
      <c r="L2345" s="4" t="str">
        <f t="shared" ca="1" si="109"/>
        <v/>
      </c>
      <c r="M2345" s="3">
        <f ca="1">IF(K2344="买",E2345/E2344-1,0)-IF(L2345=1,计算结果!B$17,0)</f>
        <v>-7.0115140058427672E-3</v>
      </c>
      <c r="N2345" s="2">
        <f t="shared" ca="1" si="110"/>
        <v>1.1558422886404252</v>
      </c>
      <c r="O2345" s="3">
        <f ca="1">1-N2345/MAX(N$2:N2345)</f>
        <v>0.68402710036494418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2">
        <v>62791</v>
      </c>
      <c r="J2346" s="32">
        <f ca="1">IF(ROW()&gt;计算结果!B$18+1,AVERAGE(OFFSET(I2346,0,0,-计算结果!B$18,1)),AVERAGE(OFFSET(I2346,0,0,-ROW(),1)))</f>
        <v>59536.945454545457</v>
      </c>
      <c r="K2346" t="str">
        <f ca="1">IF(计算结果!B$20=1,IF(I2346&gt;J2346,"买","卖"),IF(计算结果!B$20=2,IF(ROW()&gt;计算结果!B$19+1,IF(AND(I2346&gt;OFFSET(I2346,-计算结果!B$19,0,1,1),'000300'!E2346&lt;OFFSET('000300'!E2346,-计算结果!B$19,0,1,1)),"买",IF(AND(I2346&lt;OFFSET(I2346,-计算结果!B$19,0,1,1),'000300'!E2346&gt;OFFSET('000300'!E2346,-计算结果!B$19,0,1,1)),"卖",K2345)),"买"),""))</f>
        <v>买</v>
      </c>
      <c r="L2346" s="4" t="str">
        <f t="shared" ca="1" si="109"/>
        <v/>
      </c>
      <c r="M2346" s="3">
        <f ca="1">IF(K2345="买",E2346/E2345-1,0)-IF(L2346=1,计算结果!B$17,0)</f>
        <v>1.1686165241770796E-2</v>
      </c>
      <c r="N2346" s="2">
        <f t="shared" ca="1" si="110"/>
        <v>1.1693496526189038</v>
      </c>
      <c r="O2346" s="3">
        <f ca="1">1-N2346/MAX(N$2:N2346)</f>
        <v>0.68033458884788744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2">
        <v>63609</v>
      </c>
      <c r="J2347" s="32">
        <f ca="1">IF(ROW()&gt;计算结果!B$18+1,AVERAGE(OFFSET(I2347,0,0,-计算结果!B$18,1)),AVERAGE(OFFSET(I2347,0,0,-ROW(),1)))</f>
        <v>59669.2</v>
      </c>
      <c r="K2347" t="str">
        <f ca="1">IF(计算结果!B$20=1,IF(I2347&gt;J2347,"买","卖"),IF(计算结果!B$20=2,IF(ROW()&gt;计算结果!B$19+1,IF(AND(I2347&gt;OFFSET(I2347,-计算结果!B$19,0,1,1),'000300'!E2347&lt;OFFSET('000300'!E2347,-计算结果!B$19,0,1,1)),"买",IF(AND(I2347&lt;OFFSET(I2347,-计算结果!B$19,0,1,1),'000300'!E2347&gt;OFFSET('000300'!E2347,-计算结果!B$19,0,1,1)),"卖",K2346)),"买"),""))</f>
        <v>买</v>
      </c>
      <c r="L2347" s="4" t="str">
        <f t="shared" ca="1" si="109"/>
        <v/>
      </c>
      <c r="M2347" s="3">
        <f ca="1">IF(K2346="买",E2347/E2346-1,0)-IF(L2347=1,计算结果!B$17,0)</f>
        <v>7.2831000431941018E-3</v>
      </c>
      <c r="N2347" s="2">
        <f t="shared" ca="1" si="110"/>
        <v>1.1778661431244015</v>
      </c>
      <c r="O2347" s="3">
        <f ca="1">1-N2347/MAX(N$2:N2347)</f>
        <v>0.67800643367811775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2">
        <v>64504</v>
      </c>
      <c r="J2348" s="32">
        <f ca="1">IF(ROW()&gt;计算结果!B$18+1,AVERAGE(OFFSET(I2348,0,0,-计算结果!B$18,1)),AVERAGE(OFFSET(I2348,0,0,-ROW(),1)))</f>
        <v>59828.509090909094</v>
      </c>
      <c r="K2348" t="str">
        <f ca="1">IF(计算结果!B$20=1,IF(I2348&gt;J2348,"买","卖"),IF(计算结果!B$20=2,IF(ROW()&gt;计算结果!B$19+1,IF(AND(I2348&gt;OFFSET(I2348,-计算结果!B$19,0,1,1),'000300'!E2348&lt;OFFSET('000300'!E2348,-计算结果!B$19,0,1,1)),"买",IF(AND(I2348&lt;OFFSET(I2348,-计算结果!B$19,0,1,1),'000300'!E2348&gt;OFFSET('000300'!E2348,-计算结果!B$19,0,1,1)),"卖",K2347)),"买"),""))</f>
        <v>买</v>
      </c>
      <c r="L2348" s="4" t="str">
        <f t="shared" ca="1" si="109"/>
        <v/>
      </c>
      <c r="M2348" s="3">
        <f ca="1">IF(K2347="买",E2348/E2347-1,0)-IF(L2348=1,计算结果!B$17,0)</f>
        <v>1.3221133434098142E-2</v>
      </c>
      <c r="N2348" s="2">
        <f t="shared" ca="1" si="110"/>
        <v>1.1934388685701558</v>
      </c>
      <c r="O2348" s="3">
        <f ca="1">1-N2348/MAX(N$2:N2348)</f>
        <v>0.67374931377285507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2">
        <v>64936</v>
      </c>
      <c r="J2349" s="32">
        <f ca="1">IF(ROW()&gt;计算结果!B$18+1,AVERAGE(OFFSET(I2349,0,0,-计算结果!B$18,1)),AVERAGE(OFFSET(I2349,0,0,-ROW(),1)))</f>
        <v>60003.472727272725</v>
      </c>
      <c r="K2349" t="str">
        <f ca="1">IF(计算结果!B$20=1,IF(I2349&gt;J2349,"买","卖"),IF(计算结果!B$20=2,IF(ROW()&gt;计算结果!B$19+1,IF(AND(I2349&gt;OFFSET(I2349,-计算结果!B$19,0,1,1),'000300'!E2349&lt;OFFSET('000300'!E2349,-计算结果!B$19,0,1,1)),"买",IF(AND(I2349&lt;OFFSET(I2349,-计算结果!B$19,0,1,1),'000300'!E2349&gt;OFFSET('000300'!E2349,-计算结果!B$19,0,1,1)),"卖",K2348)),"买"),""))</f>
        <v>买</v>
      </c>
      <c r="L2349" s="4" t="str">
        <f t="shared" ca="1" si="109"/>
        <v/>
      </c>
      <c r="M2349" s="3">
        <f ca="1">IF(K2348="买",E2349/E2348-1,0)-IF(L2349=1,计算结果!B$17,0)</f>
        <v>9.3779070254687014E-3</v>
      </c>
      <c r="N2349" s="2">
        <f t="shared" ca="1" si="110"/>
        <v>1.2046308273201873</v>
      </c>
      <c r="O2349" s="3">
        <f ca="1">1-N2349/MAX(N$2:N2349)</f>
        <v>0.67068976517042156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2">
        <v>65468</v>
      </c>
      <c r="J2350" s="32">
        <f ca="1">IF(ROW()&gt;计算结果!B$18+1,AVERAGE(OFFSET(I2350,0,0,-计算结果!B$18,1)),AVERAGE(OFFSET(I2350,0,0,-ROW(),1)))</f>
        <v>60202.818181818184</v>
      </c>
      <c r="K2350" t="str">
        <f ca="1">IF(计算结果!B$20=1,IF(I2350&gt;J2350,"买","卖"),IF(计算结果!B$20=2,IF(ROW()&gt;计算结果!B$19+1,IF(AND(I2350&gt;OFFSET(I2350,-计算结果!B$19,0,1,1),'000300'!E2350&lt;OFFSET('000300'!E2350,-计算结果!B$19,0,1,1)),"买",IF(AND(I2350&lt;OFFSET(I2350,-计算结果!B$19,0,1,1),'000300'!E2350&gt;OFFSET('000300'!E2350,-计算结果!B$19,0,1,1)),"卖",K2349)),"买"),""))</f>
        <v>买</v>
      </c>
      <c r="L2350" s="4" t="str">
        <f t="shared" ca="1" si="109"/>
        <v/>
      </c>
      <c r="M2350" s="3">
        <f ca="1">IF(K2349="买",E2350/E2349-1,0)-IF(L2350=1,计算结果!B$17,0)</f>
        <v>7.2150910811841218E-3</v>
      </c>
      <c r="N2350" s="2">
        <f t="shared" ca="1" si="110"/>
        <v>1.2133223484585047</v>
      </c>
      <c r="O2350" s="3">
        <f ca="1">1-N2350/MAX(N$2:N2350)</f>
        <v>0.66831376183215996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2">
        <v>65772</v>
      </c>
      <c r="J2351" s="32">
        <f ca="1">IF(ROW()&gt;计算结果!B$18+1,AVERAGE(OFFSET(I2351,0,0,-计算结果!B$18,1)),AVERAGE(OFFSET(I2351,0,0,-ROW(),1)))</f>
        <v>60397.4</v>
      </c>
      <c r="K2351" t="str">
        <f ca="1">IF(计算结果!B$20=1,IF(I2351&gt;J2351,"买","卖"),IF(计算结果!B$20=2,IF(ROW()&gt;计算结果!B$19+1,IF(AND(I2351&gt;OFFSET(I2351,-计算结果!B$19,0,1,1),'000300'!E2351&lt;OFFSET('000300'!E2351,-计算结果!B$19,0,1,1)),"买",IF(AND(I2351&lt;OFFSET(I2351,-计算结果!B$19,0,1,1),'000300'!E2351&gt;OFFSET('000300'!E2351,-计算结果!B$19,0,1,1)),"卖",K2350)),"买"),""))</f>
        <v>买</v>
      </c>
      <c r="L2351" s="4" t="str">
        <f t="shared" ca="1" si="109"/>
        <v/>
      </c>
      <c r="M2351" s="3">
        <f ca="1">IF(K2350="买",E2351/E2350-1,0)-IF(L2351=1,计算结果!B$17,0)</f>
        <v>9.4962534312637015E-3</v>
      </c>
      <c r="N2351" s="2">
        <f t="shared" ca="1" si="110"/>
        <v>1.2248443649732828</v>
      </c>
      <c r="O2351" s="3">
        <f ca="1">1-N2351/MAX(N$2:N2351)</f>
        <v>0.66516398525485565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2">
        <v>65928</v>
      </c>
      <c r="J2352" s="32">
        <f ca="1">IF(ROW()&gt;计算结果!B$18+1,AVERAGE(OFFSET(I2352,0,0,-计算结果!B$18,1)),AVERAGE(OFFSET(I2352,0,0,-ROW(),1)))</f>
        <v>60588.581818181818</v>
      </c>
      <c r="K2352" t="str">
        <f ca="1">IF(计算结果!B$20=1,IF(I2352&gt;J2352,"买","卖"),IF(计算结果!B$20=2,IF(ROW()&gt;计算结果!B$19+1,IF(AND(I2352&gt;OFFSET(I2352,-计算结果!B$19,0,1,1),'000300'!E2352&lt;OFFSET('000300'!E2352,-计算结果!B$19,0,1,1)),"买",IF(AND(I2352&lt;OFFSET(I2352,-计算结果!B$19,0,1,1),'000300'!E2352&gt;OFFSET('000300'!E2352,-计算结果!B$19,0,1,1)),"卖",K2351)),"买"),""))</f>
        <v>买</v>
      </c>
      <c r="L2352" s="4" t="str">
        <f t="shared" ca="1" si="109"/>
        <v/>
      </c>
      <c r="M2352" s="3">
        <f ca="1">IF(K2351="买",E2352/E2351-1,0)-IF(L2352=1,计算结果!B$17,0)</f>
        <v>-1.649477801458521E-3</v>
      </c>
      <c r="N2352" s="2">
        <f t="shared" ca="1" si="110"/>
        <v>1.2228240113830178</v>
      </c>
      <c r="O2352" s="3">
        <f ca="1">1-N2352/MAX(N$2:N2352)</f>
        <v>0.66571628982830666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2">
        <v>65942</v>
      </c>
      <c r="J2353" s="32">
        <f ca="1">IF(ROW()&gt;计算结果!B$18+1,AVERAGE(OFFSET(I2353,0,0,-计算结果!B$18,1)),AVERAGE(OFFSET(I2353,0,0,-ROW(),1)))</f>
        <v>60771.527272727275</v>
      </c>
      <c r="K2353" t="str">
        <f ca="1">IF(计算结果!B$20=1,IF(I2353&gt;J2353,"买","卖"),IF(计算结果!B$20=2,IF(ROW()&gt;计算结果!B$19+1,IF(AND(I2353&gt;OFFSET(I2353,-计算结果!B$19,0,1,1),'000300'!E2353&lt;OFFSET('000300'!E2353,-计算结果!B$19,0,1,1)),"买",IF(AND(I2353&lt;OFFSET(I2353,-计算结果!B$19,0,1,1),'000300'!E2353&gt;OFFSET('000300'!E2353,-计算结果!B$19,0,1,1)),"卖",K2352)),"买"),""))</f>
        <v>买</v>
      </c>
      <c r="L2353" s="4" t="str">
        <f t="shared" ca="1" si="109"/>
        <v/>
      </c>
      <c r="M2353" s="3">
        <f ca="1">IF(K2352="买",E2353/E2352-1,0)-IF(L2353=1,计算结果!B$17,0)</f>
        <v>-5.2306131963586466E-3</v>
      </c>
      <c r="N2353" s="2">
        <f t="shared" ca="1" si="110"/>
        <v>1.2164278919722535</v>
      </c>
      <c r="O2353" s="3">
        <f ca="1">1-N2353/MAX(N$2:N2353)</f>
        <v>0.66746479861405839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2">
        <v>65747</v>
      </c>
      <c r="J2354" s="32">
        <f ca="1">IF(ROW()&gt;计算结果!B$18+1,AVERAGE(OFFSET(I2354,0,0,-计算结果!B$18,1)),AVERAGE(OFFSET(I2354,0,0,-ROW(),1)))</f>
        <v>60958.327272727271</v>
      </c>
      <c r="K2354" t="str">
        <f ca="1">IF(计算结果!B$20=1,IF(I2354&gt;J2354,"买","卖"),IF(计算结果!B$20=2,IF(ROW()&gt;计算结果!B$19+1,IF(AND(I2354&gt;OFFSET(I2354,-计算结果!B$19,0,1,1),'000300'!E2354&lt;OFFSET('000300'!E2354,-计算结果!B$19,0,1,1)),"买",IF(AND(I2354&lt;OFFSET(I2354,-计算结果!B$19,0,1,1),'000300'!E2354&gt;OFFSET('000300'!E2354,-计算结果!B$19,0,1,1)),"卖",K2353)),"买"),""))</f>
        <v>买</v>
      </c>
      <c r="L2354" s="4" t="str">
        <f t="shared" ca="1" si="109"/>
        <v/>
      </c>
      <c r="M2354" s="3">
        <f ca="1">IF(K2353="买",E2354/E2353-1,0)-IF(L2354=1,计算结果!B$17,0)</f>
        <v>-3.6917814695592854E-3</v>
      </c>
      <c r="N2354" s="2">
        <f t="shared" ca="1" si="110"/>
        <v>1.2119371060216153</v>
      </c>
      <c r="O2354" s="3">
        <f ca="1">1-N2354/MAX(N$2:N2354)</f>
        <v>0.66869244590851118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2">
        <v>66441</v>
      </c>
      <c r="J2355" s="32">
        <f ca="1">IF(ROW()&gt;计算结果!B$18+1,AVERAGE(OFFSET(I2355,0,0,-计算结果!B$18,1)),AVERAGE(OFFSET(I2355,0,0,-ROW(),1)))</f>
        <v>61144.218181818185</v>
      </c>
      <c r="K2355" t="str">
        <f ca="1">IF(计算结果!B$20=1,IF(I2355&gt;J2355,"买","卖"),IF(计算结果!B$20=2,IF(ROW()&gt;计算结果!B$19+1,IF(AND(I2355&gt;OFFSET(I2355,-计算结果!B$19,0,1,1),'000300'!E2355&lt;OFFSET('000300'!E2355,-计算结果!B$19,0,1,1)),"买",IF(AND(I2355&lt;OFFSET(I2355,-计算结果!B$19,0,1,1),'000300'!E2355&gt;OFFSET('000300'!E2355,-计算结果!B$19,0,1,1)),"卖",K2354)),"买"),""))</f>
        <v>买</v>
      </c>
      <c r="L2355" s="4" t="str">
        <f t="shared" ca="1" si="109"/>
        <v/>
      </c>
      <c r="M2355" s="3">
        <f ca="1">IF(K2354="买",E2355/E2354-1,0)-IF(L2355=1,计算结果!B$17,0)</f>
        <v>6.1523860611938375E-3</v>
      </c>
      <c r="N2355" s="2">
        <f t="shared" ca="1" si="110"/>
        <v>1.2193934109797462</v>
      </c>
      <c r="O2355" s="3">
        <f ca="1">1-N2355/MAX(N$2:N2355)</f>
        <v>0.66665411393075047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2">
        <v>66858</v>
      </c>
      <c r="J2356" s="32">
        <f ca="1">IF(ROW()&gt;计算结果!B$18+1,AVERAGE(OFFSET(I2356,0,0,-计算结果!B$18,1)),AVERAGE(OFFSET(I2356,0,0,-ROW(),1)))</f>
        <v>61329.490909090906</v>
      </c>
      <c r="K2356" t="str">
        <f ca="1">IF(计算结果!B$20=1,IF(I2356&gt;J2356,"买","卖"),IF(计算结果!B$20=2,IF(ROW()&gt;计算结果!B$19+1,IF(AND(I2356&gt;OFFSET(I2356,-计算结果!B$19,0,1,1),'000300'!E2356&lt;OFFSET('000300'!E2356,-计算结果!B$19,0,1,1)),"买",IF(AND(I2356&lt;OFFSET(I2356,-计算结果!B$19,0,1,1),'000300'!E2356&gt;OFFSET('000300'!E2356,-计算结果!B$19,0,1,1)),"卖",K2355)),"买"),""))</f>
        <v>买</v>
      </c>
      <c r="L2356" s="4" t="str">
        <f t="shared" ca="1" si="109"/>
        <v/>
      </c>
      <c r="M2356" s="3">
        <f ca="1">IF(K2355="买",E2356/E2355-1,0)-IF(L2356=1,计算结果!B$17,0)</f>
        <v>-4.7983070588430987E-4</v>
      </c>
      <c r="N2356" s="2">
        <f t="shared" ca="1" si="110"/>
        <v>1.218808308578605</v>
      </c>
      <c r="O2356" s="3">
        <f ca="1">1-N2356/MAX(N$2:N2356)</f>
        <v>0.66681406352256678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2">
        <v>66054</v>
      </c>
      <c r="J2357" s="32">
        <f ca="1">IF(ROW()&gt;计算结果!B$18+1,AVERAGE(OFFSET(I2357,0,0,-计算结果!B$18,1)),AVERAGE(OFFSET(I2357,0,0,-ROW(),1)))</f>
        <v>61491.30909090909</v>
      </c>
      <c r="K2357" t="str">
        <f ca="1">IF(计算结果!B$20=1,IF(I2357&gt;J2357,"买","卖"),IF(计算结果!B$20=2,IF(ROW()&gt;计算结果!B$19+1,IF(AND(I2357&gt;OFFSET(I2357,-计算结果!B$19,0,1,1),'000300'!E2357&lt;OFFSET('000300'!E2357,-计算结果!B$19,0,1,1)),"买",IF(AND(I2357&lt;OFFSET(I2357,-计算结果!B$19,0,1,1),'000300'!E2357&gt;OFFSET('000300'!E2357,-计算结果!B$19,0,1,1)),"卖",K2356)),"买"),""))</f>
        <v>买</v>
      </c>
      <c r="L2357" s="4" t="str">
        <f t="shared" ca="1" si="109"/>
        <v/>
      </c>
      <c r="M2357" s="3">
        <f ca="1">IF(K2356="买",E2357/E2356-1,0)-IF(L2357=1,计算结果!B$17,0)</f>
        <v>-1.9871245163487372E-2</v>
      </c>
      <c r="N2357" s="2">
        <f t="shared" ca="1" si="110"/>
        <v>1.1945890698715442</v>
      </c>
      <c r="O2357" s="3">
        <f ca="1">1-N2357/MAX(N$2:N2357)</f>
        <v>0.67343488295133591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2">
        <v>66509</v>
      </c>
      <c r="J2358" s="32">
        <f ca="1">IF(ROW()&gt;计算结果!B$18+1,AVERAGE(OFFSET(I2358,0,0,-计算结果!B$18,1)),AVERAGE(OFFSET(I2358,0,0,-ROW(),1)))</f>
        <v>61656.745454545453</v>
      </c>
      <c r="K2358" t="str">
        <f ca="1">IF(计算结果!B$20=1,IF(I2358&gt;J2358,"买","卖"),IF(计算结果!B$20=2,IF(ROW()&gt;计算结果!B$19+1,IF(AND(I2358&gt;OFFSET(I2358,-计算结果!B$19,0,1,1),'000300'!E2358&lt;OFFSET('000300'!E2358,-计算结果!B$19,0,1,1)),"买",IF(AND(I2358&lt;OFFSET(I2358,-计算结果!B$19,0,1,1),'000300'!E2358&gt;OFFSET('000300'!E2358,-计算结果!B$19,0,1,1)),"卖",K2357)),"买"),""))</f>
        <v>买</v>
      </c>
      <c r="L2358" s="4" t="str">
        <f t="shared" ca="1" si="109"/>
        <v/>
      </c>
      <c r="M2358" s="3">
        <f ca="1">IF(K2357="买",E2358/E2357-1,0)-IF(L2358=1,计算结果!B$17,0)</f>
        <v>5.2621443761615705E-3</v>
      </c>
      <c r="N2358" s="2">
        <f t="shared" ca="1" si="110"/>
        <v>1.2008751700273927</v>
      </c>
      <c r="O2358" s="3">
        <f ca="1">1-N2358/MAX(N$2:N2358)</f>
        <v>0.67171645015720782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2">
        <v>66807</v>
      </c>
      <c r="J2359" s="32">
        <f ca="1">IF(ROW()&gt;计算结果!B$18+1,AVERAGE(OFFSET(I2359,0,0,-计算结果!B$18,1)),AVERAGE(OFFSET(I2359,0,0,-ROW(),1)))</f>
        <v>61821.709090909091</v>
      </c>
      <c r="K2359" t="str">
        <f ca="1">IF(计算结果!B$20=1,IF(I2359&gt;J2359,"买","卖"),IF(计算结果!B$20=2,IF(ROW()&gt;计算结果!B$19+1,IF(AND(I2359&gt;OFFSET(I2359,-计算结果!B$19,0,1,1),'000300'!E2359&lt;OFFSET('000300'!E2359,-计算结果!B$19,0,1,1)),"买",IF(AND(I2359&lt;OFFSET(I2359,-计算结果!B$19,0,1,1),'000300'!E2359&gt;OFFSET('000300'!E2359,-计算结果!B$19,0,1,1)),"卖",K2358)),"买"),""))</f>
        <v>买</v>
      </c>
      <c r="L2359" s="4" t="str">
        <f t="shared" ca="1" si="109"/>
        <v/>
      </c>
      <c r="M2359" s="3">
        <f ca="1">IF(K2358="买",E2359/E2358-1,0)-IF(L2359=1,计算结果!B$17,0)</f>
        <v>3.0524750867226835E-3</v>
      </c>
      <c r="N2359" s="2">
        <f t="shared" ca="1" si="110"/>
        <v>1.2045408115661653</v>
      </c>
      <c r="O2359" s="3">
        <f ca="1">1-N2359/MAX(N$2:N2359)</f>
        <v>0.67071437279993185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2">
        <v>67279</v>
      </c>
      <c r="J2360" s="32">
        <f ca="1">IF(ROW()&gt;计算结果!B$18+1,AVERAGE(OFFSET(I2360,0,0,-计算结果!B$18,1)),AVERAGE(OFFSET(I2360,0,0,-ROW(),1)))</f>
        <v>61988.127272727274</v>
      </c>
      <c r="K2360" t="str">
        <f ca="1">IF(计算结果!B$20=1,IF(I2360&gt;J2360,"买","卖"),IF(计算结果!B$20=2,IF(ROW()&gt;计算结果!B$19+1,IF(AND(I2360&gt;OFFSET(I2360,-计算结果!B$19,0,1,1),'000300'!E2360&lt;OFFSET('000300'!E2360,-计算结果!B$19,0,1,1)),"买",IF(AND(I2360&lt;OFFSET(I2360,-计算结果!B$19,0,1,1),'000300'!E2360&gt;OFFSET('000300'!E2360,-计算结果!B$19,0,1,1)),"卖",K2359)),"买"),""))</f>
        <v>买</v>
      </c>
      <c r="L2360" s="4" t="str">
        <f t="shared" ca="1" si="109"/>
        <v/>
      </c>
      <c r="M2360" s="3">
        <f ca="1">IF(K2359="买",E2360/E2359-1,0)-IF(L2360=1,计算结果!B$17,0)</f>
        <v>6.8710403294778288E-3</v>
      </c>
      <c r="N2360" s="2">
        <f t="shared" ca="1" si="110"/>
        <v>1.2128172600609384</v>
      </c>
      <c r="O2360" s="3">
        <f ca="1">1-N2360/MAX(N$2:N2360)</f>
        <v>0.66845183797552277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2">
        <v>66683</v>
      </c>
      <c r="J2361" s="32">
        <f ca="1">IF(ROW()&gt;计算结果!B$18+1,AVERAGE(OFFSET(I2361,0,0,-计算结果!B$18,1)),AVERAGE(OFFSET(I2361,0,0,-ROW(),1)))</f>
        <v>62147.8</v>
      </c>
      <c r="K2361" t="str">
        <f ca="1">IF(计算结果!B$20=1,IF(I2361&gt;J2361,"买","卖"),IF(计算结果!B$20=2,IF(ROW()&gt;计算结果!B$19+1,IF(AND(I2361&gt;OFFSET(I2361,-计算结果!B$19,0,1,1),'000300'!E2361&lt;OFFSET('000300'!E2361,-计算结果!B$19,0,1,1)),"买",IF(AND(I2361&lt;OFFSET(I2361,-计算结果!B$19,0,1,1),'000300'!E2361&gt;OFFSET('000300'!E2361,-计算结果!B$19,0,1,1)),"卖",K2360)),"买"),""))</f>
        <v>买</v>
      </c>
      <c r="L2361" s="4" t="str">
        <f t="shared" ca="1" si="109"/>
        <v/>
      </c>
      <c r="M2361" s="3">
        <f ca="1">IF(K2360="买",E2361/E2360-1,0)-IF(L2361=1,计算结果!B$17,0)</f>
        <v>-1.9087006898371617E-2</v>
      </c>
      <c r="N2361" s="2">
        <f t="shared" ca="1" si="110"/>
        <v>1.189668208651691</v>
      </c>
      <c r="O2361" s="3">
        <f ca="1">1-N2361/MAX(N$2:N2361)</f>
        <v>0.67478010003122635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08"/>
        <v>8.6341701276209104E-3</v>
      </c>
      <c r="H2362" s="3">
        <f>1-E2362/MAX(E$2:E2362)</f>
        <v>0.591734159123392</v>
      </c>
      <c r="I2362" s="32">
        <v>67418</v>
      </c>
      <c r="J2362" s="32">
        <f ca="1">IF(ROW()&gt;计算结果!B$18+1,AVERAGE(OFFSET(I2362,0,0,-计算结果!B$18,1)),AVERAGE(OFFSET(I2362,0,0,-ROW(),1)))</f>
        <v>62322.454545454544</v>
      </c>
      <c r="K2362" t="str">
        <f ca="1">IF(计算结果!B$20=1,IF(I2362&gt;J2362,"买","卖"),IF(计算结果!B$20=2,IF(ROW()&gt;计算结果!B$19+1,IF(AND(I2362&gt;OFFSET(I2362,-计算结果!B$19,0,1,1),'000300'!E2362&lt;OFFSET('000300'!E2362,-计算结果!B$19,0,1,1)),"买",IF(AND(I2362&lt;OFFSET(I2362,-计算结果!B$19,0,1,1),'000300'!E2362&gt;OFFSET('000300'!E2362,-计算结果!B$19,0,1,1)),"卖",K2361)),"买"),""))</f>
        <v>买</v>
      </c>
      <c r="L2362" s="4" t="str">
        <f t="shared" ca="1" si="109"/>
        <v/>
      </c>
      <c r="M2362" s="3">
        <f ca="1">IF(K2361="买",E2362/E2361-1,0)-IF(L2362=1,计算结果!B$17,0)</f>
        <v>8.6341701276209104E-3</v>
      </c>
      <c r="N2362" s="2">
        <f t="shared" ca="1" si="110"/>
        <v>1.1999400063606116</v>
      </c>
      <c r="O2362" s="3">
        <f ca="1">1-N2362/MAX(N$2:N2362)</f>
        <v>0.67197209608600816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2">
        <v>68198</v>
      </c>
      <c r="J2363" s="32">
        <f ca="1">IF(ROW()&gt;计算结果!B$18+1,AVERAGE(OFFSET(I2363,0,0,-计算结果!B$18,1)),AVERAGE(OFFSET(I2363,0,0,-ROW(),1)))</f>
        <v>62508.454545454544</v>
      </c>
      <c r="K2363" t="str">
        <f ca="1">IF(计算结果!B$20=1,IF(I2363&gt;J2363,"买","卖"),IF(计算结果!B$20=2,IF(ROW()&gt;计算结果!B$19+1,IF(AND(I2363&gt;OFFSET(I2363,-计算结果!B$19,0,1,1),'000300'!E2363&lt;OFFSET('000300'!E2363,-计算结果!B$19,0,1,1)),"买",IF(AND(I2363&lt;OFFSET(I2363,-计算结果!B$19,0,1,1),'000300'!E2363&gt;OFFSET('000300'!E2363,-计算结果!B$19,0,1,1)),"卖",K2362)),"买"),""))</f>
        <v>买</v>
      </c>
      <c r="L2363" s="4" t="str">
        <f t="shared" ca="1" si="109"/>
        <v/>
      </c>
      <c r="M2363" s="3">
        <f ca="1">IF(K2362="买",E2363/E2362-1,0)-IF(L2363=1,计算结果!B$17,0)</f>
        <v>1.7670642561242955E-2</v>
      </c>
      <c r="N2363" s="2">
        <f t="shared" ca="1" si="110"/>
        <v>1.2211437173079456</v>
      </c>
      <c r="O2363" s="3">
        <f ca="1">1-N2363/MAX(N$2:N2363)</f>
        <v>0.66617563224583032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2">
        <v>67965</v>
      </c>
      <c r="J2364" s="32">
        <f ca="1">IF(ROW()&gt;计算结果!B$18+1,AVERAGE(OFFSET(I2364,0,0,-计算结果!B$18,1)),AVERAGE(OFFSET(I2364,0,0,-ROW(),1)))</f>
        <v>62702.727272727272</v>
      </c>
      <c r="K2364" t="str">
        <f ca="1">IF(计算结果!B$20=1,IF(I2364&gt;J2364,"买","卖"),IF(计算结果!B$20=2,IF(ROW()&gt;计算结果!B$19+1,IF(AND(I2364&gt;OFFSET(I2364,-计算结果!B$19,0,1,1),'000300'!E2364&lt;OFFSET('000300'!E2364,-计算结果!B$19,0,1,1)),"买",IF(AND(I2364&lt;OFFSET(I2364,-计算结果!B$19,0,1,1),'000300'!E2364&gt;OFFSET('000300'!E2364,-计算结果!B$19,0,1,1)),"卖",K2363)),"买"),""))</f>
        <v>买</v>
      </c>
      <c r="L2364" s="4" t="str">
        <f t="shared" ca="1" si="109"/>
        <v/>
      </c>
      <c r="M2364" s="3">
        <f ca="1">IF(K2363="买",E2364/E2363-1,0)-IF(L2364=1,计算结果!B$17,0)</f>
        <v>-2.0025718100138423E-3</v>
      </c>
      <c r="N2364" s="2">
        <f t="shared" ca="1" si="110"/>
        <v>1.2186982893236891</v>
      </c>
      <c r="O2364" s="3">
        <f ca="1">1-N2364/MAX(N$2:N2364)</f>
        <v>0.66684413951419041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2">
        <v>68132</v>
      </c>
      <c r="J2365" s="32">
        <f ca="1">IF(ROW()&gt;计算结果!B$18+1,AVERAGE(OFFSET(I2365,0,0,-计算结果!B$18,1)),AVERAGE(OFFSET(I2365,0,0,-ROW(),1)))</f>
        <v>62897.927272727269</v>
      </c>
      <c r="K2365" t="str">
        <f ca="1">IF(计算结果!B$20=1,IF(I2365&gt;J2365,"买","卖"),IF(计算结果!B$20=2,IF(ROW()&gt;计算结果!B$19+1,IF(AND(I2365&gt;OFFSET(I2365,-计算结果!B$19,0,1,1),'000300'!E2365&lt;OFFSET('000300'!E2365,-计算结果!B$19,0,1,1)),"买",IF(AND(I2365&lt;OFFSET(I2365,-计算结果!B$19,0,1,1),'000300'!E2365&gt;OFFSET('000300'!E2365,-计算结果!B$19,0,1,1)),"卖",K2364)),"买"),""))</f>
        <v>买</v>
      </c>
      <c r="L2365" s="4" t="str">
        <f t="shared" ca="1" si="109"/>
        <v/>
      </c>
      <c r="M2365" s="3">
        <f ca="1">IF(K2364="买",E2365/E2364-1,0)-IF(L2365=1,计算结果!B$17,0)</f>
        <v>9.4379495849450379E-5</v>
      </c>
      <c r="N2365" s="2">
        <f t="shared" ca="1" si="110"/>
        <v>1.218813309453828</v>
      </c>
      <c r="O2365" s="3">
        <f ca="1">1-N2365/MAX(N$2:N2365)</f>
        <v>0.66681269643203855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2">
        <v>68655</v>
      </c>
      <c r="J2366" s="32">
        <f ca="1">IF(ROW()&gt;计算结果!B$18+1,AVERAGE(OFFSET(I2366,0,0,-计算结果!B$18,1)),AVERAGE(OFFSET(I2366,0,0,-ROW(),1)))</f>
        <v>63091.490909090906</v>
      </c>
      <c r="K2366" t="str">
        <f ca="1">IF(计算结果!B$20=1,IF(I2366&gt;J2366,"买","卖"),IF(计算结果!B$20=2,IF(ROW()&gt;计算结果!B$19+1,IF(AND(I2366&gt;OFFSET(I2366,-计算结果!B$19,0,1,1),'000300'!E2366&lt;OFFSET('000300'!E2366,-计算结果!B$19,0,1,1)),"买",IF(AND(I2366&lt;OFFSET(I2366,-计算结果!B$19,0,1,1),'000300'!E2366&gt;OFFSET('000300'!E2366,-计算结果!B$19,0,1,1)),"卖",K2365)),"买"),""))</f>
        <v>买</v>
      </c>
      <c r="L2366" s="4" t="str">
        <f t="shared" ca="1" si="109"/>
        <v/>
      </c>
      <c r="M2366" s="3">
        <f ca="1">IF(K2365="买",E2366/E2365-1,0)-IF(L2366=1,计算结果!B$17,0)</f>
        <v>4.3492532414246554E-3</v>
      </c>
      <c r="N2366" s="2">
        <f t="shared" ca="1" si="110"/>
        <v>1.2241142371906617</v>
      </c>
      <c r="O2366" s="3">
        <f ca="1">1-N2366/MAX(N$2:N2366)</f>
        <v>0.66536358047199395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2">
        <v>68881</v>
      </c>
      <c r="J2367" s="32">
        <f ca="1">IF(ROW()&gt;计算结果!B$18+1,AVERAGE(OFFSET(I2367,0,0,-计算结果!B$18,1)),AVERAGE(OFFSET(I2367,0,0,-ROW(),1)))</f>
        <v>63275.272727272728</v>
      </c>
      <c r="K2367" t="str">
        <f ca="1">IF(计算结果!B$20=1,IF(I2367&gt;J2367,"买","卖"),IF(计算结果!B$20=2,IF(ROW()&gt;计算结果!B$19+1,IF(AND(I2367&gt;OFFSET(I2367,-计算结果!B$19,0,1,1),'000300'!E2367&lt;OFFSET('000300'!E2367,-计算结果!B$19,0,1,1)),"买",IF(AND(I2367&lt;OFFSET(I2367,-计算结果!B$19,0,1,1),'000300'!E2367&gt;OFFSET('000300'!E2367,-计算结果!B$19,0,1,1)),"卖",K2366)),"买"),""))</f>
        <v>买</v>
      </c>
      <c r="L2367" s="4" t="str">
        <f t="shared" ca="1" si="109"/>
        <v/>
      </c>
      <c r="M2367" s="3">
        <f ca="1">IF(K2366="买",E2367/E2366-1,0)-IF(L2367=1,计算结果!B$17,0)</f>
        <v>1.3032110466539848E-3</v>
      </c>
      <c r="N2367" s="2">
        <f t="shared" ca="1" si="110"/>
        <v>1.2257095163869349</v>
      </c>
      <c r="O2367" s="3">
        <f ca="1">1-N2367/MAX(N$2:N2367)</f>
        <v>0.66492747859345247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2">
        <v>69438</v>
      </c>
      <c r="J2368" s="32">
        <f ca="1">IF(ROW()&gt;计算结果!B$18+1,AVERAGE(OFFSET(I2368,0,0,-计算结果!B$18,1)),AVERAGE(OFFSET(I2368,0,0,-ROW(),1)))</f>
        <v>63469</v>
      </c>
      <c r="K2368" t="str">
        <f ca="1">IF(计算结果!B$20=1,IF(I2368&gt;J2368,"买","卖"),IF(计算结果!B$20=2,IF(ROW()&gt;计算结果!B$19+1,IF(AND(I2368&gt;OFFSET(I2368,-计算结果!B$19,0,1,1),'000300'!E2368&lt;OFFSET('000300'!E2368,-计算结果!B$19,0,1,1)),"买",IF(AND(I2368&lt;OFFSET(I2368,-计算结果!B$19,0,1,1),'000300'!E2368&gt;OFFSET('000300'!E2368,-计算结果!B$19,0,1,1)),"卖",K2367)),"买"),""))</f>
        <v>买</v>
      </c>
      <c r="L2368" s="4" t="str">
        <f t="shared" ca="1" si="109"/>
        <v/>
      </c>
      <c r="M2368" s="3">
        <f ca="1">IF(K2367="买",E2368/E2367-1,0)-IF(L2368=1,计算结果!B$17,0)</f>
        <v>1.1175076193701505E-2</v>
      </c>
      <c r="N2368" s="2">
        <f t="shared" ca="1" si="110"/>
        <v>1.2394069136239039</v>
      </c>
      <c r="O2368" s="3">
        <f ca="1">1-N2368/MAX(N$2:N2368)</f>
        <v>0.66118301763631859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2">
        <v>69331</v>
      </c>
      <c r="J2369" s="32">
        <f ca="1">IF(ROW()&gt;计算结果!B$18+1,AVERAGE(OFFSET(I2369,0,0,-计算结果!B$18,1)),AVERAGE(OFFSET(I2369,0,0,-ROW(),1)))</f>
        <v>63664.745454545453</v>
      </c>
      <c r="K2369" t="str">
        <f ca="1">IF(计算结果!B$20=1,IF(I2369&gt;J2369,"买","卖"),IF(计算结果!B$20=2,IF(ROW()&gt;计算结果!B$19+1,IF(AND(I2369&gt;OFFSET(I2369,-计算结果!B$19,0,1,1),'000300'!E2369&lt;OFFSET('000300'!E2369,-计算结果!B$19,0,1,1)),"买",IF(AND(I2369&lt;OFFSET(I2369,-计算结果!B$19,0,1,1),'000300'!E2369&gt;OFFSET('000300'!E2369,-计算结果!B$19,0,1,1)),"卖",K2368)),"买"),""))</f>
        <v>买</v>
      </c>
      <c r="L2369" s="4" t="str">
        <f t="shared" ca="1" si="109"/>
        <v/>
      </c>
      <c r="M2369" s="3">
        <f ca="1">IF(K2368="买",E2369/E2368-1,0)-IF(L2369=1,计算结果!B$17,0)</f>
        <v>1.4404570727650778E-3</v>
      </c>
      <c r="N2369" s="2">
        <f t="shared" ca="1" si="110"/>
        <v>1.2411922260786674</v>
      </c>
      <c r="O2369" s="3">
        <f ca="1">1-N2369/MAX(N$2:N2369)</f>
        <v>0.66069496631769986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2">
        <v>68892</v>
      </c>
      <c r="J2370" s="32">
        <f ca="1">IF(ROW()&gt;计算结果!B$18+1,AVERAGE(OFFSET(I2370,0,0,-计算结果!B$18,1)),AVERAGE(OFFSET(I2370,0,0,-ROW(),1)))</f>
        <v>63858.400000000001</v>
      </c>
      <c r="K2370" t="str">
        <f ca="1">IF(计算结果!B$20=1,IF(I2370&gt;J2370,"买","卖"),IF(计算结果!B$20=2,IF(ROW()&gt;计算结果!B$19+1,IF(AND(I2370&gt;OFFSET(I2370,-计算结果!B$19,0,1,1),'000300'!E2370&lt;OFFSET('000300'!E2370,-计算结果!B$19,0,1,1)),"买",IF(AND(I2370&lt;OFFSET(I2370,-计算结果!B$19,0,1,1),'000300'!E2370&gt;OFFSET('000300'!E2370,-计算结果!B$19,0,1,1)),"卖",K2369)),"买"),""))</f>
        <v>买</v>
      </c>
      <c r="L2370" s="4" t="str">
        <f t="shared" ca="1" si="109"/>
        <v/>
      </c>
      <c r="M2370" s="3">
        <f ca="1">IF(K2369="买",E2370/E2369-1,0)-IF(L2370=1,计算结果!B$17,0)</f>
        <v>-6.1081004855052523E-3</v>
      </c>
      <c r="N2370" s="2">
        <f t="shared" ca="1" si="110"/>
        <v>1.233610899239951</v>
      </c>
      <c r="O2370" s="3">
        <f ca="1">1-N2370/MAX(N$2:N2370)</f>
        <v>0.66276747555866911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2">
        <v>68750</v>
      </c>
      <c r="J2371" s="32">
        <f ca="1">IF(ROW()&gt;计算结果!B$18+1,AVERAGE(OFFSET(I2371,0,0,-计算结果!B$18,1)),AVERAGE(OFFSET(I2371,0,0,-ROW(),1)))</f>
        <v>64045.454545454544</v>
      </c>
      <c r="K2371" t="str">
        <f ca="1">IF(计算结果!B$20=1,IF(I2371&gt;J2371,"买","卖"),IF(计算结果!B$20=2,IF(ROW()&gt;计算结果!B$19+1,IF(AND(I2371&gt;OFFSET(I2371,-计算结果!B$19,0,1,1),'000300'!E2371&lt;OFFSET('000300'!E2371,-计算结果!B$19,0,1,1)),"买",IF(AND(I2371&lt;OFFSET(I2371,-计算结果!B$19,0,1,1),'000300'!E2371&gt;OFFSET('000300'!E2371,-计算结果!B$19,0,1,1)),"卖",K2370)),"买"),""))</f>
        <v>买</v>
      </c>
      <c r="L2371" s="4" t="str">
        <f t="shared" ca="1" si="109"/>
        <v/>
      </c>
      <c r="M2371" s="3">
        <f ca="1">IF(K2370="买",E2371/E2370-1,0)-IF(L2371=1,计算结果!B$17,0)</f>
        <v>-4.7997600119994432E-3</v>
      </c>
      <c r="N2371" s="2">
        <f t="shared" ca="1" si="110"/>
        <v>1.2276898629754125</v>
      </c>
      <c r="O2371" s="3">
        <f ca="1">1-N2371/MAX(N$2:N2371)</f>
        <v>0.66438611074422815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2">
        <v>68462</v>
      </c>
      <c r="J2372" s="32">
        <f ca="1">IF(ROW()&gt;计算结果!B$18+1,AVERAGE(OFFSET(I2372,0,0,-计算结果!B$18,1)),AVERAGE(OFFSET(I2372,0,0,-ROW(),1)))</f>
        <v>64231.981818181819</v>
      </c>
      <c r="K2372" t="str">
        <f ca="1">IF(计算结果!B$20=1,IF(I2372&gt;J2372,"买","卖"),IF(计算结果!B$20=2,IF(ROW()&gt;计算结果!B$19+1,IF(AND(I2372&gt;OFFSET(I2372,-计算结果!B$19,0,1,1),'000300'!E2372&lt;OFFSET('000300'!E2372,-计算结果!B$19,0,1,1)),"买",IF(AND(I2372&lt;OFFSET(I2372,-计算结果!B$19,0,1,1),'000300'!E2372&gt;OFFSET('000300'!E2372,-计算结果!B$19,0,1,1)),"卖",K2371)),"买"),""))</f>
        <v>买</v>
      </c>
      <c r="L2372" s="4" t="str">
        <f t="shared" ref="L2372:L2435" ca="1" si="112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13">IFERROR(N2371*(1+M2372),N2371)</f>
        <v>1.2234941286629566</v>
      </c>
      <c r="O2372" s="3">
        <f ca="1">1-N2372/MAX(N$2:N2372)</f>
        <v>0.66553309969750862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2">
        <v>68764</v>
      </c>
      <c r="J2373" s="32">
        <f ca="1">IF(ROW()&gt;计算结果!B$18+1,AVERAGE(OFFSET(I2373,0,0,-计算结果!B$18,1)),AVERAGE(OFFSET(I2373,0,0,-ROW(),1)))</f>
        <v>64411.327272727271</v>
      </c>
      <c r="K2373" t="str">
        <f ca="1">IF(计算结果!B$20=1,IF(I2373&gt;J2373,"买","卖"),IF(计算结果!B$20=2,IF(ROW()&gt;计算结果!B$19+1,IF(AND(I2373&gt;OFFSET(I2373,-计算结果!B$19,0,1,1),'000300'!E2373&lt;OFFSET('000300'!E2373,-计算结果!B$19,0,1,1)),"买",IF(AND(I2373&lt;OFFSET(I2373,-计算结果!B$19,0,1,1),'000300'!E2373&gt;OFFSET('000300'!E2373,-计算结果!B$19,0,1,1)),"卖",K2372)),"买"),""))</f>
        <v>买</v>
      </c>
      <c r="L2373" s="4" t="str">
        <f t="shared" ca="1" si="112"/>
        <v/>
      </c>
      <c r="M2373" s="3">
        <f ca="1">IF(K2372="买",E2373/E2372-1,0)-IF(L2373=1,计算结果!B$17,0)</f>
        <v>7.0752403374534367E-3</v>
      </c>
      <c r="N2373" s="2">
        <f t="shared" ca="1" si="113"/>
        <v>1.2321506436747103</v>
      </c>
      <c r="O2373" s="3">
        <f ca="1">1-N2373/MAX(N$2:N2373)</f>
        <v>0.66316666599294538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2">
        <v>68169</v>
      </c>
      <c r="J2374" s="32">
        <f ca="1">IF(ROW()&gt;计算结果!B$18+1,AVERAGE(OFFSET(I2374,0,0,-计算结果!B$18,1)),AVERAGE(OFFSET(I2374,0,0,-ROW(),1)))</f>
        <v>64583.218181818185</v>
      </c>
      <c r="K2374" t="str">
        <f ca="1">IF(计算结果!B$20=1,IF(I2374&gt;J2374,"买","卖"),IF(计算结果!B$20=2,IF(ROW()&gt;计算结果!B$19+1,IF(AND(I2374&gt;OFFSET(I2374,-计算结果!B$19,0,1,1),'000300'!E2374&lt;OFFSET('000300'!E2374,-计算结果!B$19,0,1,1)),"买",IF(AND(I2374&lt;OFFSET(I2374,-计算结果!B$19,0,1,1),'000300'!E2374&gt;OFFSET('000300'!E2374,-计算结果!B$19,0,1,1)),"卖",K2373)),"买"),""))</f>
        <v>买</v>
      </c>
      <c r="L2374" s="4" t="str">
        <f t="shared" ca="1" si="112"/>
        <v/>
      </c>
      <c r="M2374" s="3">
        <f ca="1">IF(K2373="买",E2374/E2373-1,0)-IF(L2374=1,计算结果!B$17,0)</f>
        <v>-7.9062612881360961E-3</v>
      </c>
      <c r="N2374" s="2">
        <f t="shared" ca="1" si="113"/>
        <v>1.222408938739473</v>
      </c>
      <c r="O2374" s="3">
        <f ca="1">1-N2374/MAX(N$2:N2374)</f>
        <v>0.66582975834215929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2">
        <v>67675</v>
      </c>
      <c r="J2375" s="32">
        <f ca="1">IF(ROW()&gt;计算结果!B$18+1,AVERAGE(OFFSET(I2375,0,0,-计算结果!B$18,1)),AVERAGE(OFFSET(I2375,0,0,-ROW(),1)))</f>
        <v>64741.436363636363</v>
      </c>
      <c r="K2375" t="str">
        <f ca="1">IF(计算结果!B$20=1,IF(I2375&gt;J2375,"买","卖"),IF(计算结果!B$20=2,IF(ROW()&gt;计算结果!B$19+1,IF(AND(I2375&gt;OFFSET(I2375,-计算结果!B$19,0,1,1),'000300'!E2375&lt;OFFSET('000300'!E2375,-计算结果!B$19,0,1,1)),"买",IF(AND(I2375&lt;OFFSET(I2375,-计算结果!B$19,0,1,1),'000300'!E2375&gt;OFFSET('000300'!E2375,-计算结果!B$19,0,1,1)),"卖",K2374)),"买"),""))</f>
        <v>买</v>
      </c>
      <c r="L2375" s="4" t="str">
        <f t="shared" ca="1" si="112"/>
        <v/>
      </c>
      <c r="M2375" s="3">
        <f ca="1">IF(K2374="买",E2375/E2374-1,0)-IF(L2375=1,计算结果!B$17,0)</f>
        <v>-1.0882060554984196E-3</v>
      </c>
      <c r="N2375" s="2">
        <f t="shared" ca="1" si="113"/>
        <v>1.2210787059300412</v>
      </c>
      <c r="O2375" s="3">
        <f ca="1">1-N2375/MAX(N$2:N2375)</f>
        <v>0.6661934044226987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2">
        <v>68305</v>
      </c>
      <c r="J2376" s="32">
        <f ca="1">IF(ROW()&gt;计算结果!B$18+1,AVERAGE(OFFSET(I2376,0,0,-计算结果!B$18,1)),AVERAGE(OFFSET(I2376,0,0,-ROW(),1)))</f>
        <v>64899.272727272728</v>
      </c>
      <c r="K2376" t="str">
        <f ca="1">IF(计算结果!B$20=1,IF(I2376&gt;J2376,"买","卖"),IF(计算结果!B$20=2,IF(ROW()&gt;计算结果!B$19+1,IF(AND(I2376&gt;OFFSET(I2376,-计算结果!B$19,0,1,1),'000300'!E2376&lt;OFFSET('000300'!E2376,-计算结果!B$19,0,1,1)),"买",IF(AND(I2376&lt;OFFSET(I2376,-计算结果!B$19,0,1,1),'000300'!E2376&gt;OFFSET('000300'!E2376,-计算结果!B$19,0,1,1)),"卖",K2375)),"买"),""))</f>
        <v>买</v>
      </c>
      <c r="L2376" s="4" t="str">
        <f t="shared" ca="1" si="112"/>
        <v/>
      </c>
      <c r="M2376" s="3">
        <f ca="1">IF(K2375="买",E2376/E2375-1,0)-IF(L2376=1,计算结果!B$17,0)</f>
        <v>5.3159030687259801E-3</v>
      </c>
      <c r="N2376" s="2">
        <f t="shared" ca="1" si="113"/>
        <v>1.2275698419700507</v>
      </c>
      <c r="O2376" s="3">
        <f ca="1">1-N2376/MAX(N$2:N2376)</f>
        <v>0.66441892091690835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2">
        <v>67779</v>
      </c>
      <c r="J2377" s="32">
        <f ca="1">IF(ROW()&gt;计算结果!B$18+1,AVERAGE(OFFSET(I2377,0,0,-计算结果!B$18,1)),AVERAGE(OFFSET(I2377,0,0,-ROW(),1)))</f>
        <v>65031.854545454546</v>
      </c>
      <c r="K2377" t="str">
        <f ca="1">IF(计算结果!B$20=1,IF(I2377&gt;J2377,"买","卖"),IF(计算结果!B$20=2,IF(ROW()&gt;计算结果!B$19+1,IF(AND(I2377&gt;OFFSET(I2377,-计算结果!B$19,0,1,1),'000300'!E2377&lt;OFFSET('000300'!E2377,-计算结果!B$19,0,1,1)),"买",IF(AND(I2377&lt;OFFSET(I2377,-计算结果!B$19,0,1,1),'000300'!E2377&gt;OFFSET('000300'!E2377,-计算结果!B$19,0,1,1)),"卖",K2376)),"买"),""))</f>
        <v>买</v>
      </c>
      <c r="L2377" s="4" t="str">
        <f t="shared" ca="1" si="112"/>
        <v/>
      </c>
      <c r="M2377" s="3">
        <f ca="1">IF(K2376="买",E2377/E2376-1,0)-IF(L2377=1,计算结果!B$17,0)</f>
        <v>-8.6853436862196487E-3</v>
      </c>
      <c r="N2377" s="2">
        <f t="shared" ca="1" si="113"/>
        <v>1.2169079759937025</v>
      </c>
      <c r="O2377" s="3">
        <f ca="1">1-N2377/MAX(N$2:N2377)</f>
        <v>0.66733355792333748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2">
        <v>67221</v>
      </c>
      <c r="J2378" s="32">
        <f ca="1">IF(ROW()&gt;计算结果!B$18+1,AVERAGE(OFFSET(I2378,0,0,-计算结果!B$18,1)),AVERAGE(OFFSET(I2378,0,0,-ROW(),1)))</f>
        <v>65148.418181818182</v>
      </c>
      <c r="K2378" t="str">
        <f ca="1">IF(计算结果!B$20=1,IF(I2378&gt;J2378,"买","卖"),IF(计算结果!B$20=2,IF(ROW()&gt;计算结果!B$19+1,IF(AND(I2378&gt;OFFSET(I2378,-计算结果!B$19,0,1,1),'000300'!E2378&lt;OFFSET('000300'!E2378,-计算结果!B$19,0,1,1)),"买",IF(AND(I2378&lt;OFFSET(I2378,-计算结果!B$19,0,1,1),'000300'!E2378&gt;OFFSET('000300'!E2378,-计算结果!B$19,0,1,1)),"卖",K2377)),"买"),""))</f>
        <v>买</v>
      </c>
      <c r="L2378" s="4" t="str">
        <f t="shared" ca="1" si="112"/>
        <v/>
      </c>
      <c r="M2378" s="3">
        <f ca="1">IF(K2377="买",E2378/E2377-1,0)-IF(L2378=1,计算结果!B$17,0)</f>
        <v>-6.0615026773349623E-3</v>
      </c>
      <c r="N2378" s="2">
        <f t="shared" ca="1" si="113"/>
        <v>1.2095316850391464</v>
      </c>
      <c r="O2378" s="3">
        <f ca="1">1-N2378/MAX(N$2:N2378)</f>
        <v>0.66935001645264458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2">
        <v>66563</v>
      </c>
      <c r="J2379" s="32">
        <f ca="1">IF(ROW()&gt;计算结果!B$18+1,AVERAGE(OFFSET(I2379,0,0,-计算结果!B$18,1)),AVERAGE(OFFSET(I2379,0,0,-ROW(),1)))</f>
        <v>65253.8</v>
      </c>
      <c r="K2379" t="str">
        <f ca="1">IF(计算结果!B$20=1,IF(I2379&gt;J2379,"买","卖"),IF(计算结果!B$20=2,IF(ROW()&gt;计算结果!B$19+1,IF(AND(I2379&gt;OFFSET(I2379,-计算结果!B$19,0,1,1),'000300'!E2379&lt;OFFSET('000300'!E2379,-计算结果!B$19,0,1,1)),"买",IF(AND(I2379&lt;OFFSET(I2379,-计算结果!B$19,0,1,1),'000300'!E2379&gt;OFFSET('000300'!E2379,-计算结果!B$19,0,1,1)),"卖",K2378)),"买"),""))</f>
        <v>卖</v>
      </c>
      <c r="L2379" s="4">
        <f t="shared" ca="1" si="112"/>
        <v>1</v>
      </c>
      <c r="M2379" s="3">
        <f ca="1">IF(K2378="买",E2379/E2378-1,0)-IF(L2379=1,计算结果!B$17,0)</f>
        <v>-9.3854397512650456E-3</v>
      </c>
      <c r="N2379" s="2">
        <f t="shared" ca="1" si="113"/>
        <v>1.1981796982819655</v>
      </c>
      <c r="O2379" s="3">
        <f ca="1">1-N2379/MAX(N$2:N2379)</f>
        <v>0.6724533119519851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2">
        <v>66706</v>
      </c>
      <c r="J2380" s="32">
        <f ca="1">IF(ROW()&gt;计算结果!B$18+1,AVERAGE(OFFSET(I2380,0,0,-计算结果!B$18,1)),AVERAGE(OFFSET(I2380,0,0,-ROW(),1)))</f>
        <v>65351.036363636362</v>
      </c>
      <c r="K2380" t="str">
        <f ca="1">IF(计算结果!B$20=1,IF(I2380&gt;J2380,"买","卖"),IF(计算结果!B$20=2,IF(ROW()&gt;计算结果!B$19+1,IF(AND(I2380&gt;OFFSET(I2380,-计算结果!B$19,0,1,1),'000300'!E2380&lt;OFFSET('000300'!E2380,-计算结果!B$19,0,1,1)),"买",IF(AND(I2380&lt;OFFSET(I2380,-计算结果!B$19,0,1,1),'000300'!E2380&gt;OFFSET('000300'!E2380,-计算结果!B$19,0,1,1)),"卖",K2379)),"买"),""))</f>
        <v>卖</v>
      </c>
      <c r="L2380" s="4" t="str">
        <f t="shared" ca="1" si="112"/>
        <v/>
      </c>
      <c r="M2380" s="3">
        <f ca="1">IF(K2379="买",E2380/E2379-1,0)-IF(L2380=1,计算结果!B$17,0)</f>
        <v>0</v>
      </c>
      <c r="N2380" s="2">
        <f t="shared" ca="1" si="113"/>
        <v>1.1981796982819655</v>
      </c>
      <c r="O2380" s="3">
        <f ca="1">1-N2380/MAX(N$2:N2380)</f>
        <v>0.6724533119519851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2">
        <v>66997</v>
      </c>
      <c r="J2381" s="32">
        <f ca="1">IF(ROW()&gt;计算结果!B$18+1,AVERAGE(OFFSET(I2381,0,0,-计算结果!B$18,1)),AVERAGE(OFFSET(I2381,0,0,-ROW(),1)))</f>
        <v>65463.963636363638</v>
      </c>
      <c r="K2381" t="str">
        <f ca="1">IF(计算结果!B$20=1,IF(I2381&gt;J2381,"买","卖"),IF(计算结果!B$20=2,IF(ROW()&gt;计算结果!B$19+1,IF(AND(I2381&gt;OFFSET(I2381,-计算结果!B$19,0,1,1),'000300'!E2381&lt;OFFSET('000300'!E2381,-计算结果!B$19,0,1,1)),"买",IF(AND(I2381&lt;OFFSET(I2381,-计算结果!B$19,0,1,1),'000300'!E2381&gt;OFFSET('000300'!E2381,-计算结果!B$19,0,1,1)),"卖",K2380)),"买"),""))</f>
        <v>卖</v>
      </c>
      <c r="L2381" s="4" t="str">
        <f t="shared" ca="1" si="112"/>
        <v/>
      </c>
      <c r="M2381" s="3">
        <f ca="1">IF(K2380="买",E2381/E2380-1,0)-IF(L2381=1,计算结果!B$17,0)</f>
        <v>0</v>
      </c>
      <c r="N2381" s="2">
        <f t="shared" ca="1" si="113"/>
        <v>1.1981796982819655</v>
      </c>
      <c r="O2381" s="3">
        <f ca="1">1-N2381/MAX(N$2:N2381)</f>
        <v>0.6724533119519851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2">
        <v>67962</v>
      </c>
      <c r="J2382" s="32">
        <f ca="1">IF(ROW()&gt;计算结果!B$18+1,AVERAGE(OFFSET(I2382,0,0,-计算结果!B$18,1)),AVERAGE(OFFSET(I2382,0,0,-ROW(),1)))</f>
        <v>65578.018181818188</v>
      </c>
      <c r="K2382" t="str">
        <f ca="1">IF(计算结果!B$20=1,IF(I2382&gt;J2382,"买","卖"),IF(计算结果!B$20=2,IF(ROW()&gt;计算结果!B$19+1,IF(AND(I2382&gt;OFFSET(I2382,-计算结果!B$19,0,1,1),'000300'!E2382&lt;OFFSET('000300'!E2382,-计算结果!B$19,0,1,1)),"买",IF(AND(I2382&lt;OFFSET(I2382,-计算结果!B$19,0,1,1),'000300'!E2382&gt;OFFSET('000300'!E2382,-计算结果!B$19,0,1,1)),"卖",K2381)),"买"),""))</f>
        <v>卖</v>
      </c>
      <c r="L2382" s="4" t="str">
        <f t="shared" ca="1" si="112"/>
        <v/>
      </c>
      <c r="M2382" s="3">
        <f ca="1">IF(K2381="买",E2382/E2381-1,0)-IF(L2382=1,计算结果!B$17,0)</f>
        <v>0</v>
      </c>
      <c r="N2382" s="2">
        <f t="shared" ca="1" si="113"/>
        <v>1.1981796982819655</v>
      </c>
      <c r="O2382" s="3">
        <f ca="1">1-N2382/MAX(N$2:N2382)</f>
        <v>0.6724533119519851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2">
        <v>68774</v>
      </c>
      <c r="J2383" s="32">
        <f ca="1">IF(ROW()&gt;计算结果!B$18+1,AVERAGE(OFFSET(I2383,0,0,-计算结果!B$18,1)),AVERAGE(OFFSET(I2383,0,0,-ROW(),1)))</f>
        <v>65703.927272727276</v>
      </c>
      <c r="K2383" t="str">
        <f ca="1">IF(计算结果!B$20=1,IF(I2383&gt;J2383,"买","卖"),IF(计算结果!B$20=2,IF(ROW()&gt;计算结果!B$19+1,IF(AND(I2383&gt;OFFSET(I2383,-计算结果!B$19,0,1,1),'000300'!E2383&lt;OFFSET('000300'!E2383,-计算结果!B$19,0,1,1)),"买",IF(AND(I2383&lt;OFFSET(I2383,-计算结果!B$19,0,1,1),'000300'!E2383&gt;OFFSET('000300'!E2383,-计算结果!B$19,0,1,1)),"卖",K2382)),"买"),""))</f>
        <v>卖</v>
      </c>
      <c r="L2383" s="4" t="str">
        <f t="shared" ca="1" si="112"/>
        <v/>
      </c>
      <c r="M2383" s="3">
        <f ca="1">IF(K2382="买",E2383/E2382-1,0)-IF(L2383=1,计算结果!B$17,0)</f>
        <v>0</v>
      </c>
      <c r="N2383" s="2">
        <f t="shared" ca="1" si="113"/>
        <v>1.1981796982819655</v>
      </c>
      <c r="O2383" s="3">
        <f ca="1">1-N2383/MAX(N$2:N2383)</f>
        <v>0.6724533119519851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2">
        <v>68825</v>
      </c>
      <c r="J2384" s="32">
        <f ca="1">IF(ROW()&gt;计算结果!B$18+1,AVERAGE(OFFSET(I2384,0,0,-计算结果!B$18,1)),AVERAGE(OFFSET(I2384,0,0,-ROW(),1)))</f>
        <v>65830.181818181823</v>
      </c>
      <c r="K2384" t="str">
        <f ca="1">IF(计算结果!B$20=1,IF(I2384&gt;J2384,"买","卖"),IF(计算结果!B$20=2,IF(ROW()&gt;计算结果!B$19+1,IF(AND(I2384&gt;OFFSET(I2384,-计算结果!B$19,0,1,1),'000300'!E2384&lt;OFFSET('000300'!E2384,-计算结果!B$19,0,1,1)),"买",IF(AND(I2384&lt;OFFSET(I2384,-计算结果!B$19,0,1,1),'000300'!E2384&gt;OFFSET('000300'!E2384,-计算结果!B$19,0,1,1)),"卖",K2383)),"买"),""))</f>
        <v>卖</v>
      </c>
      <c r="L2384" s="4" t="str">
        <f t="shared" ca="1" si="112"/>
        <v/>
      </c>
      <c r="M2384" s="3">
        <f ca="1">IF(K2383="买",E2384/E2383-1,0)-IF(L2384=1,计算结果!B$17,0)</f>
        <v>0</v>
      </c>
      <c r="N2384" s="2">
        <f t="shared" ca="1" si="113"/>
        <v>1.1981796982819655</v>
      </c>
      <c r="O2384" s="3">
        <f ca="1">1-N2384/MAX(N$2:N2384)</f>
        <v>0.6724533119519851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2">
        <v>68877</v>
      </c>
      <c r="J2385" s="32">
        <f ca="1">IF(ROW()&gt;计算结果!B$18+1,AVERAGE(OFFSET(I2385,0,0,-计算结果!B$18,1)),AVERAGE(OFFSET(I2385,0,0,-ROW(),1)))</f>
        <v>65968.600000000006</v>
      </c>
      <c r="K2385" t="str">
        <f ca="1">IF(计算结果!B$20=1,IF(I2385&gt;J2385,"买","卖"),IF(计算结果!B$20=2,IF(ROW()&gt;计算结果!B$19+1,IF(AND(I2385&gt;OFFSET(I2385,-计算结果!B$19,0,1,1),'000300'!E2385&lt;OFFSET('000300'!E2385,-计算结果!B$19,0,1,1)),"买",IF(AND(I2385&lt;OFFSET(I2385,-计算结果!B$19,0,1,1),'000300'!E2385&gt;OFFSET('000300'!E2385,-计算结果!B$19,0,1,1)),"卖",K2384)),"买"),""))</f>
        <v>卖</v>
      </c>
      <c r="L2385" s="4" t="str">
        <f t="shared" ca="1" si="112"/>
        <v/>
      </c>
      <c r="M2385" s="3">
        <f ca="1">IF(K2384="买",E2385/E2384-1,0)-IF(L2385=1,计算结果!B$17,0)</f>
        <v>0</v>
      </c>
      <c r="N2385" s="2">
        <f t="shared" ca="1" si="113"/>
        <v>1.1981796982819655</v>
      </c>
      <c r="O2385" s="3">
        <f ca="1">1-N2385/MAX(N$2:N2385)</f>
        <v>0.6724533119519851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2">
        <v>69323</v>
      </c>
      <c r="J2386" s="32">
        <f ca="1">IF(ROW()&gt;计算结果!B$18+1,AVERAGE(OFFSET(I2386,0,0,-计算结果!B$18,1)),AVERAGE(OFFSET(I2386,0,0,-ROW(),1)))</f>
        <v>66108.927272727276</v>
      </c>
      <c r="K2386" t="str">
        <f ca="1">IF(计算结果!B$20=1,IF(I2386&gt;J2386,"买","卖"),IF(计算结果!B$20=2,IF(ROW()&gt;计算结果!B$19+1,IF(AND(I2386&gt;OFFSET(I2386,-计算结果!B$19,0,1,1),'000300'!E2386&lt;OFFSET('000300'!E2386,-计算结果!B$19,0,1,1)),"买",IF(AND(I2386&lt;OFFSET(I2386,-计算结果!B$19,0,1,1),'000300'!E2386&gt;OFFSET('000300'!E2386,-计算结果!B$19,0,1,1)),"卖",K2385)),"买"),""))</f>
        <v>卖</v>
      </c>
      <c r="L2386" s="4" t="str">
        <f t="shared" ca="1" si="112"/>
        <v/>
      </c>
      <c r="M2386" s="3">
        <f ca="1">IF(K2385="买",E2386/E2385-1,0)-IF(L2386=1,计算结果!B$17,0)</f>
        <v>0</v>
      </c>
      <c r="N2386" s="2">
        <f t="shared" ca="1" si="113"/>
        <v>1.1981796982819655</v>
      </c>
      <c r="O2386" s="3">
        <f ca="1">1-N2386/MAX(N$2:N2386)</f>
        <v>0.6724533119519851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2">
        <v>69095</v>
      </c>
      <c r="J2387" s="32">
        <f ca="1">IF(ROW()&gt;计算结果!B$18+1,AVERAGE(OFFSET(I2387,0,0,-计算结果!B$18,1)),AVERAGE(OFFSET(I2387,0,0,-ROW(),1)))</f>
        <v>66229.363636363632</v>
      </c>
      <c r="K2387" t="str">
        <f ca="1">IF(计算结果!B$20=1,IF(I2387&gt;J2387,"买","卖"),IF(计算结果!B$20=2,IF(ROW()&gt;计算结果!B$19+1,IF(AND(I2387&gt;OFFSET(I2387,-计算结果!B$19,0,1,1),'000300'!E2387&lt;OFFSET('000300'!E2387,-计算结果!B$19,0,1,1)),"买",IF(AND(I2387&lt;OFFSET(I2387,-计算结果!B$19,0,1,1),'000300'!E2387&gt;OFFSET('000300'!E2387,-计算结果!B$19,0,1,1)),"卖",K2386)),"买"),""))</f>
        <v>卖</v>
      </c>
      <c r="L2387" s="4" t="str">
        <f t="shared" ca="1" si="112"/>
        <v/>
      </c>
      <c r="M2387" s="3">
        <f ca="1">IF(K2386="买",E2387/E2386-1,0)-IF(L2387=1,计算结果!B$17,0)</f>
        <v>0</v>
      </c>
      <c r="N2387" s="2">
        <f t="shared" ca="1" si="113"/>
        <v>1.1981796982819655</v>
      </c>
      <c r="O2387" s="3">
        <f ca="1">1-N2387/MAX(N$2:N2387)</f>
        <v>0.6724533119519851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2">
        <v>68893</v>
      </c>
      <c r="J2388" s="32">
        <f ca="1">IF(ROW()&gt;计算结果!B$18+1,AVERAGE(OFFSET(I2388,0,0,-计算结果!B$18,1)),AVERAGE(OFFSET(I2388,0,0,-ROW(),1)))</f>
        <v>66345.345454545459</v>
      </c>
      <c r="K2388" t="str">
        <f ca="1">IF(计算结果!B$20=1,IF(I2388&gt;J2388,"买","卖"),IF(计算结果!B$20=2,IF(ROW()&gt;计算结果!B$19+1,IF(AND(I2388&gt;OFFSET(I2388,-计算结果!B$19,0,1,1),'000300'!E2388&lt;OFFSET('000300'!E2388,-计算结果!B$19,0,1,1)),"买",IF(AND(I2388&lt;OFFSET(I2388,-计算结果!B$19,0,1,1),'000300'!E2388&gt;OFFSET('000300'!E2388,-计算结果!B$19,0,1,1)),"卖",K2387)),"买"),""))</f>
        <v>卖</v>
      </c>
      <c r="L2388" s="4" t="str">
        <f t="shared" ca="1" si="112"/>
        <v/>
      </c>
      <c r="M2388" s="3">
        <f ca="1">IF(K2387="买",E2388/E2387-1,0)-IF(L2388=1,计算结果!B$17,0)</f>
        <v>0</v>
      </c>
      <c r="N2388" s="2">
        <f t="shared" ca="1" si="113"/>
        <v>1.1981796982819655</v>
      </c>
      <c r="O2388" s="3">
        <f ca="1">1-N2388/MAX(N$2:N2388)</f>
        <v>0.6724533119519851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2">
        <v>69090</v>
      </c>
      <c r="J2389" s="32">
        <f ca="1">IF(ROW()&gt;计算结果!B$18+1,AVERAGE(OFFSET(I2389,0,0,-计算结果!B$18,1)),AVERAGE(OFFSET(I2389,0,0,-ROW(),1)))</f>
        <v>66466</v>
      </c>
      <c r="K2389" t="str">
        <f ca="1">IF(计算结果!B$20=1,IF(I2389&gt;J2389,"买","卖"),IF(计算结果!B$20=2,IF(ROW()&gt;计算结果!B$19+1,IF(AND(I2389&gt;OFFSET(I2389,-计算结果!B$19,0,1,1),'000300'!E2389&lt;OFFSET('000300'!E2389,-计算结果!B$19,0,1,1)),"买",IF(AND(I2389&lt;OFFSET(I2389,-计算结果!B$19,0,1,1),'000300'!E2389&gt;OFFSET('000300'!E2389,-计算结果!B$19,0,1,1)),"卖",K2388)),"买"),""))</f>
        <v>卖</v>
      </c>
      <c r="L2389" s="4" t="str">
        <f t="shared" ca="1" si="112"/>
        <v/>
      </c>
      <c r="M2389" s="3">
        <f ca="1">IF(K2388="买",E2389/E2388-1,0)-IF(L2389=1,计算结果!B$17,0)</f>
        <v>0</v>
      </c>
      <c r="N2389" s="2">
        <f t="shared" ca="1" si="113"/>
        <v>1.1981796982819655</v>
      </c>
      <c r="O2389" s="3">
        <f ca="1">1-N2389/MAX(N$2:N2389)</f>
        <v>0.6724533119519851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2">
        <v>68638</v>
      </c>
      <c r="J2390" s="32">
        <f ca="1">IF(ROW()&gt;计算结果!B$18+1,AVERAGE(OFFSET(I2390,0,0,-计算结果!B$18,1)),AVERAGE(OFFSET(I2390,0,0,-ROW(),1)))</f>
        <v>66587.272727272721</v>
      </c>
      <c r="K2390" t="str">
        <f ca="1">IF(计算结果!B$20=1,IF(I2390&gt;J2390,"买","卖"),IF(计算结果!B$20=2,IF(ROW()&gt;计算结果!B$19+1,IF(AND(I2390&gt;OFFSET(I2390,-计算结果!B$19,0,1,1),'000300'!E2390&lt;OFFSET('000300'!E2390,-计算结果!B$19,0,1,1)),"买",IF(AND(I2390&lt;OFFSET(I2390,-计算结果!B$19,0,1,1),'000300'!E2390&gt;OFFSET('000300'!E2390,-计算结果!B$19,0,1,1)),"卖",K2389)),"买"),""))</f>
        <v>卖</v>
      </c>
      <c r="L2390" s="4" t="str">
        <f t="shared" ca="1" si="112"/>
        <v/>
      </c>
      <c r="M2390" s="3">
        <f ca="1">IF(K2389="买",E2390/E2389-1,0)-IF(L2390=1,计算结果!B$17,0)</f>
        <v>0</v>
      </c>
      <c r="N2390" s="2">
        <f t="shared" ca="1" si="113"/>
        <v>1.1981796982819655</v>
      </c>
      <c r="O2390" s="3">
        <f ca="1">1-N2390/MAX(N$2:N2390)</f>
        <v>0.6724533119519851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2">
        <v>69295</v>
      </c>
      <c r="J2391" s="32">
        <f ca="1">IF(ROW()&gt;计算结果!B$18+1,AVERAGE(OFFSET(I2391,0,0,-计算结果!B$18,1)),AVERAGE(OFFSET(I2391,0,0,-ROW(),1)))</f>
        <v>66707.690909090903</v>
      </c>
      <c r="K2391" t="str">
        <f ca="1">IF(计算结果!B$20=1,IF(I2391&gt;J2391,"买","卖"),IF(计算结果!B$20=2,IF(ROW()&gt;计算结果!B$19+1,IF(AND(I2391&gt;OFFSET(I2391,-计算结果!B$19,0,1,1),'000300'!E2391&lt;OFFSET('000300'!E2391,-计算结果!B$19,0,1,1)),"买",IF(AND(I2391&lt;OFFSET(I2391,-计算结果!B$19,0,1,1),'000300'!E2391&gt;OFFSET('000300'!E2391,-计算结果!B$19,0,1,1)),"卖",K2390)),"买"),""))</f>
        <v>卖</v>
      </c>
      <c r="L2391" s="4" t="str">
        <f t="shared" ca="1" si="112"/>
        <v/>
      </c>
      <c r="M2391" s="3">
        <f ca="1">IF(K2390="买",E2391/E2390-1,0)-IF(L2391=1,计算结果!B$17,0)</f>
        <v>0</v>
      </c>
      <c r="N2391" s="2">
        <f t="shared" ca="1" si="113"/>
        <v>1.1981796982819655</v>
      </c>
      <c r="O2391" s="3">
        <f ca="1">1-N2391/MAX(N$2:N2391)</f>
        <v>0.6724533119519851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2">
        <v>68627</v>
      </c>
      <c r="J2392" s="32">
        <f ca="1">IF(ROW()&gt;计算结果!B$18+1,AVERAGE(OFFSET(I2392,0,0,-计算结果!B$18,1)),AVERAGE(OFFSET(I2392,0,0,-ROW(),1)))</f>
        <v>66802.727272727279</v>
      </c>
      <c r="K2392" t="str">
        <f ca="1">IF(计算结果!B$20=1,IF(I2392&gt;J2392,"买","卖"),IF(计算结果!B$20=2,IF(ROW()&gt;计算结果!B$19+1,IF(AND(I2392&gt;OFFSET(I2392,-计算结果!B$19,0,1,1),'000300'!E2392&lt;OFFSET('000300'!E2392,-计算结果!B$19,0,1,1)),"买",IF(AND(I2392&lt;OFFSET(I2392,-计算结果!B$19,0,1,1),'000300'!E2392&gt;OFFSET('000300'!E2392,-计算结果!B$19,0,1,1)),"卖",K2391)),"买"),""))</f>
        <v>卖</v>
      </c>
      <c r="L2392" s="4" t="str">
        <f t="shared" ca="1" si="112"/>
        <v/>
      </c>
      <c r="M2392" s="3">
        <f ca="1">IF(K2391="买",E2392/E2391-1,0)-IF(L2392=1,计算结果!B$17,0)</f>
        <v>0</v>
      </c>
      <c r="N2392" s="2">
        <f t="shared" ca="1" si="113"/>
        <v>1.1981796982819655</v>
      </c>
      <c r="O2392" s="3">
        <f ca="1">1-N2392/MAX(N$2:N2392)</f>
        <v>0.6724533119519851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2">
        <v>69417</v>
      </c>
      <c r="J2393" s="32">
        <f ca="1">IF(ROW()&gt;计算结果!B$18+1,AVERAGE(OFFSET(I2393,0,0,-计算结果!B$18,1)),AVERAGE(OFFSET(I2393,0,0,-ROW(),1)))</f>
        <v>66911.436363636371</v>
      </c>
      <c r="K2393" t="str">
        <f ca="1">IF(计算结果!B$20=1,IF(I2393&gt;J2393,"买","卖"),IF(计算结果!B$20=2,IF(ROW()&gt;计算结果!B$19+1,IF(AND(I2393&gt;OFFSET(I2393,-计算结果!B$19,0,1,1),'000300'!E2393&lt;OFFSET('000300'!E2393,-计算结果!B$19,0,1,1)),"买",IF(AND(I2393&lt;OFFSET(I2393,-计算结果!B$19,0,1,1),'000300'!E2393&gt;OFFSET('000300'!E2393,-计算结果!B$19,0,1,1)),"卖",K2392)),"买"),""))</f>
        <v>卖</v>
      </c>
      <c r="L2393" s="4" t="str">
        <f t="shared" ca="1" si="112"/>
        <v/>
      </c>
      <c r="M2393" s="3">
        <f ca="1">IF(K2392="买",E2393/E2392-1,0)-IF(L2393=1,计算结果!B$17,0)</f>
        <v>0</v>
      </c>
      <c r="N2393" s="2">
        <f t="shared" ca="1" si="113"/>
        <v>1.1981796982819655</v>
      </c>
      <c r="O2393" s="3">
        <f ca="1">1-N2393/MAX(N$2:N2393)</f>
        <v>0.6724533119519851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2">
        <v>69069</v>
      </c>
      <c r="J2394" s="32">
        <f ca="1">IF(ROW()&gt;计算结果!B$18+1,AVERAGE(OFFSET(I2394,0,0,-计算结果!B$18,1)),AVERAGE(OFFSET(I2394,0,0,-ROW(),1)))</f>
        <v>67015.745454545453</v>
      </c>
      <c r="K2394" t="str">
        <f ca="1">IF(计算结果!B$20=1,IF(I2394&gt;J2394,"买","卖"),IF(计算结果!B$20=2,IF(ROW()&gt;计算结果!B$19+1,IF(AND(I2394&gt;OFFSET(I2394,-计算结果!B$19,0,1,1),'000300'!E2394&lt;OFFSET('000300'!E2394,-计算结果!B$19,0,1,1)),"买",IF(AND(I2394&lt;OFFSET(I2394,-计算结果!B$19,0,1,1),'000300'!E2394&gt;OFFSET('000300'!E2394,-计算结果!B$19,0,1,1)),"卖",K2393)),"买"),""))</f>
        <v>卖</v>
      </c>
      <c r="L2394" s="4" t="str">
        <f t="shared" ca="1" si="112"/>
        <v/>
      </c>
      <c r="M2394" s="3">
        <f ca="1">IF(K2393="买",E2394/E2393-1,0)-IF(L2394=1,计算结果!B$17,0)</f>
        <v>0</v>
      </c>
      <c r="N2394" s="2">
        <f t="shared" ca="1" si="113"/>
        <v>1.1981796982819655</v>
      </c>
      <c r="O2394" s="3">
        <f ca="1">1-N2394/MAX(N$2:N2394)</f>
        <v>0.6724533119519851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2">
        <v>68868</v>
      </c>
      <c r="J2395" s="32">
        <f ca="1">IF(ROW()&gt;计算结果!B$18+1,AVERAGE(OFFSET(I2395,0,0,-计算结果!B$18,1)),AVERAGE(OFFSET(I2395,0,0,-ROW(),1)))</f>
        <v>67121.527272727268</v>
      </c>
      <c r="K2395" t="str">
        <f ca="1">IF(计算结果!B$20=1,IF(I2395&gt;J2395,"买","卖"),IF(计算结果!B$20=2,IF(ROW()&gt;计算结果!B$19+1,IF(AND(I2395&gt;OFFSET(I2395,-计算结果!B$19,0,1,1),'000300'!E2395&lt;OFFSET('000300'!E2395,-计算结果!B$19,0,1,1)),"买",IF(AND(I2395&lt;OFFSET(I2395,-计算结果!B$19,0,1,1),'000300'!E2395&gt;OFFSET('000300'!E2395,-计算结果!B$19,0,1,1)),"卖",K2394)),"买"),""))</f>
        <v>卖</v>
      </c>
      <c r="L2395" s="4" t="str">
        <f t="shared" ca="1" si="112"/>
        <v/>
      </c>
      <c r="M2395" s="3">
        <f ca="1">IF(K2394="买",E2395/E2394-1,0)-IF(L2395=1,计算结果!B$17,0)</f>
        <v>0</v>
      </c>
      <c r="N2395" s="2">
        <f t="shared" ca="1" si="113"/>
        <v>1.1981796982819655</v>
      </c>
      <c r="O2395" s="3">
        <f ca="1">1-N2395/MAX(N$2:N2395)</f>
        <v>0.6724533119519851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2">
        <v>69226</v>
      </c>
      <c r="J2396" s="32">
        <f ca="1">IF(ROW()&gt;计算结果!B$18+1,AVERAGE(OFFSET(I2396,0,0,-计算结果!B$18,1)),AVERAGE(OFFSET(I2396,0,0,-ROW(),1)))</f>
        <v>67227.199999999997</v>
      </c>
      <c r="K2396" t="str">
        <f ca="1">IF(计算结果!B$20=1,IF(I2396&gt;J2396,"买","卖"),IF(计算结果!B$20=2,IF(ROW()&gt;计算结果!B$19+1,IF(AND(I2396&gt;OFFSET(I2396,-计算结果!B$19,0,1,1),'000300'!E2396&lt;OFFSET('000300'!E2396,-计算结果!B$19,0,1,1)),"买",IF(AND(I2396&lt;OFFSET(I2396,-计算结果!B$19,0,1,1),'000300'!E2396&gt;OFFSET('000300'!E2396,-计算结果!B$19,0,1,1)),"卖",K2395)),"买"),""))</f>
        <v>卖</v>
      </c>
      <c r="L2396" s="4" t="str">
        <f t="shared" ca="1" si="112"/>
        <v/>
      </c>
      <c r="M2396" s="3">
        <f ca="1">IF(K2395="买",E2396/E2395-1,0)-IF(L2396=1,计算结果!B$17,0)</f>
        <v>0</v>
      </c>
      <c r="N2396" s="2">
        <f t="shared" ca="1" si="113"/>
        <v>1.1981796982819655</v>
      </c>
      <c r="O2396" s="3">
        <f ca="1">1-N2396/MAX(N$2:N2396)</f>
        <v>0.6724533119519851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2">
        <v>69294</v>
      </c>
      <c r="J2397" s="32">
        <f ca="1">IF(ROW()&gt;计算结果!B$18+1,AVERAGE(OFFSET(I2397,0,0,-计算结果!B$18,1)),AVERAGE(OFFSET(I2397,0,0,-ROW(),1)))</f>
        <v>67341.490909090906</v>
      </c>
      <c r="K2397" t="str">
        <f ca="1">IF(计算结果!B$20=1,IF(I2397&gt;J2397,"买","卖"),IF(计算结果!B$20=2,IF(ROW()&gt;计算结果!B$19+1,IF(AND(I2397&gt;OFFSET(I2397,-计算结果!B$19,0,1,1),'000300'!E2397&lt;OFFSET('000300'!E2397,-计算结果!B$19,0,1,1)),"买",IF(AND(I2397&lt;OFFSET(I2397,-计算结果!B$19,0,1,1),'000300'!E2397&gt;OFFSET('000300'!E2397,-计算结果!B$19,0,1,1)),"卖",K2396)),"买"),""))</f>
        <v>卖</v>
      </c>
      <c r="L2397" s="4" t="str">
        <f t="shared" ca="1" si="112"/>
        <v/>
      </c>
      <c r="M2397" s="3">
        <f ca="1">IF(K2396="买",E2397/E2396-1,0)-IF(L2397=1,计算结果!B$17,0)</f>
        <v>0</v>
      </c>
      <c r="N2397" s="2">
        <f t="shared" ca="1" si="113"/>
        <v>1.1981796982819655</v>
      </c>
      <c r="O2397" s="3">
        <f ca="1">1-N2397/MAX(N$2:N2397)</f>
        <v>0.6724533119519851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2">
        <v>69367</v>
      </c>
      <c r="J2398" s="32">
        <f ca="1">IF(ROW()&gt;计算结果!B$18+1,AVERAGE(OFFSET(I2398,0,0,-计算结果!B$18,1)),AVERAGE(OFFSET(I2398,0,0,-ROW(),1)))</f>
        <v>67469.709090909091</v>
      </c>
      <c r="K2398" t="str">
        <f ca="1">IF(计算结果!B$20=1,IF(I2398&gt;J2398,"买","卖"),IF(计算结果!B$20=2,IF(ROW()&gt;计算结果!B$19+1,IF(AND(I2398&gt;OFFSET(I2398,-计算结果!B$19,0,1,1),'000300'!E2398&lt;OFFSET('000300'!E2398,-计算结果!B$19,0,1,1)),"买",IF(AND(I2398&lt;OFFSET(I2398,-计算结果!B$19,0,1,1),'000300'!E2398&gt;OFFSET('000300'!E2398,-计算结果!B$19,0,1,1)),"卖",K2397)),"买"),""))</f>
        <v>卖</v>
      </c>
      <c r="L2398" s="4" t="str">
        <f t="shared" ca="1" si="112"/>
        <v/>
      </c>
      <c r="M2398" s="3">
        <f ca="1">IF(K2397="买",E2398/E2397-1,0)-IF(L2398=1,计算结果!B$17,0)</f>
        <v>0</v>
      </c>
      <c r="N2398" s="2">
        <f t="shared" ca="1" si="113"/>
        <v>1.1981796982819655</v>
      </c>
      <c r="O2398" s="3">
        <f ca="1">1-N2398/MAX(N$2:N2398)</f>
        <v>0.6724533119519851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2">
        <v>69270</v>
      </c>
      <c r="J2399" s="32">
        <f ca="1">IF(ROW()&gt;计算结果!B$18+1,AVERAGE(OFFSET(I2399,0,0,-计算结果!B$18,1)),AVERAGE(OFFSET(I2399,0,0,-ROW(),1)))</f>
        <v>67593.145454545462</v>
      </c>
      <c r="K2399" t="str">
        <f ca="1">IF(计算结果!B$20=1,IF(I2399&gt;J2399,"买","卖"),IF(计算结果!B$20=2,IF(ROW()&gt;计算结果!B$19+1,IF(AND(I2399&gt;OFFSET(I2399,-计算结果!B$19,0,1,1),'000300'!E2399&lt;OFFSET('000300'!E2399,-计算结果!B$19,0,1,1)),"买",IF(AND(I2399&lt;OFFSET(I2399,-计算结果!B$19,0,1,1),'000300'!E2399&gt;OFFSET('000300'!E2399,-计算结果!B$19,0,1,1)),"卖",K2398)),"买"),""))</f>
        <v>卖</v>
      </c>
      <c r="L2399" s="4" t="str">
        <f t="shared" ca="1" si="112"/>
        <v/>
      </c>
      <c r="M2399" s="3">
        <f ca="1">IF(K2398="买",E2399/E2398-1,0)-IF(L2399=1,计算结果!B$17,0)</f>
        <v>0</v>
      </c>
      <c r="N2399" s="2">
        <f t="shared" ca="1" si="113"/>
        <v>1.1981796982819655</v>
      </c>
      <c r="O2399" s="3">
        <f ca="1">1-N2399/MAX(N$2:N2399)</f>
        <v>0.6724533119519851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2">
        <v>69886</v>
      </c>
      <c r="J2400" s="32">
        <f ca="1">IF(ROW()&gt;计算结果!B$18+1,AVERAGE(OFFSET(I2400,0,0,-计算结果!B$18,1)),AVERAGE(OFFSET(I2400,0,0,-ROW(),1)))</f>
        <v>67735</v>
      </c>
      <c r="K2400" t="str">
        <f ca="1">IF(计算结果!B$20=1,IF(I2400&gt;J2400,"买","卖"),IF(计算结果!B$20=2,IF(ROW()&gt;计算结果!B$19+1,IF(AND(I2400&gt;OFFSET(I2400,-计算结果!B$19,0,1,1),'000300'!E2400&lt;OFFSET('000300'!E2400,-计算结果!B$19,0,1,1)),"买",IF(AND(I2400&lt;OFFSET(I2400,-计算结果!B$19,0,1,1),'000300'!E2400&gt;OFFSET('000300'!E2400,-计算结果!B$19,0,1,1)),"卖",K2399)),"买"),""))</f>
        <v>卖</v>
      </c>
      <c r="L2400" s="4" t="str">
        <f t="shared" ca="1" si="112"/>
        <v/>
      </c>
      <c r="M2400" s="3">
        <f ca="1">IF(K2399="买",E2400/E2399-1,0)-IF(L2400=1,计算结果!B$17,0)</f>
        <v>0</v>
      </c>
      <c r="N2400" s="2">
        <f t="shared" ca="1" si="113"/>
        <v>1.1981796982819655</v>
      </c>
      <c r="O2400" s="3">
        <f ca="1">1-N2400/MAX(N$2:N2400)</f>
        <v>0.6724533119519851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2">
        <v>70572</v>
      </c>
      <c r="J2401" s="32">
        <f ca="1">IF(ROW()&gt;计算结果!B$18+1,AVERAGE(OFFSET(I2401,0,0,-计算结果!B$18,1)),AVERAGE(OFFSET(I2401,0,0,-ROW(),1)))</f>
        <v>67876.472727272732</v>
      </c>
      <c r="K2401" t="str">
        <f ca="1">IF(计算结果!B$20=1,IF(I2401&gt;J2401,"买","卖"),IF(计算结果!B$20=2,IF(ROW()&gt;计算结果!B$19+1,IF(AND(I2401&gt;OFFSET(I2401,-计算结果!B$19,0,1,1),'000300'!E2401&lt;OFFSET('000300'!E2401,-计算结果!B$19,0,1,1)),"买",IF(AND(I2401&lt;OFFSET(I2401,-计算结果!B$19,0,1,1),'000300'!E2401&gt;OFFSET('000300'!E2401,-计算结果!B$19,0,1,1)),"卖",K2400)),"买"),""))</f>
        <v>卖</v>
      </c>
      <c r="L2401" s="4" t="str">
        <f t="shared" ca="1" si="112"/>
        <v/>
      </c>
      <c r="M2401" s="3">
        <f ca="1">IF(K2400="买",E2401/E2400-1,0)-IF(L2401=1,计算结果!B$17,0)</f>
        <v>0</v>
      </c>
      <c r="N2401" s="2">
        <f t="shared" ca="1" si="113"/>
        <v>1.1981796982819655</v>
      </c>
      <c r="O2401" s="3">
        <f ca="1">1-N2401/MAX(N$2:N2401)</f>
        <v>0.6724533119519851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2">
        <v>71248</v>
      </c>
      <c r="J2402" s="32">
        <f ca="1">IF(ROW()&gt;计算结果!B$18+1,AVERAGE(OFFSET(I2402,0,0,-计算结果!B$18,1)),AVERAGE(OFFSET(I2402,0,0,-ROW(),1)))</f>
        <v>68015.363636363632</v>
      </c>
      <c r="K2402" t="str">
        <f ca="1">IF(计算结果!B$20=1,IF(I2402&gt;J2402,"买","卖"),IF(计算结果!B$20=2,IF(ROW()&gt;计算结果!B$19+1,IF(AND(I2402&gt;OFFSET(I2402,-计算结果!B$19,0,1,1),'000300'!E2402&lt;OFFSET('000300'!E2402,-计算结果!B$19,0,1,1)),"买",IF(AND(I2402&lt;OFFSET(I2402,-计算结果!B$19,0,1,1),'000300'!E2402&gt;OFFSET('000300'!E2402,-计算结果!B$19,0,1,1)),"卖",K2401)),"买"),""))</f>
        <v>卖</v>
      </c>
      <c r="L2402" s="4" t="str">
        <f t="shared" ca="1" si="112"/>
        <v/>
      </c>
      <c r="M2402" s="3">
        <f ca="1">IF(K2401="买",E2402/E2401-1,0)-IF(L2402=1,计算结果!B$17,0)</f>
        <v>0</v>
      </c>
      <c r="N2402" s="2">
        <f t="shared" ca="1" si="113"/>
        <v>1.1981796982819655</v>
      </c>
      <c r="O2402" s="3">
        <f ca="1">1-N2402/MAX(N$2:N2402)</f>
        <v>0.6724533119519851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2">
        <v>71357</v>
      </c>
      <c r="J2403" s="32">
        <f ca="1">IF(ROW()&gt;计算结果!B$18+1,AVERAGE(OFFSET(I2403,0,0,-计算结果!B$18,1)),AVERAGE(OFFSET(I2403,0,0,-ROW(),1)))</f>
        <v>68139.963636363638</v>
      </c>
      <c r="K2403" t="str">
        <f ca="1">IF(计算结果!B$20=1,IF(I2403&gt;J2403,"买","卖"),IF(计算结果!B$20=2,IF(ROW()&gt;计算结果!B$19+1,IF(AND(I2403&gt;OFFSET(I2403,-计算结果!B$19,0,1,1),'000300'!E2403&lt;OFFSET('000300'!E2403,-计算结果!B$19,0,1,1)),"买",IF(AND(I2403&lt;OFFSET(I2403,-计算结果!B$19,0,1,1),'000300'!E2403&gt;OFFSET('000300'!E2403,-计算结果!B$19,0,1,1)),"卖",K2402)),"买"),""))</f>
        <v>卖</v>
      </c>
      <c r="L2403" s="4" t="str">
        <f t="shared" ca="1" si="112"/>
        <v/>
      </c>
      <c r="M2403" s="3">
        <f ca="1">IF(K2402="买",E2403/E2402-1,0)-IF(L2403=1,计算结果!B$17,0)</f>
        <v>0</v>
      </c>
      <c r="N2403" s="2">
        <f t="shared" ca="1" si="113"/>
        <v>1.1981796982819655</v>
      </c>
      <c r="O2403" s="3">
        <f ca="1">1-N2403/MAX(N$2:N2403)</f>
        <v>0.6724533119519851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2">
        <v>71567</v>
      </c>
      <c r="J2404" s="32">
        <f ca="1">IF(ROW()&gt;计算结果!B$18+1,AVERAGE(OFFSET(I2404,0,0,-计算结果!B$18,1)),AVERAGE(OFFSET(I2404,0,0,-ROW(),1)))</f>
        <v>68260.527272727268</v>
      </c>
      <c r="K2404" t="str">
        <f ca="1">IF(计算结果!B$20=1,IF(I2404&gt;J2404,"买","卖"),IF(计算结果!B$20=2,IF(ROW()&gt;计算结果!B$19+1,IF(AND(I2404&gt;OFFSET(I2404,-计算结果!B$19,0,1,1),'000300'!E2404&lt;OFFSET('000300'!E2404,-计算结果!B$19,0,1,1)),"买",IF(AND(I2404&lt;OFFSET(I2404,-计算结果!B$19,0,1,1),'000300'!E2404&gt;OFFSET('000300'!E2404,-计算结果!B$19,0,1,1)),"卖",K2403)),"买"),""))</f>
        <v>卖</v>
      </c>
      <c r="L2404" s="4" t="str">
        <f t="shared" ca="1" si="112"/>
        <v/>
      </c>
      <c r="M2404" s="3">
        <f ca="1">IF(K2403="买",E2404/E2403-1,0)-IF(L2404=1,计算结果!B$17,0)</f>
        <v>0</v>
      </c>
      <c r="N2404" s="2">
        <f t="shared" ca="1" si="113"/>
        <v>1.1981796982819655</v>
      </c>
      <c r="O2404" s="3">
        <f ca="1">1-N2404/MAX(N$2:N2404)</f>
        <v>0.6724533119519851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2">
        <v>71395</v>
      </c>
      <c r="J2405" s="32">
        <f ca="1">IF(ROW()&gt;计算结果!B$18+1,AVERAGE(OFFSET(I2405,0,0,-计算结果!B$18,1)),AVERAGE(OFFSET(I2405,0,0,-ROW(),1)))</f>
        <v>68368.290909090909</v>
      </c>
      <c r="K2405" t="str">
        <f ca="1">IF(计算结果!B$20=1,IF(I2405&gt;J2405,"买","卖"),IF(计算结果!B$20=2,IF(ROW()&gt;计算结果!B$19+1,IF(AND(I2405&gt;OFFSET(I2405,-计算结果!B$19,0,1,1),'000300'!E2405&lt;OFFSET('000300'!E2405,-计算结果!B$19,0,1,1)),"买",IF(AND(I2405&lt;OFFSET(I2405,-计算结果!B$19,0,1,1),'000300'!E2405&gt;OFFSET('000300'!E2405,-计算结果!B$19,0,1,1)),"卖",K2404)),"买"),""))</f>
        <v>卖</v>
      </c>
      <c r="L2405" s="4" t="str">
        <f t="shared" ca="1" si="112"/>
        <v/>
      </c>
      <c r="M2405" s="3">
        <f ca="1">IF(K2404="买",E2405/E2404-1,0)-IF(L2405=1,计算结果!B$17,0)</f>
        <v>0</v>
      </c>
      <c r="N2405" s="2">
        <f t="shared" ca="1" si="113"/>
        <v>1.1981796982819655</v>
      </c>
      <c r="O2405" s="3">
        <f ca="1">1-N2405/MAX(N$2:N2405)</f>
        <v>0.6724533119519851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2">
        <v>71138</v>
      </c>
      <c r="J2406" s="32">
        <f ca="1">IF(ROW()&gt;计算结果!B$18+1,AVERAGE(OFFSET(I2406,0,0,-计算结果!B$18,1)),AVERAGE(OFFSET(I2406,0,0,-ROW(),1)))</f>
        <v>68465.854545454538</v>
      </c>
      <c r="K2406" t="str">
        <f ca="1">IF(计算结果!B$20=1,IF(I2406&gt;J2406,"买","卖"),IF(计算结果!B$20=2,IF(ROW()&gt;计算结果!B$19+1,IF(AND(I2406&gt;OFFSET(I2406,-计算结果!B$19,0,1,1),'000300'!E2406&lt;OFFSET('000300'!E2406,-计算结果!B$19,0,1,1)),"买",IF(AND(I2406&lt;OFFSET(I2406,-计算结果!B$19,0,1,1),'000300'!E2406&gt;OFFSET('000300'!E2406,-计算结果!B$19,0,1,1)),"卖",K2405)),"买"),""))</f>
        <v>卖</v>
      </c>
      <c r="L2406" s="4" t="str">
        <f t="shared" ca="1" si="112"/>
        <v/>
      </c>
      <c r="M2406" s="3">
        <f ca="1">IF(K2405="买",E2406/E2405-1,0)-IF(L2406=1,计算结果!B$17,0)</f>
        <v>0</v>
      </c>
      <c r="N2406" s="2">
        <f t="shared" ca="1" si="113"/>
        <v>1.1981796982819655</v>
      </c>
      <c r="O2406" s="3">
        <f ca="1">1-N2406/MAX(N$2:N2406)</f>
        <v>0.6724533119519851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2">
        <v>71841</v>
      </c>
      <c r="J2407" s="32">
        <f ca="1">IF(ROW()&gt;计算结果!B$18+1,AVERAGE(OFFSET(I2407,0,0,-计算结果!B$18,1)),AVERAGE(OFFSET(I2407,0,0,-ROW(),1)))</f>
        <v>68573.363636363632</v>
      </c>
      <c r="K2407" t="str">
        <f ca="1">IF(计算结果!B$20=1,IF(I2407&gt;J2407,"买","卖"),IF(计算结果!B$20=2,IF(ROW()&gt;计算结果!B$19+1,IF(AND(I2407&gt;OFFSET(I2407,-计算结果!B$19,0,1,1),'000300'!E2407&lt;OFFSET('000300'!E2407,-计算结果!B$19,0,1,1)),"买",IF(AND(I2407&lt;OFFSET(I2407,-计算结果!B$19,0,1,1),'000300'!E2407&gt;OFFSET('000300'!E2407,-计算结果!B$19,0,1,1)),"卖",K2406)),"买"),""))</f>
        <v>卖</v>
      </c>
      <c r="L2407" s="4" t="str">
        <f t="shared" ca="1" si="112"/>
        <v/>
      </c>
      <c r="M2407" s="3">
        <f ca="1">IF(K2406="买",E2407/E2406-1,0)-IF(L2407=1,计算结果!B$17,0)</f>
        <v>0</v>
      </c>
      <c r="N2407" s="2">
        <f t="shared" ca="1" si="113"/>
        <v>1.1981796982819655</v>
      </c>
      <c r="O2407" s="3">
        <f ca="1">1-N2407/MAX(N$2:N2407)</f>
        <v>0.6724533119519851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2">
        <v>72231</v>
      </c>
      <c r="J2408" s="32">
        <f ca="1">IF(ROW()&gt;计算结果!B$18+1,AVERAGE(OFFSET(I2408,0,0,-计算结果!B$18,1)),AVERAGE(OFFSET(I2408,0,0,-ROW(),1)))</f>
        <v>68687.709090909091</v>
      </c>
      <c r="K2408" t="str">
        <f ca="1">IF(计算结果!B$20=1,IF(I2408&gt;J2408,"买","卖"),IF(计算结果!B$20=2,IF(ROW()&gt;计算结果!B$19+1,IF(AND(I2408&gt;OFFSET(I2408,-计算结果!B$19,0,1,1),'000300'!E2408&lt;OFFSET('000300'!E2408,-计算结果!B$19,0,1,1)),"买",IF(AND(I2408&lt;OFFSET(I2408,-计算结果!B$19,0,1,1),'000300'!E2408&gt;OFFSET('000300'!E2408,-计算结果!B$19,0,1,1)),"卖",K2407)),"买"),""))</f>
        <v>卖</v>
      </c>
      <c r="L2408" s="4" t="str">
        <f t="shared" ca="1" si="112"/>
        <v/>
      </c>
      <c r="M2408" s="3">
        <f ca="1">IF(K2407="买",E2408/E2407-1,0)-IF(L2408=1,计算结果!B$17,0)</f>
        <v>0</v>
      </c>
      <c r="N2408" s="2">
        <f t="shared" ca="1" si="113"/>
        <v>1.1981796982819655</v>
      </c>
      <c r="O2408" s="3">
        <f ca="1">1-N2408/MAX(N$2:N2408)</f>
        <v>0.6724533119519851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2">
        <v>72951</v>
      </c>
      <c r="J2409" s="32">
        <f ca="1">IF(ROW()&gt;计算结果!B$18+1,AVERAGE(OFFSET(I2409,0,0,-计算结果!B$18,1)),AVERAGE(OFFSET(I2409,0,0,-ROW(),1)))</f>
        <v>68818.690909090903</v>
      </c>
      <c r="K2409" t="str">
        <f ca="1">IF(计算结果!B$20=1,IF(I2409&gt;J2409,"买","卖"),IF(计算结果!B$20=2,IF(ROW()&gt;计算结果!B$19+1,IF(AND(I2409&gt;OFFSET(I2409,-计算结果!B$19,0,1,1),'000300'!E2409&lt;OFFSET('000300'!E2409,-计算结果!B$19,0,1,1)),"买",IF(AND(I2409&lt;OFFSET(I2409,-计算结果!B$19,0,1,1),'000300'!E2409&gt;OFFSET('000300'!E2409,-计算结果!B$19,0,1,1)),"卖",K2408)),"买"),""))</f>
        <v>卖</v>
      </c>
      <c r="L2409" s="4" t="str">
        <f t="shared" ca="1" si="112"/>
        <v/>
      </c>
      <c r="M2409" s="3">
        <f ca="1">IF(K2408="买",E2409/E2408-1,0)-IF(L2409=1,计算结果!B$17,0)</f>
        <v>0</v>
      </c>
      <c r="N2409" s="2">
        <f t="shared" ca="1" si="113"/>
        <v>1.1981796982819655</v>
      </c>
      <c r="O2409" s="3">
        <f ca="1">1-N2409/MAX(N$2:N2409)</f>
        <v>0.6724533119519851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2">
        <v>72342</v>
      </c>
      <c r="J2410" s="32">
        <f ca="1">IF(ROW()&gt;计算结果!B$18+1,AVERAGE(OFFSET(I2410,0,0,-计算结果!B$18,1)),AVERAGE(OFFSET(I2410,0,0,-ROW(),1)))</f>
        <v>68925.981818181812</v>
      </c>
      <c r="K2410" t="str">
        <f ca="1">IF(计算结果!B$20=1,IF(I2410&gt;J2410,"买","卖"),IF(计算结果!B$20=2,IF(ROW()&gt;计算结果!B$19+1,IF(AND(I2410&gt;OFFSET(I2410,-计算结果!B$19,0,1,1),'000300'!E2410&lt;OFFSET('000300'!E2410,-计算结果!B$19,0,1,1)),"买",IF(AND(I2410&lt;OFFSET(I2410,-计算结果!B$19,0,1,1),'000300'!E2410&gt;OFFSET('000300'!E2410,-计算结果!B$19,0,1,1)),"卖",K2409)),"买"),""))</f>
        <v>卖</v>
      </c>
      <c r="L2410" s="4" t="str">
        <f t="shared" ca="1" si="112"/>
        <v/>
      </c>
      <c r="M2410" s="3">
        <f ca="1">IF(K2409="买",E2410/E2409-1,0)-IF(L2410=1,计算结果!B$17,0)</f>
        <v>0</v>
      </c>
      <c r="N2410" s="2">
        <f t="shared" ca="1" si="113"/>
        <v>1.1981796982819655</v>
      </c>
      <c r="O2410" s="3">
        <f ca="1">1-N2410/MAX(N$2:N2410)</f>
        <v>0.6724533119519851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2">
        <v>72698</v>
      </c>
      <c r="J2411" s="32">
        <f ca="1">IF(ROW()&gt;计算结果!B$18+1,AVERAGE(OFFSET(I2411,0,0,-计算结果!B$18,1)),AVERAGE(OFFSET(I2411,0,0,-ROW(),1)))</f>
        <v>69032.163636363635</v>
      </c>
      <c r="K2411" t="str">
        <f ca="1">IF(计算结果!B$20=1,IF(I2411&gt;J2411,"买","卖"),IF(计算结果!B$20=2,IF(ROW()&gt;计算结果!B$19+1,IF(AND(I2411&gt;OFFSET(I2411,-计算结果!B$19,0,1,1),'000300'!E2411&lt;OFFSET('000300'!E2411,-计算结果!B$19,0,1,1)),"买",IF(AND(I2411&lt;OFFSET(I2411,-计算结果!B$19,0,1,1),'000300'!E2411&gt;OFFSET('000300'!E2411,-计算结果!B$19,0,1,1)),"卖",K2410)),"买"),""))</f>
        <v>卖</v>
      </c>
      <c r="L2411" s="4" t="str">
        <f t="shared" ca="1" si="112"/>
        <v/>
      </c>
      <c r="M2411" s="3">
        <f ca="1">IF(K2410="买",E2411/E2410-1,0)-IF(L2411=1,计算结果!B$17,0)</f>
        <v>0</v>
      </c>
      <c r="N2411" s="2">
        <f t="shared" ca="1" si="113"/>
        <v>1.1981796982819655</v>
      </c>
      <c r="O2411" s="3">
        <f ca="1">1-N2411/MAX(N$2:N2411)</f>
        <v>0.6724533119519851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2">
        <v>71906</v>
      </c>
      <c r="J2412" s="32">
        <f ca="1">IF(ROW()&gt;计算结果!B$18+1,AVERAGE(OFFSET(I2412,0,0,-计算结果!B$18,1)),AVERAGE(OFFSET(I2412,0,0,-ROW(),1)))</f>
        <v>69138.563636363629</v>
      </c>
      <c r="K2412" t="str">
        <f ca="1">IF(计算结果!B$20=1,IF(I2412&gt;J2412,"买","卖"),IF(计算结果!B$20=2,IF(ROW()&gt;计算结果!B$19+1,IF(AND(I2412&gt;OFFSET(I2412,-计算结果!B$19,0,1,1),'000300'!E2412&lt;OFFSET('000300'!E2412,-计算结果!B$19,0,1,1)),"买",IF(AND(I2412&lt;OFFSET(I2412,-计算结果!B$19,0,1,1),'000300'!E2412&gt;OFFSET('000300'!E2412,-计算结果!B$19,0,1,1)),"卖",K2411)),"买"),""))</f>
        <v>卖</v>
      </c>
      <c r="L2412" s="4" t="str">
        <f t="shared" ca="1" si="112"/>
        <v/>
      </c>
      <c r="M2412" s="3">
        <f ca="1">IF(K2411="买",E2412/E2411-1,0)-IF(L2412=1,计算结果!B$17,0)</f>
        <v>0</v>
      </c>
      <c r="N2412" s="2">
        <f t="shared" ca="1" si="113"/>
        <v>1.1981796982819655</v>
      </c>
      <c r="O2412" s="3">
        <f ca="1">1-N2412/MAX(N$2:N2412)</f>
        <v>0.6724533119519851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2">
        <v>72844</v>
      </c>
      <c r="J2413" s="32">
        <f ca="1">IF(ROW()&gt;计算结果!B$18+1,AVERAGE(OFFSET(I2413,0,0,-计算结果!B$18,1)),AVERAGE(OFFSET(I2413,0,0,-ROW(),1)))</f>
        <v>69253.745454545453</v>
      </c>
      <c r="K2413" t="str">
        <f ca="1">IF(计算结果!B$20=1,IF(I2413&gt;J2413,"买","卖"),IF(计算结果!B$20=2,IF(ROW()&gt;计算结果!B$19+1,IF(AND(I2413&gt;OFFSET(I2413,-计算结果!B$19,0,1,1),'000300'!E2413&lt;OFFSET('000300'!E2413,-计算结果!B$19,0,1,1)),"买",IF(AND(I2413&lt;OFFSET(I2413,-计算结果!B$19,0,1,1),'000300'!E2413&gt;OFFSET('000300'!E2413,-计算结果!B$19,0,1,1)),"卖",K2412)),"买"),""))</f>
        <v>卖</v>
      </c>
      <c r="L2413" s="4" t="str">
        <f t="shared" ca="1" si="112"/>
        <v/>
      </c>
      <c r="M2413" s="3">
        <f ca="1">IF(K2412="买",E2413/E2412-1,0)-IF(L2413=1,计算结果!B$17,0)</f>
        <v>0</v>
      </c>
      <c r="N2413" s="2">
        <f t="shared" ca="1" si="113"/>
        <v>1.1981796982819655</v>
      </c>
      <c r="O2413" s="3">
        <f ca="1">1-N2413/MAX(N$2:N2413)</f>
        <v>0.6724533119519851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2">
        <v>73274</v>
      </c>
      <c r="J2414" s="32">
        <f ca="1">IF(ROW()&gt;计算结果!B$18+1,AVERAGE(OFFSET(I2414,0,0,-计算结果!B$18,1)),AVERAGE(OFFSET(I2414,0,0,-ROW(),1)))</f>
        <v>69371.327272727271</v>
      </c>
      <c r="K2414" t="str">
        <f ca="1">IF(计算结果!B$20=1,IF(I2414&gt;J2414,"买","卖"),IF(计算结果!B$20=2,IF(ROW()&gt;计算结果!B$19+1,IF(AND(I2414&gt;OFFSET(I2414,-计算结果!B$19,0,1,1),'000300'!E2414&lt;OFFSET('000300'!E2414,-计算结果!B$19,0,1,1)),"买",IF(AND(I2414&lt;OFFSET(I2414,-计算结果!B$19,0,1,1),'000300'!E2414&gt;OFFSET('000300'!E2414,-计算结果!B$19,0,1,1)),"卖",K2413)),"买"),""))</f>
        <v>卖</v>
      </c>
      <c r="L2414" s="4" t="str">
        <f t="shared" ca="1" si="112"/>
        <v/>
      </c>
      <c r="M2414" s="3">
        <f ca="1">IF(K2413="买",E2414/E2413-1,0)-IF(L2414=1,计算结果!B$17,0)</f>
        <v>0</v>
      </c>
      <c r="N2414" s="2">
        <f t="shared" ca="1" si="113"/>
        <v>1.1981796982819655</v>
      </c>
      <c r="O2414" s="3">
        <f ca="1">1-N2414/MAX(N$2:N2414)</f>
        <v>0.6724533119519851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2">
        <v>73512</v>
      </c>
      <c r="J2415" s="32">
        <f ca="1">IF(ROW()&gt;计算结果!B$18+1,AVERAGE(OFFSET(I2415,0,0,-计算结果!B$18,1)),AVERAGE(OFFSET(I2415,0,0,-ROW(),1)))</f>
        <v>69484.654545454541</v>
      </c>
      <c r="K2415" t="str">
        <f ca="1">IF(计算结果!B$20=1,IF(I2415&gt;J2415,"买","卖"),IF(计算结果!B$20=2,IF(ROW()&gt;计算结果!B$19+1,IF(AND(I2415&gt;OFFSET(I2415,-计算结果!B$19,0,1,1),'000300'!E2415&lt;OFFSET('000300'!E2415,-计算结果!B$19,0,1,1)),"买",IF(AND(I2415&lt;OFFSET(I2415,-计算结果!B$19,0,1,1),'000300'!E2415&gt;OFFSET('000300'!E2415,-计算结果!B$19,0,1,1)),"卖",K2414)),"买"),""))</f>
        <v>卖</v>
      </c>
      <c r="L2415" s="4" t="str">
        <f t="shared" ca="1" si="112"/>
        <v/>
      </c>
      <c r="M2415" s="3">
        <f ca="1">IF(K2414="买",E2415/E2414-1,0)-IF(L2415=1,计算结果!B$17,0)</f>
        <v>0</v>
      </c>
      <c r="N2415" s="2">
        <f t="shared" ca="1" si="113"/>
        <v>1.1981796982819655</v>
      </c>
      <c r="O2415" s="3">
        <f ca="1">1-N2415/MAX(N$2:N2415)</f>
        <v>0.6724533119519851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2">
        <v>73937</v>
      </c>
      <c r="J2416" s="32">
        <f ca="1">IF(ROW()&gt;计算结果!B$18+1,AVERAGE(OFFSET(I2416,0,0,-计算结果!B$18,1)),AVERAGE(OFFSET(I2416,0,0,-ROW(),1)))</f>
        <v>69616.545454545456</v>
      </c>
      <c r="K2416" t="str">
        <f ca="1">IF(计算结果!B$20=1,IF(I2416&gt;J2416,"买","卖"),IF(计算结果!B$20=2,IF(ROW()&gt;计算结果!B$19+1,IF(AND(I2416&gt;OFFSET(I2416,-计算结果!B$19,0,1,1),'000300'!E2416&lt;OFFSET('000300'!E2416,-计算结果!B$19,0,1,1)),"买",IF(AND(I2416&lt;OFFSET(I2416,-计算结果!B$19,0,1,1),'000300'!E2416&gt;OFFSET('000300'!E2416,-计算结果!B$19,0,1,1)),"卖",K2415)),"买"),""))</f>
        <v>卖</v>
      </c>
      <c r="L2416" s="4" t="str">
        <f t="shared" ca="1" si="112"/>
        <v/>
      </c>
      <c r="M2416" s="3">
        <f ca="1">IF(K2415="买",E2416/E2415-1,0)-IF(L2416=1,计算结果!B$17,0)</f>
        <v>0</v>
      </c>
      <c r="N2416" s="2">
        <f t="shared" ca="1" si="113"/>
        <v>1.1981796982819655</v>
      </c>
      <c r="O2416" s="3">
        <f ca="1">1-N2416/MAX(N$2:N2416)</f>
        <v>0.6724533119519851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2">
        <v>73787</v>
      </c>
      <c r="J2417" s="32">
        <f ca="1">IF(ROW()&gt;计算结果!B$18+1,AVERAGE(OFFSET(I2417,0,0,-计算结果!B$18,1)),AVERAGE(OFFSET(I2417,0,0,-ROW(),1)))</f>
        <v>69732.345454545459</v>
      </c>
      <c r="K2417" t="str">
        <f ca="1">IF(计算结果!B$20=1,IF(I2417&gt;J2417,"买","卖"),IF(计算结果!B$20=2,IF(ROW()&gt;计算结果!B$19+1,IF(AND(I2417&gt;OFFSET(I2417,-计算结果!B$19,0,1,1),'000300'!E2417&lt;OFFSET('000300'!E2417,-计算结果!B$19,0,1,1)),"买",IF(AND(I2417&lt;OFFSET(I2417,-计算结果!B$19,0,1,1),'000300'!E2417&gt;OFFSET('000300'!E2417,-计算结果!B$19,0,1,1)),"卖",K2416)),"买"),""))</f>
        <v>卖</v>
      </c>
      <c r="L2417" s="4" t="str">
        <f t="shared" ca="1" si="112"/>
        <v/>
      </c>
      <c r="M2417" s="3">
        <f ca="1">IF(K2416="买",E2417/E2416-1,0)-IF(L2417=1,计算结果!B$17,0)</f>
        <v>0</v>
      </c>
      <c r="N2417" s="2">
        <f t="shared" ca="1" si="113"/>
        <v>1.1981796982819655</v>
      </c>
      <c r="O2417" s="3">
        <f ca="1">1-N2417/MAX(N$2:N2417)</f>
        <v>0.6724533119519851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2">
        <v>73280</v>
      </c>
      <c r="J2418" s="32">
        <f ca="1">IF(ROW()&gt;计算结果!B$18+1,AVERAGE(OFFSET(I2418,0,0,-计算结果!B$18,1)),AVERAGE(OFFSET(I2418,0,0,-ROW(),1)))</f>
        <v>69824.745454545453</v>
      </c>
      <c r="K2418" t="str">
        <f ca="1">IF(计算结果!B$20=1,IF(I2418&gt;J2418,"买","卖"),IF(计算结果!B$20=2,IF(ROW()&gt;计算结果!B$19+1,IF(AND(I2418&gt;OFFSET(I2418,-计算结果!B$19,0,1,1),'000300'!E2418&lt;OFFSET('000300'!E2418,-计算结果!B$19,0,1,1)),"买",IF(AND(I2418&lt;OFFSET(I2418,-计算结果!B$19,0,1,1),'000300'!E2418&gt;OFFSET('000300'!E2418,-计算结果!B$19,0,1,1)),"卖",K2417)),"买"),""))</f>
        <v>卖</v>
      </c>
      <c r="L2418" s="4" t="str">
        <f t="shared" ca="1" si="112"/>
        <v/>
      </c>
      <c r="M2418" s="3">
        <f ca="1">IF(K2417="买",E2418/E2417-1,0)-IF(L2418=1,计算结果!B$17,0)</f>
        <v>0</v>
      </c>
      <c r="N2418" s="2">
        <f t="shared" ca="1" si="113"/>
        <v>1.1981796982819655</v>
      </c>
      <c r="O2418" s="3">
        <f ca="1">1-N2418/MAX(N$2:N2418)</f>
        <v>0.6724533119519851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2">
        <v>73202</v>
      </c>
      <c r="J2419" s="32">
        <f ca="1">IF(ROW()&gt;计算结果!B$18+1,AVERAGE(OFFSET(I2419,0,0,-计算结果!B$18,1)),AVERAGE(OFFSET(I2419,0,0,-ROW(),1)))</f>
        <v>69919.963636363638</v>
      </c>
      <c r="K2419" t="str">
        <f ca="1">IF(计算结果!B$20=1,IF(I2419&gt;J2419,"买","卖"),IF(计算结果!B$20=2,IF(ROW()&gt;计算结果!B$19+1,IF(AND(I2419&gt;OFFSET(I2419,-计算结果!B$19,0,1,1),'000300'!E2419&lt;OFFSET('000300'!E2419,-计算结果!B$19,0,1,1)),"买",IF(AND(I2419&lt;OFFSET(I2419,-计算结果!B$19,0,1,1),'000300'!E2419&gt;OFFSET('000300'!E2419,-计算结果!B$19,0,1,1)),"卖",K2418)),"买"),""))</f>
        <v>卖</v>
      </c>
      <c r="L2419" s="4" t="str">
        <f t="shared" ca="1" si="112"/>
        <v/>
      </c>
      <c r="M2419" s="3">
        <f ca="1">IF(K2418="买",E2419/E2418-1,0)-IF(L2419=1,计算结果!B$17,0)</f>
        <v>0</v>
      </c>
      <c r="N2419" s="2">
        <f t="shared" ca="1" si="113"/>
        <v>1.1981796982819655</v>
      </c>
      <c r="O2419" s="3">
        <f ca="1">1-N2419/MAX(N$2:N2419)</f>
        <v>0.6724533119519851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2">
        <v>72952</v>
      </c>
      <c r="J2420" s="32">
        <f ca="1">IF(ROW()&gt;计算结果!B$18+1,AVERAGE(OFFSET(I2420,0,0,-计算结果!B$18,1)),AVERAGE(OFFSET(I2420,0,0,-ROW(),1)))</f>
        <v>70007.600000000006</v>
      </c>
      <c r="K2420" t="str">
        <f ca="1">IF(计算结果!B$20=1,IF(I2420&gt;J2420,"买","卖"),IF(计算结果!B$20=2,IF(ROW()&gt;计算结果!B$19+1,IF(AND(I2420&gt;OFFSET(I2420,-计算结果!B$19,0,1,1),'000300'!E2420&lt;OFFSET('000300'!E2420,-计算结果!B$19,0,1,1)),"买",IF(AND(I2420&lt;OFFSET(I2420,-计算结果!B$19,0,1,1),'000300'!E2420&gt;OFFSET('000300'!E2420,-计算结果!B$19,0,1,1)),"卖",K2419)),"买"),""))</f>
        <v>卖</v>
      </c>
      <c r="L2420" s="4" t="str">
        <f t="shared" ca="1" si="112"/>
        <v/>
      </c>
      <c r="M2420" s="3">
        <f ca="1">IF(K2419="买",E2420/E2419-1,0)-IF(L2420=1,计算结果!B$17,0)</f>
        <v>0</v>
      </c>
      <c r="N2420" s="2">
        <f t="shared" ca="1" si="113"/>
        <v>1.1981796982819655</v>
      </c>
      <c r="O2420" s="3">
        <f ca="1">1-N2420/MAX(N$2:N2420)</f>
        <v>0.6724533119519851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2">
        <v>72348</v>
      </c>
      <c r="J2421" s="32">
        <f ca="1">IF(ROW()&gt;计算结果!B$18+1,AVERAGE(OFFSET(I2421,0,0,-计算结果!B$18,1)),AVERAGE(OFFSET(I2421,0,0,-ROW(),1)))</f>
        <v>70074.745454545453</v>
      </c>
      <c r="K2421" t="str">
        <f ca="1">IF(计算结果!B$20=1,IF(I2421&gt;J2421,"买","卖"),IF(计算结果!B$20=2,IF(ROW()&gt;计算结果!B$19+1,IF(AND(I2421&gt;OFFSET(I2421,-计算结果!B$19,0,1,1),'000300'!E2421&lt;OFFSET('000300'!E2421,-计算结果!B$19,0,1,1)),"买",IF(AND(I2421&lt;OFFSET(I2421,-计算结果!B$19,0,1,1),'000300'!E2421&gt;OFFSET('000300'!E2421,-计算结果!B$19,0,1,1)),"卖",K2420)),"买"),""))</f>
        <v>卖</v>
      </c>
      <c r="L2421" s="4" t="str">
        <f t="shared" ca="1" si="112"/>
        <v/>
      </c>
      <c r="M2421" s="3">
        <f ca="1">IF(K2420="买",E2421/E2420-1,0)-IF(L2421=1,计算结果!B$17,0)</f>
        <v>0</v>
      </c>
      <c r="N2421" s="2">
        <f t="shared" ca="1" si="113"/>
        <v>1.1981796982819655</v>
      </c>
      <c r="O2421" s="3">
        <f ca="1">1-N2421/MAX(N$2:N2421)</f>
        <v>0.6724533119519851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2">
        <v>71949</v>
      </c>
      <c r="J2422" s="32">
        <f ca="1">IF(ROW()&gt;计算结果!B$18+1,AVERAGE(OFFSET(I2422,0,0,-计算结果!B$18,1)),AVERAGE(OFFSET(I2422,0,0,-ROW(),1)))</f>
        <v>70130.527272727268</v>
      </c>
      <c r="K2422" t="str">
        <f ca="1">IF(计算结果!B$20=1,IF(I2422&gt;J2422,"买","卖"),IF(计算结果!B$20=2,IF(ROW()&gt;计算结果!B$19+1,IF(AND(I2422&gt;OFFSET(I2422,-计算结果!B$19,0,1,1),'000300'!E2422&lt;OFFSET('000300'!E2422,-计算结果!B$19,0,1,1)),"买",IF(AND(I2422&lt;OFFSET(I2422,-计算结果!B$19,0,1,1),'000300'!E2422&gt;OFFSET('000300'!E2422,-计算结果!B$19,0,1,1)),"卖",K2421)),"买"),""))</f>
        <v>卖</v>
      </c>
      <c r="L2422" s="4" t="str">
        <f t="shared" ca="1" si="112"/>
        <v/>
      </c>
      <c r="M2422" s="3">
        <f ca="1">IF(K2421="买",E2422/E2421-1,0)-IF(L2422=1,计算结果!B$17,0)</f>
        <v>0</v>
      </c>
      <c r="N2422" s="2">
        <f t="shared" ca="1" si="113"/>
        <v>1.1981796982819655</v>
      </c>
      <c r="O2422" s="3">
        <f ca="1">1-N2422/MAX(N$2:N2422)</f>
        <v>0.6724533119519851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2">
        <v>72472</v>
      </c>
      <c r="J2423" s="32">
        <f ca="1">IF(ROW()&gt;计算结果!B$18+1,AVERAGE(OFFSET(I2423,0,0,-计算结果!B$18,1)),AVERAGE(OFFSET(I2423,0,0,-ROW(),1)))</f>
        <v>70185.690909090903</v>
      </c>
      <c r="K2423" t="str">
        <f ca="1">IF(计算结果!B$20=1,IF(I2423&gt;J2423,"买","卖"),IF(计算结果!B$20=2,IF(ROW()&gt;计算结果!B$19+1,IF(AND(I2423&gt;OFFSET(I2423,-计算结果!B$19,0,1,1),'000300'!E2423&lt;OFFSET('000300'!E2423,-计算结果!B$19,0,1,1)),"买",IF(AND(I2423&lt;OFFSET(I2423,-计算结果!B$19,0,1,1),'000300'!E2423&gt;OFFSET('000300'!E2423,-计算结果!B$19,0,1,1)),"卖",K2422)),"买"),""))</f>
        <v>卖</v>
      </c>
      <c r="L2423" s="4" t="str">
        <f t="shared" ca="1" si="112"/>
        <v/>
      </c>
      <c r="M2423" s="3">
        <f ca="1">IF(K2422="买",E2423/E2422-1,0)-IF(L2423=1,计算结果!B$17,0)</f>
        <v>0</v>
      </c>
      <c r="N2423" s="2">
        <f t="shared" ca="1" si="113"/>
        <v>1.1981796982819655</v>
      </c>
      <c r="O2423" s="3">
        <f ca="1">1-N2423/MAX(N$2:N2423)</f>
        <v>0.6724533119519851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2">
        <v>73200</v>
      </c>
      <c r="J2424" s="32">
        <f ca="1">IF(ROW()&gt;计算结果!B$18+1,AVERAGE(OFFSET(I2424,0,0,-计算结果!B$18,1)),AVERAGE(OFFSET(I2424,0,0,-ROW(),1)))</f>
        <v>70256.036363636362</v>
      </c>
      <c r="K2424" t="str">
        <f ca="1">IF(计算结果!B$20=1,IF(I2424&gt;J2424,"买","卖"),IF(计算结果!B$20=2,IF(ROW()&gt;计算结果!B$19+1,IF(AND(I2424&gt;OFFSET(I2424,-计算结果!B$19,0,1,1),'000300'!E2424&lt;OFFSET('000300'!E2424,-计算结果!B$19,0,1,1)),"买",IF(AND(I2424&lt;OFFSET(I2424,-计算结果!B$19,0,1,1),'000300'!E2424&gt;OFFSET('000300'!E2424,-计算结果!B$19,0,1,1)),"卖",K2423)),"买"),""))</f>
        <v>卖</v>
      </c>
      <c r="L2424" s="4" t="str">
        <f t="shared" ca="1" si="112"/>
        <v/>
      </c>
      <c r="M2424" s="3">
        <f ca="1">IF(K2423="买",E2424/E2423-1,0)-IF(L2424=1,计算结果!B$17,0)</f>
        <v>0</v>
      </c>
      <c r="N2424" s="2">
        <f t="shared" ca="1" si="113"/>
        <v>1.1981796982819655</v>
      </c>
      <c r="O2424" s="3">
        <f ca="1">1-N2424/MAX(N$2:N2424)</f>
        <v>0.6724533119519851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2">
        <v>73564</v>
      </c>
      <c r="J2425" s="32">
        <f ca="1">IF(ROW()&gt;计算结果!B$18+1,AVERAGE(OFFSET(I2425,0,0,-计算结果!B$18,1)),AVERAGE(OFFSET(I2425,0,0,-ROW(),1)))</f>
        <v>70340.981818181812</v>
      </c>
      <c r="K2425" t="str">
        <f ca="1">IF(计算结果!B$20=1,IF(I2425&gt;J2425,"买","卖"),IF(计算结果!B$20=2,IF(ROW()&gt;计算结果!B$19+1,IF(AND(I2425&gt;OFFSET(I2425,-计算结果!B$19,0,1,1),'000300'!E2425&lt;OFFSET('000300'!E2425,-计算结果!B$19,0,1,1)),"买",IF(AND(I2425&lt;OFFSET(I2425,-计算结果!B$19,0,1,1),'000300'!E2425&gt;OFFSET('000300'!E2425,-计算结果!B$19,0,1,1)),"卖",K2424)),"买"),""))</f>
        <v>卖</v>
      </c>
      <c r="L2425" s="4" t="str">
        <f t="shared" ca="1" si="112"/>
        <v/>
      </c>
      <c r="M2425" s="3">
        <f ca="1">IF(K2424="买",E2425/E2424-1,0)-IF(L2425=1,计算结果!B$17,0)</f>
        <v>0</v>
      </c>
      <c r="N2425" s="2">
        <f t="shared" ca="1" si="113"/>
        <v>1.1981796982819655</v>
      </c>
      <c r="O2425" s="3">
        <f ca="1">1-N2425/MAX(N$2:N2425)</f>
        <v>0.6724533119519851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2">
        <v>73178</v>
      </c>
      <c r="J2426" s="32">
        <f ca="1">IF(ROW()&gt;计算结果!B$18+1,AVERAGE(OFFSET(I2426,0,0,-计算结果!B$18,1)),AVERAGE(OFFSET(I2426,0,0,-ROW(),1)))</f>
        <v>70421.490909090906</v>
      </c>
      <c r="K2426" t="str">
        <f ca="1">IF(计算结果!B$20=1,IF(I2426&gt;J2426,"买","卖"),IF(计算结果!B$20=2,IF(ROW()&gt;计算结果!B$19+1,IF(AND(I2426&gt;OFFSET(I2426,-计算结果!B$19,0,1,1),'000300'!E2426&lt;OFFSET('000300'!E2426,-计算结果!B$19,0,1,1)),"买",IF(AND(I2426&lt;OFFSET(I2426,-计算结果!B$19,0,1,1),'000300'!E2426&gt;OFFSET('000300'!E2426,-计算结果!B$19,0,1,1)),"卖",K2425)),"买"),""))</f>
        <v>卖</v>
      </c>
      <c r="L2426" s="4" t="str">
        <f t="shared" ca="1" si="112"/>
        <v/>
      </c>
      <c r="M2426" s="3">
        <f ca="1">IF(K2425="买",E2426/E2425-1,0)-IF(L2426=1,计算结果!B$17,0)</f>
        <v>0</v>
      </c>
      <c r="N2426" s="2">
        <f t="shared" ca="1" si="113"/>
        <v>1.1981796982819655</v>
      </c>
      <c r="O2426" s="3">
        <f ca="1">1-N2426/MAX(N$2:N2426)</f>
        <v>0.6724533119519851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2">
        <v>72651</v>
      </c>
      <c r="J2427" s="32">
        <f ca="1">IF(ROW()&gt;计算结果!B$18+1,AVERAGE(OFFSET(I2427,0,0,-计算结果!B$18,1)),AVERAGE(OFFSET(I2427,0,0,-ROW(),1)))</f>
        <v>70497.654545454541</v>
      </c>
      <c r="K2427" t="str">
        <f ca="1">IF(计算结果!B$20=1,IF(I2427&gt;J2427,"买","卖"),IF(计算结果!B$20=2,IF(ROW()&gt;计算结果!B$19+1,IF(AND(I2427&gt;OFFSET(I2427,-计算结果!B$19,0,1,1),'000300'!E2427&lt;OFFSET('000300'!E2427,-计算结果!B$19,0,1,1)),"买",IF(AND(I2427&lt;OFFSET(I2427,-计算结果!B$19,0,1,1),'000300'!E2427&gt;OFFSET('000300'!E2427,-计算结果!B$19,0,1,1)),"卖",K2426)),"买"),""))</f>
        <v>卖</v>
      </c>
      <c r="L2427" s="4" t="str">
        <f t="shared" ca="1" si="112"/>
        <v/>
      </c>
      <c r="M2427" s="3">
        <f ca="1">IF(K2426="买",E2427/E2426-1,0)-IF(L2427=1,计算结果!B$17,0)</f>
        <v>0</v>
      </c>
      <c r="N2427" s="2">
        <f t="shared" ca="1" si="113"/>
        <v>1.1981796982819655</v>
      </c>
      <c r="O2427" s="3">
        <f ca="1">1-N2427/MAX(N$2:N2427)</f>
        <v>0.6724533119519851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2">
        <v>73175</v>
      </c>
      <c r="J2428" s="32">
        <f ca="1">IF(ROW()&gt;计算结果!B$18+1,AVERAGE(OFFSET(I2428,0,0,-计算结果!B$18,1)),AVERAGE(OFFSET(I2428,0,0,-ROW(),1)))</f>
        <v>70577.854545454538</v>
      </c>
      <c r="K2428" t="str">
        <f ca="1">IF(计算结果!B$20=1,IF(I2428&gt;J2428,"买","卖"),IF(计算结果!B$20=2,IF(ROW()&gt;计算结果!B$19+1,IF(AND(I2428&gt;OFFSET(I2428,-计算结果!B$19,0,1,1),'000300'!E2428&lt;OFFSET('000300'!E2428,-计算结果!B$19,0,1,1)),"买",IF(AND(I2428&lt;OFFSET(I2428,-计算结果!B$19,0,1,1),'000300'!E2428&gt;OFFSET('000300'!E2428,-计算结果!B$19,0,1,1)),"卖",K2427)),"买"),""))</f>
        <v>卖</v>
      </c>
      <c r="L2428" s="4" t="str">
        <f t="shared" ca="1" si="112"/>
        <v/>
      </c>
      <c r="M2428" s="3">
        <f ca="1">IF(K2427="买",E2428/E2427-1,0)-IF(L2428=1,计算结果!B$17,0)</f>
        <v>0</v>
      </c>
      <c r="N2428" s="2">
        <f t="shared" ca="1" si="113"/>
        <v>1.1981796982819655</v>
      </c>
      <c r="O2428" s="3">
        <f ca="1">1-N2428/MAX(N$2:N2428)</f>
        <v>0.6724533119519851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2">
        <v>73804</v>
      </c>
      <c r="J2429" s="32">
        <f ca="1">IF(ROW()&gt;计算结果!B$18+1,AVERAGE(OFFSET(I2429,0,0,-计算结果!B$18,1)),AVERAGE(OFFSET(I2429,0,0,-ROW(),1)))</f>
        <v>70680.309090909097</v>
      </c>
      <c r="K2429" t="str">
        <f ca="1">IF(计算结果!B$20=1,IF(I2429&gt;J2429,"买","卖"),IF(计算结果!B$20=2,IF(ROW()&gt;计算结果!B$19+1,IF(AND(I2429&gt;OFFSET(I2429,-计算结果!B$19,0,1,1),'000300'!E2429&lt;OFFSET('000300'!E2429,-计算结果!B$19,0,1,1)),"买",IF(AND(I2429&lt;OFFSET(I2429,-计算结果!B$19,0,1,1),'000300'!E2429&gt;OFFSET('000300'!E2429,-计算结果!B$19,0,1,1)),"卖",K2428)),"买"),""))</f>
        <v>卖</v>
      </c>
      <c r="L2429" s="4" t="str">
        <f t="shared" ca="1" si="112"/>
        <v/>
      </c>
      <c r="M2429" s="3">
        <f ca="1">IF(K2428="买",E2429/E2428-1,0)-IF(L2429=1,计算结果!B$17,0)</f>
        <v>0</v>
      </c>
      <c r="N2429" s="2">
        <f t="shared" ca="1" si="113"/>
        <v>1.1981796982819655</v>
      </c>
      <c r="O2429" s="3">
        <f ca="1">1-N2429/MAX(N$2:N2429)</f>
        <v>0.6724533119519851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2">
        <v>74096</v>
      </c>
      <c r="J2430" s="32">
        <f ca="1">IF(ROW()&gt;计算结果!B$18+1,AVERAGE(OFFSET(I2430,0,0,-计算结果!B$18,1)),AVERAGE(OFFSET(I2430,0,0,-ROW(),1)))</f>
        <v>70797.05454545455</v>
      </c>
      <c r="K2430" t="str">
        <f ca="1">IF(计算结果!B$20=1,IF(I2430&gt;J2430,"买","卖"),IF(计算结果!B$20=2,IF(ROW()&gt;计算结果!B$19+1,IF(AND(I2430&gt;OFFSET(I2430,-计算结果!B$19,0,1,1),'000300'!E2430&lt;OFFSET('000300'!E2430,-计算结果!B$19,0,1,1)),"买",IF(AND(I2430&lt;OFFSET(I2430,-计算结果!B$19,0,1,1),'000300'!E2430&gt;OFFSET('000300'!E2430,-计算结果!B$19,0,1,1)),"卖",K2429)),"买"),""))</f>
        <v>卖</v>
      </c>
      <c r="L2430" s="4" t="str">
        <f t="shared" ca="1" si="112"/>
        <v/>
      </c>
      <c r="M2430" s="3">
        <f ca="1">IF(K2429="买",E2430/E2429-1,0)-IF(L2430=1,计算结果!B$17,0)</f>
        <v>0</v>
      </c>
      <c r="N2430" s="2">
        <f t="shared" ca="1" si="113"/>
        <v>1.1981796982819655</v>
      </c>
      <c r="O2430" s="3">
        <f ca="1">1-N2430/MAX(N$2:N2430)</f>
        <v>0.6724533119519851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2">
        <v>74058</v>
      </c>
      <c r="J2431" s="32">
        <f ca="1">IF(ROW()&gt;计算结果!B$18+1,AVERAGE(OFFSET(I2431,0,0,-计算结果!B$18,1)),AVERAGE(OFFSET(I2431,0,0,-ROW(),1)))</f>
        <v>70901.654545454541</v>
      </c>
      <c r="K2431" t="str">
        <f ca="1">IF(计算结果!B$20=1,IF(I2431&gt;J2431,"买","卖"),IF(计算结果!B$20=2,IF(ROW()&gt;计算结果!B$19+1,IF(AND(I2431&gt;OFFSET(I2431,-计算结果!B$19,0,1,1),'000300'!E2431&lt;OFFSET('000300'!E2431,-计算结果!B$19,0,1,1)),"买",IF(AND(I2431&lt;OFFSET(I2431,-计算结果!B$19,0,1,1),'000300'!E2431&gt;OFFSET('000300'!E2431,-计算结果!B$19,0,1,1)),"卖",K2430)),"买"),""))</f>
        <v>卖</v>
      </c>
      <c r="L2431" s="4" t="str">
        <f t="shared" ca="1" si="112"/>
        <v/>
      </c>
      <c r="M2431" s="3">
        <f ca="1">IF(K2430="买",E2431/E2430-1,0)-IF(L2431=1,计算结果!B$17,0)</f>
        <v>0</v>
      </c>
      <c r="N2431" s="2">
        <f t="shared" ca="1" si="113"/>
        <v>1.1981796982819655</v>
      </c>
      <c r="O2431" s="3">
        <f ca="1">1-N2431/MAX(N$2:N2431)</f>
        <v>0.6724533119519851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2">
        <v>73649</v>
      </c>
      <c r="J2432" s="32">
        <f ca="1">IF(ROW()&gt;计算结果!B$18+1,AVERAGE(OFFSET(I2432,0,0,-计算结果!B$18,1)),AVERAGE(OFFSET(I2432,0,0,-ROW(),1)))</f>
        <v>71008.381818181821</v>
      </c>
      <c r="K2432" t="str">
        <f ca="1">IF(计算结果!B$20=1,IF(I2432&gt;J2432,"买","卖"),IF(计算结果!B$20=2,IF(ROW()&gt;计算结果!B$19+1,IF(AND(I2432&gt;OFFSET(I2432,-计算结果!B$19,0,1,1),'000300'!E2432&lt;OFFSET('000300'!E2432,-计算结果!B$19,0,1,1)),"买",IF(AND(I2432&lt;OFFSET(I2432,-计算结果!B$19,0,1,1),'000300'!E2432&gt;OFFSET('000300'!E2432,-计算结果!B$19,0,1,1)),"卖",K2431)),"买"),""))</f>
        <v>卖</v>
      </c>
      <c r="L2432" s="4" t="str">
        <f t="shared" ca="1" si="112"/>
        <v/>
      </c>
      <c r="M2432" s="3">
        <f ca="1">IF(K2431="买",E2432/E2431-1,0)-IF(L2432=1,计算结果!B$17,0)</f>
        <v>0</v>
      </c>
      <c r="N2432" s="2">
        <f t="shared" ca="1" si="113"/>
        <v>1.1981796982819655</v>
      </c>
      <c r="O2432" s="3">
        <f ca="1">1-N2432/MAX(N$2:N2432)</f>
        <v>0.6724533119519851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2">
        <v>73104</v>
      </c>
      <c r="J2433" s="32">
        <f ca="1">IF(ROW()&gt;计算结果!B$18+1,AVERAGE(OFFSET(I2433,0,0,-计算结果!B$18,1)),AVERAGE(OFFSET(I2433,0,0,-ROW(),1)))</f>
        <v>71115.345454545459</v>
      </c>
      <c r="K2433" t="str">
        <f ca="1">IF(计算结果!B$20=1,IF(I2433&gt;J2433,"买","卖"),IF(计算结果!B$20=2,IF(ROW()&gt;计算结果!B$19+1,IF(AND(I2433&gt;OFFSET(I2433,-计算结果!B$19,0,1,1),'000300'!E2433&lt;OFFSET('000300'!E2433,-计算结果!B$19,0,1,1)),"买",IF(AND(I2433&lt;OFFSET(I2433,-计算结果!B$19,0,1,1),'000300'!E2433&gt;OFFSET('000300'!E2433,-计算结果!B$19,0,1,1)),"卖",K2432)),"买"),""))</f>
        <v>卖</v>
      </c>
      <c r="L2433" s="4" t="str">
        <f t="shared" ca="1" si="112"/>
        <v/>
      </c>
      <c r="M2433" s="3">
        <f ca="1">IF(K2432="买",E2433/E2432-1,0)-IF(L2433=1,计算结果!B$17,0)</f>
        <v>0</v>
      </c>
      <c r="N2433" s="2">
        <f t="shared" ca="1" si="113"/>
        <v>1.1981796982819655</v>
      </c>
      <c r="O2433" s="3">
        <f ca="1">1-N2433/MAX(N$2:N2433)</f>
        <v>0.6724533119519851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2">
        <v>72503</v>
      </c>
      <c r="J2434" s="32">
        <f ca="1">IF(ROW()&gt;计算结果!B$18+1,AVERAGE(OFFSET(I2434,0,0,-计算结果!B$18,1)),AVERAGE(OFFSET(I2434,0,0,-ROW(),1)))</f>
        <v>71223.345454545459</v>
      </c>
      <c r="K2434" t="str">
        <f ca="1">IF(计算结果!B$20=1,IF(I2434&gt;J2434,"买","卖"),IF(计算结果!B$20=2,IF(ROW()&gt;计算结果!B$19+1,IF(AND(I2434&gt;OFFSET(I2434,-计算结果!B$19,0,1,1),'000300'!E2434&lt;OFFSET('000300'!E2434,-计算结果!B$19,0,1,1)),"买",IF(AND(I2434&lt;OFFSET(I2434,-计算结果!B$19,0,1,1),'000300'!E2434&gt;OFFSET('000300'!E2434,-计算结果!B$19,0,1,1)),"卖",K2433)),"买"),""))</f>
        <v>卖</v>
      </c>
      <c r="L2434" s="4" t="str">
        <f t="shared" ca="1" si="112"/>
        <v/>
      </c>
      <c r="M2434" s="3">
        <f ca="1">IF(K2433="买",E2434/E2433-1,0)-IF(L2434=1,计算结果!B$17,0)</f>
        <v>0</v>
      </c>
      <c r="N2434" s="2">
        <f t="shared" ca="1" si="113"/>
        <v>1.1981796982819655</v>
      </c>
      <c r="O2434" s="3">
        <f ca="1">1-N2434/MAX(N$2:N2434)</f>
        <v>0.6724533119519851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2">
        <v>73039</v>
      </c>
      <c r="J2435" s="32">
        <f ca="1">IF(ROW()&gt;计算结果!B$18+1,AVERAGE(OFFSET(I2435,0,0,-计算结果!B$18,1)),AVERAGE(OFFSET(I2435,0,0,-ROW(),1)))</f>
        <v>71338.490909090906</v>
      </c>
      <c r="K2435" t="str">
        <f ca="1">IF(计算结果!B$20=1,IF(I2435&gt;J2435,"买","卖"),IF(计算结果!B$20=2,IF(ROW()&gt;计算结果!B$19+1,IF(AND(I2435&gt;OFFSET(I2435,-计算结果!B$19,0,1,1),'000300'!E2435&lt;OFFSET('000300'!E2435,-计算结果!B$19,0,1,1)),"买",IF(AND(I2435&lt;OFFSET(I2435,-计算结果!B$19,0,1,1),'000300'!E2435&gt;OFFSET('000300'!E2435,-计算结果!B$19,0,1,1)),"卖",K2434)),"买"),""))</f>
        <v>卖</v>
      </c>
      <c r="L2435" s="4" t="str">
        <f t="shared" ca="1" si="112"/>
        <v/>
      </c>
      <c r="M2435" s="3">
        <f ca="1">IF(K2434="买",E2435/E2434-1,0)-IF(L2435=1,计算结果!B$17,0)</f>
        <v>0</v>
      </c>
      <c r="N2435" s="2">
        <f t="shared" ca="1" si="113"/>
        <v>1.1981796982819655</v>
      </c>
      <c r="O2435" s="3">
        <f ca="1">1-N2435/MAX(N$2:N2435)</f>
        <v>0.6724533119519851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2">
        <v>72680</v>
      </c>
      <c r="J2436" s="32">
        <f ca="1">IF(ROW()&gt;计算结果!B$18+1,AVERAGE(OFFSET(I2436,0,0,-计算结果!B$18,1)),AVERAGE(OFFSET(I2436,0,0,-ROW(),1)))</f>
        <v>71441.818181818177</v>
      </c>
      <c r="K2436" t="str">
        <f ca="1">IF(计算结果!B$20=1,IF(I2436&gt;J2436,"买","卖"),IF(计算结果!B$20=2,IF(ROW()&gt;计算结果!B$19+1,IF(AND(I2436&gt;OFFSET(I2436,-计算结果!B$19,0,1,1),'000300'!E2436&lt;OFFSET('000300'!E2436,-计算结果!B$19,0,1,1)),"买",IF(AND(I2436&lt;OFFSET(I2436,-计算结果!B$19,0,1,1),'000300'!E2436&gt;OFFSET('000300'!E2436,-计算结果!B$19,0,1,1)),"卖",K2435)),"买"),""))</f>
        <v>卖</v>
      </c>
      <c r="L2436" s="4" t="str">
        <f t="shared" ref="L2436:L2499" ca="1" si="115">IF(K2435&lt;&gt;K2436,1,"")</f>
        <v/>
      </c>
      <c r="M2436" s="3">
        <f ca="1">IF(K2435="买",E2436/E2435-1,0)-IF(L2436=1,计算结果!B$17,0)</f>
        <v>0</v>
      </c>
      <c r="N2436" s="2">
        <f t="shared" ref="N2436:N2499" ca="1" si="116">IFERROR(N2435*(1+M2436),N2435)</f>
        <v>1.1981796982819655</v>
      </c>
      <c r="O2436" s="3">
        <f ca="1">1-N2436/MAX(N$2:N2436)</f>
        <v>0.6724533119519851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2">
        <v>73390</v>
      </c>
      <c r="J2437" s="32">
        <f ca="1">IF(ROW()&gt;计算结果!B$18+1,AVERAGE(OFFSET(I2437,0,0,-计算结果!B$18,1)),AVERAGE(OFFSET(I2437,0,0,-ROW(),1)))</f>
        <v>71540.509090909094</v>
      </c>
      <c r="K2437" t="str">
        <f ca="1">IF(计算结果!B$20=1,IF(I2437&gt;J2437,"买","卖"),IF(计算结果!B$20=2,IF(ROW()&gt;计算结果!B$19+1,IF(AND(I2437&gt;OFFSET(I2437,-计算结果!B$19,0,1,1),'000300'!E2437&lt;OFFSET('000300'!E2437,-计算结果!B$19,0,1,1)),"买",IF(AND(I2437&lt;OFFSET(I2437,-计算结果!B$19,0,1,1),'000300'!E2437&gt;OFFSET('000300'!E2437,-计算结果!B$19,0,1,1)),"卖",K2436)),"买"),""))</f>
        <v>卖</v>
      </c>
      <c r="L2437" s="4" t="str">
        <f t="shared" ca="1" si="115"/>
        <v/>
      </c>
      <c r="M2437" s="3">
        <f ca="1">IF(K2436="买",E2437/E2436-1,0)-IF(L2437=1,计算结果!B$17,0)</f>
        <v>0</v>
      </c>
      <c r="N2437" s="2">
        <f t="shared" ca="1" si="116"/>
        <v>1.1981796982819655</v>
      </c>
      <c r="O2437" s="3">
        <f ca="1">1-N2437/MAX(N$2:N2437)</f>
        <v>0.6724533119519851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2">
        <v>73845</v>
      </c>
      <c r="J2438" s="32">
        <f ca="1">IF(ROW()&gt;计算结果!B$18+1,AVERAGE(OFFSET(I2438,0,0,-计算结果!B$18,1)),AVERAGE(OFFSET(I2438,0,0,-ROW(),1)))</f>
        <v>71632.709090909091</v>
      </c>
      <c r="K2438" t="str">
        <f ca="1">IF(计算结果!B$20=1,IF(I2438&gt;J2438,"买","卖"),IF(计算结果!B$20=2,IF(ROW()&gt;计算结果!B$19+1,IF(AND(I2438&gt;OFFSET(I2438,-计算结果!B$19,0,1,1),'000300'!E2438&lt;OFFSET('000300'!E2438,-计算结果!B$19,0,1,1)),"买",IF(AND(I2438&lt;OFFSET(I2438,-计算结果!B$19,0,1,1),'000300'!E2438&gt;OFFSET('000300'!E2438,-计算结果!B$19,0,1,1)),"卖",K2437)),"买"),""))</f>
        <v>卖</v>
      </c>
      <c r="L2438" s="4" t="str">
        <f t="shared" ca="1" si="115"/>
        <v/>
      </c>
      <c r="M2438" s="3">
        <f ca="1">IF(K2437="买",E2438/E2437-1,0)-IF(L2438=1,计算结果!B$17,0)</f>
        <v>0</v>
      </c>
      <c r="N2438" s="2">
        <f t="shared" ca="1" si="116"/>
        <v>1.1981796982819655</v>
      </c>
      <c r="O2438" s="3">
        <f ca="1">1-N2438/MAX(N$2:N2438)</f>
        <v>0.6724533119519851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2">
        <v>73009</v>
      </c>
      <c r="J2439" s="32">
        <f ca="1">IF(ROW()&gt;计算结果!B$18+1,AVERAGE(OFFSET(I2439,0,0,-计算结果!B$18,1)),AVERAGE(OFFSET(I2439,0,0,-ROW(),1)))</f>
        <v>71708.781818181815</v>
      </c>
      <c r="K2439" t="str">
        <f ca="1">IF(计算结果!B$20=1,IF(I2439&gt;J2439,"买","卖"),IF(计算结果!B$20=2,IF(ROW()&gt;计算结果!B$19+1,IF(AND(I2439&gt;OFFSET(I2439,-计算结果!B$19,0,1,1),'000300'!E2439&lt;OFFSET('000300'!E2439,-计算结果!B$19,0,1,1)),"买",IF(AND(I2439&lt;OFFSET(I2439,-计算结果!B$19,0,1,1),'000300'!E2439&gt;OFFSET('000300'!E2439,-计算结果!B$19,0,1,1)),"卖",K2438)),"买"),""))</f>
        <v>买</v>
      </c>
      <c r="L2439" s="4">
        <f t="shared" ca="1" si="115"/>
        <v>1</v>
      </c>
      <c r="M2439" s="3">
        <f ca="1">IF(K2438="买",E2439/E2438-1,0)-IF(L2439=1,计算结果!B$17,0)</f>
        <v>0</v>
      </c>
      <c r="N2439" s="2">
        <f t="shared" ca="1" si="116"/>
        <v>1.1981796982819655</v>
      </c>
      <c r="O2439" s="3">
        <f ca="1">1-N2439/MAX(N$2:N2439)</f>
        <v>0.6724533119519851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2">
        <v>73967</v>
      </c>
      <c r="J2440" s="32">
        <f ca="1">IF(ROW()&gt;计算结果!B$18+1,AVERAGE(OFFSET(I2440,0,0,-计算结果!B$18,1)),AVERAGE(OFFSET(I2440,0,0,-ROW(),1)))</f>
        <v>71801.327272727271</v>
      </c>
      <c r="K2440" t="str">
        <f ca="1">IF(计算结果!B$20=1,IF(I2440&gt;J2440,"买","卖"),IF(计算结果!B$20=2,IF(ROW()&gt;计算结果!B$19+1,IF(AND(I2440&gt;OFFSET(I2440,-计算结果!B$19,0,1,1),'000300'!E2440&lt;OFFSET('000300'!E2440,-计算结果!B$19,0,1,1)),"买",IF(AND(I2440&lt;OFFSET(I2440,-计算结果!B$19,0,1,1),'000300'!E2440&gt;OFFSET('000300'!E2440,-计算结果!B$19,0,1,1)),"卖",K2439)),"买"),""))</f>
        <v>买</v>
      </c>
      <c r="L2440" s="4" t="str">
        <f t="shared" ca="1" si="115"/>
        <v/>
      </c>
      <c r="M2440" s="3">
        <f ca="1">IF(K2439="买",E2440/E2439-1,0)-IF(L2440=1,计算结果!B$17,0)</f>
        <v>1.2237866450482304E-2</v>
      </c>
      <c r="N2440" s="2">
        <f t="shared" ca="1" si="116"/>
        <v>1.2128428614132194</v>
      </c>
      <c r="O2440" s="3">
        <f ca="1">1-N2440/MAX(N$2:N2440)</f>
        <v>0.66844483932735566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2">
        <v>74886</v>
      </c>
      <c r="J2441" s="32">
        <f ca="1">IF(ROW()&gt;计算结果!B$18+1,AVERAGE(OFFSET(I2441,0,0,-计算结果!B$18,1)),AVERAGE(OFFSET(I2441,0,0,-ROW(),1)))</f>
        <v>71902.472727272732</v>
      </c>
      <c r="K2441" t="str">
        <f ca="1">IF(计算结果!B$20=1,IF(I2441&gt;J2441,"买","卖"),IF(计算结果!B$20=2,IF(ROW()&gt;计算结果!B$19+1,IF(AND(I2441&gt;OFFSET(I2441,-计算结果!B$19,0,1,1),'000300'!E2441&lt;OFFSET('000300'!E2441,-计算结果!B$19,0,1,1)),"买",IF(AND(I2441&lt;OFFSET(I2441,-计算结果!B$19,0,1,1),'000300'!E2441&gt;OFFSET('000300'!E2441,-计算结果!B$19,0,1,1)),"卖",K2440)),"买"),""))</f>
        <v>买</v>
      </c>
      <c r="L2441" s="4" t="str">
        <f t="shared" ca="1" si="115"/>
        <v/>
      </c>
      <c r="M2441" s="3">
        <f ca="1">IF(K2440="买",E2441/E2440-1,0)-IF(L2441=1,计算结果!B$17,0)</f>
        <v>4.4949973794395026E-2</v>
      </c>
      <c r="N2441" s="2">
        <f t="shared" ca="1" si="116"/>
        <v>1.2673601162504626</v>
      </c>
      <c r="O2441" s="3">
        <f ca="1">1-N2441/MAX(N$2:N2441)</f>
        <v>0.6535414435437239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2">
        <v>75519</v>
      </c>
      <c r="J2442" s="32">
        <f ca="1">IF(ROW()&gt;计算结果!B$18+1,AVERAGE(OFFSET(I2442,0,0,-计算结果!B$18,1)),AVERAGE(OFFSET(I2442,0,0,-ROW(),1)))</f>
        <v>72019.272727272721</v>
      </c>
      <c r="K2442" t="str">
        <f ca="1">IF(计算结果!B$20=1,IF(I2442&gt;J2442,"买","卖"),IF(计算结果!B$20=2,IF(ROW()&gt;计算结果!B$19+1,IF(AND(I2442&gt;OFFSET(I2442,-计算结果!B$19,0,1,1),'000300'!E2442&lt;OFFSET('000300'!E2442,-计算结果!B$19,0,1,1)),"买",IF(AND(I2442&lt;OFFSET(I2442,-计算结果!B$19,0,1,1),'000300'!E2442&gt;OFFSET('000300'!E2442,-计算结果!B$19,0,1,1)),"卖",K2441)),"买"),""))</f>
        <v>买</v>
      </c>
      <c r="L2442" s="4" t="str">
        <f t="shared" ca="1" si="115"/>
        <v/>
      </c>
      <c r="M2442" s="3">
        <f ca="1">IF(K2441="买",E2442/E2441-1,0)-IF(L2442=1,计算结果!B$17,0)</f>
        <v>5.2777214219696944E-3</v>
      </c>
      <c r="N2442" s="2">
        <f t="shared" ca="1" si="116"/>
        <v>1.2740488898853477</v>
      </c>
      <c r="O2442" s="3">
        <f ca="1">1-N2442/MAX(N$2:N2442)</f>
        <v>0.65171293179848988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2">
        <v>75201</v>
      </c>
      <c r="J2443" s="32">
        <f ca="1">IF(ROW()&gt;计算结果!B$18+1,AVERAGE(OFFSET(I2443,0,0,-计算结果!B$18,1)),AVERAGE(OFFSET(I2443,0,0,-ROW(),1)))</f>
        <v>72133.963636363638</v>
      </c>
      <c r="K2443" t="str">
        <f ca="1">IF(计算结果!B$20=1,IF(I2443&gt;J2443,"买","卖"),IF(计算结果!B$20=2,IF(ROW()&gt;计算结果!B$19+1,IF(AND(I2443&gt;OFFSET(I2443,-计算结果!B$19,0,1,1),'000300'!E2443&lt;OFFSET('000300'!E2443,-计算结果!B$19,0,1,1)),"买",IF(AND(I2443&lt;OFFSET(I2443,-计算结果!B$19,0,1,1),'000300'!E2443&gt;OFFSET('000300'!E2443,-计算结果!B$19,0,1,1)),"卖",K2442)),"买"),""))</f>
        <v>买</v>
      </c>
      <c r="L2443" s="4" t="str">
        <f t="shared" ca="1" si="115"/>
        <v/>
      </c>
      <c r="M2443" s="3">
        <f ca="1">IF(K2442="买",E2443/E2442-1,0)-IF(L2443=1,计算结果!B$17,0)</f>
        <v>1.1548347493139932E-3</v>
      </c>
      <c r="N2443" s="2">
        <f t="shared" ca="1" si="116"/>
        <v>1.2755202058157122</v>
      </c>
      <c r="O2443" s="3">
        <f ca="1">1-N2443/MAX(N$2:N2443)</f>
        <v>0.65131071778939409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2">
        <v>75961</v>
      </c>
      <c r="J2444" s="32">
        <f ca="1">IF(ROW()&gt;计算结果!B$18+1,AVERAGE(OFFSET(I2444,0,0,-计算结果!B$18,1)),AVERAGE(OFFSET(I2444,0,0,-ROW(),1)))</f>
        <v>72258.890909090915</v>
      </c>
      <c r="K2444" t="str">
        <f ca="1">IF(计算结果!B$20=1,IF(I2444&gt;J2444,"买","卖"),IF(计算结果!B$20=2,IF(ROW()&gt;计算结果!B$19+1,IF(AND(I2444&gt;OFFSET(I2444,-计算结果!B$19,0,1,1),'000300'!E2444&lt;OFFSET('000300'!E2444,-计算结果!B$19,0,1,1)),"买",IF(AND(I2444&lt;OFFSET(I2444,-计算结果!B$19,0,1,1),'000300'!E2444&gt;OFFSET('000300'!E2444,-计算结果!B$19,0,1,1)),"卖",K2443)),"买"),""))</f>
        <v>买</v>
      </c>
      <c r="L2444" s="4" t="str">
        <f t="shared" ca="1" si="115"/>
        <v/>
      </c>
      <c r="M2444" s="3">
        <f ca="1">IF(K2443="买",E2444/E2443-1,0)-IF(L2444=1,计算结果!B$17,0)</f>
        <v>1.0149143412296002E-2</v>
      </c>
      <c r="N2444" s="2">
        <f t="shared" ca="1" si="116"/>
        <v>1.2884656433098172</v>
      </c>
      <c r="O2444" s="3">
        <f ca="1">1-N2444/MAX(N$2:N2444)</f>
        <v>0.64777182025790814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2">
        <v>75923</v>
      </c>
      <c r="J2445" s="32">
        <f ca="1">IF(ROW()&gt;计算结果!B$18+1,AVERAGE(OFFSET(I2445,0,0,-计算结果!B$18,1)),AVERAGE(OFFSET(I2445,0,0,-ROW(),1)))</f>
        <v>72391.345454545459</v>
      </c>
      <c r="K2445" t="str">
        <f ca="1">IF(计算结果!B$20=1,IF(I2445&gt;J2445,"买","卖"),IF(计算结果!B$20=2,IF(ROW()&gt;计算结果!B$19+1,IF(AND(I2445&gt;OFFSET(I2445,-计算结果!B$19,0,1,1),'000300'!E2445&lt;OFFSET('000300'!E2445,-计算结果!B$19,0,1,1)),"买",IF(AND(I2445&lt;OFFSET(I2445,-计算结果!B$19,0,1,1),'000300'!E2445&gt;OFFSET('000300'!E2445,-计算结果!B$19,0,1,1)),"卖",K2444)),"买"),""))</f>
        <v>买</v>
      </c>
      <c r="L2445" s="4" t="str">
        <f t="shared" ca="1" si="115"/>
        <v/>
      </c>
      <c r="M2445" s="3">
        <f ca="1">IF(K2444="买",E2445/E2444-1,0)-IF(L2445=1,计算结果!B$17,0)</f>
        <v>-9.1602503339819341E-3</v>
      </c>
      <c r="N2445" s="2">
        <f t="shared" ca="1" si="116"/>
        <v>1.2766629754703642</v>
      </c>
      <c r="O2445" s="3">
        <f ca="1">1-N2445/MAX(N$2:N2445)</f>
        <v>0.65099831855902845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2">
        <v>75534</v>
      </c>
      <c r="J2446" s="32">
        <f ca="1">IF(ROW()&gt;计算结果!B$18+1,AVERAGE(OFFSET(I2446,0,0,-计算结果!B$18,1)),AVERAGE(OFFSET(I2446,0,0,-ROW(),1)))</f>
        <v>72504.781818181815</v>
      </c>
      <c r="K2446" t="str">
        <f ca="1">IF(计算结果!B$20=1,IF(I2446&gt;J2446,"买","卖"),IF(计算结果!B$20=2,IF(ROW()&gt;计算结果!B$19+1,IF(AND(I2446&gt;OFFSET(I2446,-计算结果!B$19,0,1,1),'000300'!E2446&lt;OFFSET('000300'!E2446,-计算结果!B$19,0,1,1)),"买",IF(AND(I2446&lt;OFFSET(I2446,-计算结果!B$19,0,1,1),'000300'!E2446&gt;OFFSET('000300'!E2446,-计算结果!B$19,0,1,1)),"卖",K2445)),"买"),""))</f>
        <v>买</v>
      </c>
      <c r="L2446" s="4" t="str">
        <f t="shared" ca="1" si="115"/>
        <v/>
      </c>
      <c r="M2446" s="3">
        <f ca="1">IF(K2445="买",E2446/E2445-1,0)-IF(L2446=1,计算结果!B$17,0)</f>
        <v>-1.3877194798219694E-2</v>
      </c>
      <c r="N2446" s="2">
        <f t="shared" ca="1" si="116"/>
        <v>1.2589464746680872</v>
      </c>
      <c r="O2446" s="3">
        <f ca="1">1-N2446/MAX(N$2:N2446)</f>
        <v>0.65584148287729105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2">
        <v>75130</v>
      </c>
      <c r="J2447" s="32">
        <f ca="1">IF(ROW()&gt;计算结果!B$18+1,AVERAGE(OFFSET(I2447,0,0,-计算结果!B$18,1)),AVERAGE(OFFSET(I2447,0,0,-ROW(),1)))</f>
        <v>72623.018181818188</v>
      </c>
      <c r="K2447" t="str">
        <f ca="1">IF(计算结果!B$20=1,IF(I2447&gt;J2447,"买","卖"),IF(计算结果!B$20=2,IF(ROW()&gt;计算结果!B$19+1,IF(AND(I2447&gt;OFFSET(I2447,-计算结果!B$19,0,1,1),'000300'!E2447&lt;OFFSET('000300'!E2447,-计算结果!B$19,0,1,1)),"买",IF(AND(I2447&lt;OFFSET(I2447,-计算结果!B$19,0,1,1),'000300'!E2447&gt;OFFSET('000300'!E2447,-计算结果!B$19,0,1,1)),"卖",K2446)),"买"),""))</f>
        <v>买</v>
      </c>
      <c r="L2447" s="4" t="str">
        <f t="shared" ca="1" si="115"/>
        <v/>
      </c>
      <c r="M2447" s="3">
        <f ca="1">IF(K2446="买",E2447/E2446-1,0)-IF(L2447=1,计算结果!B$17,0)</f>
        <v>-1.2344978611870672E-2</v>
      </c>
      <c r="N2447" s="2">
        <f t="shared" ca="1" si="116"/>
        <v>1.2434048073648196</v>
      </c>
      <c r="O2447" s="3">
        <f ca="1">1-N2447/MAX(N$2:N2447)</f>
        <v>0.66009011241026405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2">
        <v>74611</v>
      </c>
      <c r="J2448" s="32">
        <f ca="1">IF(ROW()&gt;计算结果!B$18+1,AVERAGE(OFFSET(I2448,0,0,-计算结果!B$18,1)),AVERAGE(OFFSET(I2448,0,0,-ROW(),1)))</f>
        <v>72717.454545454544</v>
      </c>
      <c r="K2448" t="str">
        <f ca="1">IF(计算结果!B$20=1,IF(I2448&gt;J2448,"买","卖"),IF(计算结果!B$20=2,IF(ROW()&gt;计算结果!B$19+1,IF(AND(I2448&gt;OFFSET(I2448,-计算结果!B$19,0,1,1),'000300'!E2448&lt;OFFSET('000300'!E2448,-计算结果!B$19,0,1,1)),"买",IF(AND(I2448&lt;OFFSET(I2448,-计算结果!B$19,0,1,1),'000300'!E2448&gt;OFFSET('000300'!E2448,-计算结果!B$19,0,1,1)),"卖",K2447)),"买"),""))</f>
        <v>买</v>
      </c>
      <c r="L2448" s="4" t="str">
        <f t="shared" ca="1" si="115"/>
        <v/>
      </c>
      <c r="M2448" s="3">
        <f ca="1">IF(K2447="买",E2448/E2447-1,0)-IF(L2448=1,计算结果!B$17,0)</f>
        <v>-1.3616520190706027E-2</v>
      </c>
      <c r="N2448" s="2">
        <f t="shared" ca="1" si="116"/>
        <v>1.2264739607001156</v>
      </c>
      <c r="O2448" s="3">
        <f ca="1">1-N2448/MAX(N$2:N2448)</f>
        <v>0.66471850225765028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2">
        <v>74273</v>
      </c>
      <c r="J2449" s="32">
        <f ca="1">IF(ROW()&gt;计算结果!B$18+1,AVERAGE(OFFSET(I2449,0,0,-计算结果!B$18,1)),AVERAGE(OFFSET(I2449,0,0,-ROW(),1)))</f>
        <v>72812.072727272724</v>
      </c>
      <c r="K2449" t="str">
        <f ca="1">IF(计算结果!B$20=1,IF(I2449&gt;J2449,"买","卖"),IF(计算结果!B$20=2,IF(ROW()&gt;计算结果!B$19+1,IF(AND(I2449&gt;OFFSET(I2449,-计算结果!B$19,0,1,1),'000300'!E2449&lt;OFFSET('000300'!E2449,-计算结果!B$19,0,1,1)),"买",IF(AND(I2449&lt;OFFSET(I2449,-计算结果!B$19,0,1,1),'000300'!E2449&gt;OFFSET('000300'!E2449,-计算结果!B$19,0,1,1)),"卖",K2448)),"买"),""))</f>
        <v>买</v>
      </c>
      <c r="L2449" s="4" t="str">
        <f t="shared" ca="1" si="115"/>
        <v/>
      </c>
      <c r="M2449" s="3">
        <f ca="1">IF(K2448="买",E2449/E2448-1,0)-IF(L2449=1,计算结果!B$17,0)</f>
        <v>-2.3419005995242159E-2</v>
      </c>
      <c r="N2449" s="2">
        <f t="shared" ca="1" si="116"/>
        <v>1.1977511596614712</v>
      </c>
      <c r="O2449" s="3">
        <f ca="1">1-N2449/MAX(N$2:N2449)</f>
        <v>0.67257046166337209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2">
        <v>75037</v>
      </c>
      <c r="J2450" s="32">
        <f ca="1">IF(ROW()&gt;计算结果!B$18+1,AVERAGE(OFFSET(I2450,0,0,-计算结果!B$18,1)),AVERAGE(OFFSET(I2450,0,0,-ROW(),1)))</f>
        <v>72924.236363636359</v>
      </c>
      <c r="K2450" t="str">
        <f ca="1">IF(计算结果!B$20=1,IF(I2450&gt;J2450,"买","卖"),IF(计算结果!B$20=2,IF(ROW()&gt;计算结果!B$19+1,IF(AND(I2450&gt;OFFSET(I2450,-计算结果!B$19,0,1,1),'000300'!E2450&lt;OFFSET('000300'!E2450,-计算结果!B$19,0,1,1)),"买",IF(AND(I2450&lt;OFFSET(I2450,-计算结果!B$19,0,1,1),'000300'!E2450&gt;OFFSET('000300'!E2450,-计算结果!B$19,0,1,1)),"卖",K2449)),"买"),""))</f>
        <v>买</v>
      </c>
      <c r="L2450" s="4" t="str">
        <f t="shared" ca="1" si="115"/>
        <v/>
      </c>
      <c r="M2450" s="3">
        <f ca="1">IF(K2449="买",E2450/E2449-1,0)-IF(L2450=1,计算结果!B$17,0)</f>
        <v>2.4892962348984415E-2</v>
      </c>
      <c r="N2450" s="2">
        <f t="shared" ca="1" si="116"/>
        <v>1.2275667341823766</v>
      </c>
      <c r="O2450" s="3">
        <f ca="1">1-N2450/MAX(N$2:N2450)</f>
        <v>0.66441977049361312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2">
        <v>74611</v>
      </c>
      <c r="J2451" s="32">
        <f ca="1">IF(ROW()&gt;计算结果!B$18+1,AVERAGE(OFFSET(I2451,0,0,-计算结果!B$18,1)),AVERAGE(OFFSET(I2451,0,0,-ROW(),1)))</f>
        <v>73022.145454545462</v>
      </c>
      <c r="K2451" t="str">
        <f ca="1">IF(计算结果!B$20=1,IF(I2451&gt;J2451,"买","卖"),IF(计算结果!B$20=2,IF(ROW()&gt;计算结果!B$19+1,IF(AND(I2451&gt;OFFSET(I2451,-计算结果!B$19,0,1,1),'000300'!E2451&lt;OFFSET('000300'!E2451,-计算结果!B$19,0,1,1)),"买",IF(AND(I2451&lt;OFFSET(I2451,-计算结果!B$19,0,1,1),'000300'!E2451&gt;OFFSET('000300'!E2451,-计算结果!B$19,0,1,1)),"卖",K2450)),"买"),""))</f>
        <v>买</v>
      </c>
      <c r="L2451" s="4" t="str">
        <f t="shared" ca="1" si="115"/>
        <v/>
      </c>
      <c r="M2451" s="3">
        <f ca="1">IF(K2450="买",E2451/E2450-1,0)-IF(L2451=1,计算结果!B$17,0)</f>
        <v>-1.0379787342361335E-2</v>
      </c>
      <c r="N2451" s="2">
        <f t="shared" ca="1" si="116"/>
        <v>1.2148248525330065</v>
      </c>
      <c r="O2451" s="3">
        <f ca="1">1-N2451/MAX(N$2:N2451)</f>
        <v>0.6679030219121902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2">
        <v>74091</v>
      </c>
      <c r="J2452" s="32">
        <f ca="1">IF(ROW()&gt;计算结果!B$18+1,AVERAGE(OFFSET(I2452,0,0,-计算结果!B$18,1)),AVERAGE(OFFSET(I2452,0,0,-ROW(),1)))</f>
        <v>73109.363636363632</v>
      </c>
      <c r="K2452" t="str">
        <f ca="1">IF(计算结果!B$20=1,IF(I2452&gt;J2452,"买","卖"),IF(计算结果!B$20=2,IF(ROW()&gt;计算结果!B$19+1,IF(AND(I2452&gt;OFFSET(I2452,-计算结果!B$19,0,1,1),'000300'!E2452&lt;OFFSET('000300'!E2452,-计算结果!B$19,0,1,1)),"买",IF(AND(I2452&lt;OFFSET(I2452,-计算结果!B$19,0,1,1),'000300'!E2452&gt;OFFSET('000300'!E2452,-计算结果!B$19,0,1,1)),"卖",K2451)),"买"),""))</f>
        <v>买</v>
      </c>
      <c r="L2452" s="4" t="str">
        <f t="shared" ca="1" si="115"/>
        <v/>
      </c>
      <c r="M2452" s="3">
        <f ca="1">IF(K2451="买",E2452/E2451-1,0)-IF(L2452=1,计算结果!B$17,0)</f>
        <v>-1.0235847808640841E-2</v>
      </c>
      <c r="N2452" s="2">
        <f t="shared" ca="1" si="116"/>
        <v>1.2023900902283242</v>
      </c>
      <c r="O2452" s="3">
        <f ca="1">1-N2452/MAX(N$2:N2452)</f>
        <v>0.67130231603760659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2">
        <v>73380</v>
      </c>
      <c r="J2453" s="32">
        <f ca="1">IF(ROW()&gt;计算结果!B$18+1,AVERAGE(OFFSET(I2453,0,0,-计算结果!B$18,1)),AVERAGE(OFFSET(I2453,0,0,-ROW(),1)))</f>
        <v>73182.327272727271</v>
      </c>
      <c r="K2453" t="str">
        <f ca="1">IF(计算结果!B$20=1,IF(I2453&gt;J2453,"买","卖"),IF(计算结果!B$20=2,IF(ROW()&gt;计算结果!B$19+1,IF(AND(I2453&gt;OFFSET(I2453,-计算结果!B$19,0,1,1),'000300'!E2453&lt;OFFSET('000300'!E2453,-计算结果!B$19,0,1,1)),"买",IF(AND(I2453&lt;OFFSET(I2453,-计算结果!B$19,0,1,1),'000300'!E2453&gt;OFFSET('000300'!E2453,-计算结果!B$19,0,1,1)),"卖",K2452)),"买"),""))</f>
        <v>买</v>
      </c>
      <c r="L2453" s="4" t="str">
        <f t="shared" ca="1" si="115"/>
        <v/>
      </c>
      <c r="M2453" s="3">
        <f ca="1">IF(K2452="买",E2453/E2452-1,0)-IF(L2453=1,计算结果!B$17,0)</f>
        <v>-1.6195666701317113E-2</v>
      </c>
      <c r="N2453" s="2">
        <f t="shared" ca="1" si="116"/>
        <v>1.1829165810820197</v>
      </c>
      <c r="O2453" s="3">
        <f ca="1">1-N2453/MAX(N$2:N2453)</f>
        <v>0.67662579417255642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2">
        <v>73264</v>
      </c>
      <c r="J2454" s="32">
        <f ca="1">IF(ROW()&gt;计算结果!B$18+1,AVERAGE(OFFSET(I2454,0,0,-计算结果!B$18,1)),AVERAGE(OFFSET(I2454,0,0,-ROW(),1)))</f>
        <v>73254.94545454545</v>
      </c>
      <c r="K2454" t="str">
        <f ca="1">IF(计算结果!B$20=1,IF(I2454&gt;J2454,"买","卖"),IF(计算结果!B$20=2,IF(ROW()&gt;计算结果!B$19+1,IF(AND(I2454&gt;OFFSET(I2454,-计算结果!B$19,0,1,1),'000300'!E2454&lt;OFFSET('000300'!E2454,-计算结果!B$19,0,1,1)),"买",IF(AND(I2454&lt;OFFSET(I2454,-计算结果!B$19,0,1,1),'000300'!E2454&gt;OFFSET('000300'!E2454,-计算结果!B$19,0,1,1)),"卖",K2453)),"买"),""))</f>
        <v>买</v>
      </c>
      <c r="L2454" s="4" t="str">
        <f t="shared" ca="1" si="115"/>
        <v/>
      </c>
      <c r="M2454" s="3">
        <f ca="1">IF(K2453="买",E2454/E2453-1,0)-IF(L2454=1,计算结果!B$17,0)</f>
        <v>1.0113451796571749E-2</v>
      </c>
      <c r="N2454" s="2">
        <f t="shared" ca="1" si="116"/>
        <v>1.1948799509041581</v>
      </c>
      <c r="O2454" s="3">
        <f ca="1">1-N2454/MAX(N$2:N2454)</f>
        <v>0.67335536472966584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2">
        <v>73876</v>
      </c>
      <c r="J2455" s="32">
        <f ca="1">IF(ROW()&gt;计算结果!B$18+1,AVERAGE(OFFSET(I2455,0,0,-计算结果!B$18,1)),AVERAGE(OFFSET(I2455,0,0,-ROW(),1)))</f>
        <v>73327.490909090906</v>
      </c>
      <c r="K2455" t="str">
        <f ca="1">IF(计算结果!B$20=1,IF(I2455&gt;J2455,"买","卖"),IF(计算结果!B$20=2,IF(ROW()&gt;计算结果!B$19+1,IF(AND(I2455&gt;OFFSET(I2455,-计算结果!B$19,0,1,1),'000300'!E2455&lt;OFFSET('000300'!E2455,-计算结果!B$19,0,1,1)),"买",IF(AND(I2455&lt;OFFSET(I2455,-计算结果!B$19,0,1,1),'000300'!E2455&gt;OFFSET('000300'!E2455,-计算结果!B$19,0,1,1)),"卖",K2454)),"买"),""))</f>
        <v>买</v>
      </c>
      <c r="L2455" s="4" t="str">
        <f t="shared" ca="1" si="115"/>
        <v/>
      </c>
      <c r="M2455" s="3">
        <f ca="1">IF(K2454="买",E2455/E2454-1,0)-IF(L2455=1,计算结果!B$17,0)</f>
        <v>1.8237136572303081E-2</v>
      </c>
      <c r="N2455" s="2">
        <f t="shared" ca="1" si="116"/>
        <v>1.2166711397563041</v>
      </c>
      <c r="O2455" s="3">
        <f ca="1">1-N2455/MAX(N$2:N2455)</f>
        <v>0.66739830190563065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2">
        <v>74346</v>
      </c>
      <c r="J2456" s="32">
        <f ca="1">IF(ROW()&gt;计算结果!B$18+1,AVERAGE(OFFSET(I2456,0,0,-计算结果!B$18,1)),AVERAGE(OFFSET(I2456,0,0,-ROW(),1)))</f>
        <v>73396.109090909085</v>
      </c>
      <c r="K2456" t="str">
        <f ca="1">IF(计算结果!B$20=1,IF(I2456&gt;J2456,"买","卖"),IF(计算结果!B$20=2,IF(ROW()&gt;计算结果!B$19+1,IF(AND(I2456&gt;OFFSET(I2456,-计算结果!B$19,0,1,1),'000300'!E2456&lt;OFFSET('000300'!E2456,-计算结果!B$19,0,1,1)),"买",IF(AND(I2456&lt;OFFSET(I2456,-计算结果!B$19,0,1,1),'000300'!E2456&gt;OFFSET('000300'!E2456,-计算结果!B$19,0,1,1)),"卖",K2455)),"买"),""))</f>
        <v>买</v>
      </c>
      <c r="L2456" s="4" t="str">
        <f t="shared" ca="1" si="115"/>
        <v/>
      </c>
      <c r="M2456" s="3">
        <f ca="1">IF(K2455="买",E2456/E2455-1,0)-IF(L2456=1,计算结果!B$17,0)</f>
        <v>7.9778334810709506E-3</v>
      </c>
      <c r="N2456" s="2">
        <f t="shared" ca="1" si="116"/>
        <v>1.2263775395105048</v>
      </c>
      <c r="O2456" s="3">
        <f ca="1">1-N2456/MAX(N$2:N2456)</f>
        <v>0.66474486094271223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2">
        <v>74773</v>
      </c>
      <c r="J2457" s="32">
        <f ca="1">IF(ROW()&gt;计算结果!B$18+1,AVERAGE(OFFSET(I2457,0,0,-计算结果!B$18,1)),AVERAGE(OFFSET(I2457,0,0,-ROW(),1)))</f>
        <v>73460.2</v>
      </c>
      <c r="K2457" t="str">
        <f ca="1">IF(计算结果!B$20=1,IF(I2457&gt;J2457,"买","卖"),IF(计算结果!B$20=2,IF(ROW()&gt;计算结果!B$19+1,IF(AND(I2457&gt;OFFSET(I2457,-计算结果!B$19,0,1,1),'000300'!E2457&lt;OFFSET('000300'!E2457,-计算结果!B$19,0,1,1)),"买",IF(AND(I2457&lt;OFFSET(I2457,-计算结果!B$19,0,1,1),'000300'!E2457&gt;OFFSET('000300'!E2457,-计算结果!B$19,0,1,1)),"卖",K2456)),"买"),""))</f>
        <v>买</v>
      </c>
      <c r="L2457" s="4" t="str">
        <f t="shared" ca="1" si="115"/>
        <v/>
      </c>
      <c r="M2457" s="3">
        <f ca="1">IF(K2456="买",E2457/E2456-1,0)-IF(L2457=1,计算结果!B$17,0)</f>
        <v>2.5479598849196261E-3</v>
      </c>
      <c r="N2457" s="2">
        <f t="shared" ca="1" si="116"/>
        <v>1.2295023002849439</v>
      </c>
      <c r="O2457" s="3">
        <f ca="1">1-N2457/MAX(N$2:N2457)</f>
        <v>0.66389064429718114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2">
        <v>75585</v>
      </c>
      <c r="J2458" s="32">
        <f ca="1">IF(ROW()&gt;计算结果!B$18+1,AVERAGE(OFFSET(I2458,0,0,-计算结果!B$18,1)),AVERAGE(OFFSET(I2458,0,0,-ROW(),1)))</f>
        <v>73537.072727272724</v>
      </c>
      <c r="K2458" t="str">
        <f ca="1">IF(计算结果!B$20=1,IF(I2458&gt;J2458,"买","卖"),IF(计算结果!B$20=2,IF(ROW()&gt;计算结果!B$19+1,IF(AND(I2458&gt;OFFSET(I2458,-计算结果!B$19,0,1,1),'000300'!E2458&lt;OFFSET('000300'!E2458,-计算结果!B$19,0,1,1)),"买",IF(AND(I2458&lt;OFFSET(I2458,-计算结果!B$19,0,1,1),'000300'!E2458&gt;OFFSET('000300'!E2458,-计算结果!B$19,0,1,1)),"卖",K2457)),"买"),""))</f>
        <v>买</v>
      </c>
      <c r="L2458" s="4" t="str">
        <f t="shared" ca="1" si="115"/>
        <v/>
      </c>
      <c r="M2458" s="3">
        <f ca="1">IF(K2457="买",E2458/E2457-1,0)-IF(L2458=1,计算结果!B$17,0)</f>
        <v>7.8306761510018585E-3</v>
      </c>
      <c r="N2458" s="2">
        <f t="shared" ca="1" si="116"/>
        <v>1.2391301346253871</v>
      </c>
      <c r="O2458" s="3">
        <f ca="1">1-N2458/MAX(N$2:N2458)</f>
        <v>0.66125868078135053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2">
        <v>76328</v>
      </c>
      <c r="J2459" s="32">
        <f ca="1">IF(ROW()&gt;计算结果!B$18+1,AVERAGE(OFFSET(I2459,0,0,-计算结果!B$18,1)),AVERAGE(OFFSET(I2459,0,0,-ROW(),1)))</f>
        <v>73623.636363636368</v>
      </c>
      <c r="K2459" t="str">
        <f ca="1">IF(计算结果!B$20=1,IF(I2459&gt;J2459,"买","卖"),IF(计算结果!B$20=2,IF(ROW()&gt;计算结果!B$19+1,IF(AND(I2459&gt;OFFSET(I2459,-计算结果!B$19,0,1,1),'000300'!E2459&lt;OFFSET('000300'!E2459,-计算结果!B$19,0,1,1)),"买",IF(AND(I2459&lt;OFFSET(I2459,-计算结果!B$19,0,1,1),'000300'!E2459&gt;OFFSET('000300'!E2459,-计算结果!B$19,0,1,1)),"卖",K2458)),"买"),""))</f>
        <v>买</v>
      </c>
      <c r="L2459" s="4" t="str">
        <f t="shared" ca="1" si="115"/>
        <v/>
      </c>
      <c r="M2459" s="3">
        <f ca="1">IF(K2458="买",E2459/E2458-1,0)-IF(L2459=1,计算结果!B$17,0)</f>
        <v>8.5450872232932795E-3</v>
      </c>
      <c r="N2459" s="2">
        <f t="shared" ca="1" si="116"/>
        <v>1.2497186097067723</v>
      </c>
      <c r="O2459" s="3">
        <f ca="1">1-N2459/MAX(N$2:N2459)</f>
        <v>0.65836410666249368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2">
        <v>76666</v>
      </c>
      <c r="J2460" s="32">
        <f ca="1">IF(ROW()&gt;计算结果!B$18+1,AVERAGE(OFFSET(I2460,0,0,-计算结果!B$18,1)),AVERAGE(OFFSET(I2460,0,0,-ROW(),1)))</f>
        <v>73719.472727272732</v>
      </c>
      <c r="K2460" t="str">
        <f ca="1">IF(计算结果!B$20=1,IF(I2460&gt;J2460,"买","卖"),IF(计算结果!B$20=2,IF(ROW()&gt;计算结果!B$19+1,IF(AND(I2460&gt;OFFSET(I2460,-计算结果!B$19,0,1,1),'000300'!E2460&lt;OFFSET('000300'!E2460,-计算结果!B$19,0,1,1)),"买",IF(AND(I2460&lt;OFFSET(I2460,-计算结果!B$19,0,1,1),'000300'!E2460&gt;OFFSET('000300'!E2460,-计算结果!B$19,0,1,1)),"卖",K2459)),"买"),""))</f>
        <v>买</v>
      </c>
      <c r="L2460" s="4" t="str">
        <f t="shared" ca="1" si="115"/>
        <v/>
      </c>
      <c r="M2460" s="3">
        <f ca="1">IF(K2459="买",E2460/E2459-1,0)-IF(L2460=1,计算结果!B$17,0)</f>
        <v>6.5266839644748664E-3</v>
      </c>
      <c r="N2460" s="2">
        <f t="shared" ca="1" si="116"/>
        <v>1.2578751281168512</v>
      </c>
      <c r="O2460" s="3">
        <f ca="1">1-N2460/MAX(N$2:N2460)</f>
        <v>0.65613435715575874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2">
        <v>76489</v>
      </c>
      <c r="J2461" s="32">
        <f ca="1">IF(ROW()&gt;计算结果!B$18+1,AVERAGE(OFFSET(I2461,0,0,-计算结果!B$18,1)),AVERAGE(OFFSET(I2461,0,0,-ROW(),1)))</f>
        <v>73816.763636363641</v>
      </c>
      <c r="K2461" t="str">
        <f ca="1">IF(计算结果!B$20=1,IF(I2461&gt;J2461,"买","卖"),IF(计算结果!B$20=2,IF(ROW()&gt;计算结果!B$19+1,IF(AND(I2461&gt;OFFSET(I2461,-计算结果!B$19,0,1,1),'000300'!E2461&lt;OFFSET('000300'!E2461,-计算结果!B$19,0,1,1)),"买",IF(AND(I2461&lt;OFFSET(I2461,-计算结果!B$19,0,1,1),'000300'!E2461&gt;OFFSET('000300'!E2461,-计算结果!B$19,0,1,1)),"卖",K2460)),"买"),""))</f>
        <v>买</v>
      </c>
      <c r="L2461" s="4" t="str">
        <f t="shared" ca="1" si="115"/>
        <v/>
      </c>
      <c r="M2461" s="3">
        <f ca="1">IF(K2460="买",E2461/E2460-1,0)-IF(L2461=1,计算结果!B$17,0)</f>
        <v>-1.2375366235889973E-2</v>
      </c>
      <c r="N2461" s="2">
        <f t="shared" ca="1" si="116"/>
        <v>1.2423084627273882</v>
      </c>
      <c r="O2461" s="3">
        <f ca="1">1-N2461/MAX(N$2:N2461)</f>
        <v>0.66038982042189598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2">
        <v>77147</v>
      </c>
      <c r="J2462" s="32">
        <f ca="1">IF(ROW()&gt;计算结果!B$18+1,AVERAGE(OFFSET(I2462,0,0,-计算结果!B$18,1)),AVERAGE(OFFSET(I2462,0,0,-ROW(),1)))</f>
        <v>73913.236363636359</v>
      </c>
      <c r="K2462" t="str">
        <f ca="1">IF(计算结果!B$20=1,IF(I2462&gt;J2462,"买","卖"),IF(计算结果!B$20=2,IF(ROW()&gt;计算结果!B$19+1,IF(AND(I2462&gt;OFFSET(I2462,-计算结果!B$19,0,1,1),'000300'!E2462&lt;OFFSET('000300'!E2462,-计算结果!B$19,0,1,1)),"买",IF(AND(I2462&lt;OFFSET(I2462,-计算结果!B$19,0,1,1),'000300'!E2462&gt;OFFSET('000300'!E2462,-计算结果!B$19,0,1,1)),"卖",K2461)),"买"),""))</f>
        <v>买</v>
      </c>
      <c r="L2462" s="4" t="str">
        <f t="shared" ca="1" si="115"/>
        <v/>
      </c>
      <c r="M2462" s="3">
        <f ca="1">IF(K2461="买",E2462/E2461-1,0)-IF(L2462=1,计算结果!B$17,0)</f>
        <v>2.517010518206364E-2</v>
      </c>
      <c r="N2462" s="2">
        <f t="shared" ca="1" si="116"/>
        <v>1.2735774974028042</v>
      </c>
      <c r="O2462" s="3">
        <f ca="1">1-N2462/MAX(N$2:N2462)</f>
        <v>0.65184179648101559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2">
        <v>77412</v>
      </c>
      <c r="J2463" s="32">
        <f ca="1">IF(ROW()&gt;计算结果!B$18+1,AVERAGE(OFFSET(I2463,0,0,-计算结果!B$18,1)),AVERAGE(OFFSET(I2463,0,0,-ROW(),1)))</f>
        <v>74007.436363636371</v>
      </c>
      <c r="K2463" t="str">
        <f ca="1">IF(计算结果!B$20=1,IF(I2463&gt;J2463,"买","卖"),IF(计算结果!B$20=2,IF(ROW()&gt;计算结果!B$19+1,IF(AND(I2463&gt;OFFSET(I2463,-计算结果!B$19,0,1,1),'000300'!E2463&lt;OFFSET('000300'!E2463,-计算结果!B$19,0,1,1)),"买",IF(AND(I2463&lt;OFFSET(I2463,-计算结果!B$19,0,1,1),'000300'!E2463&gt;OFFSET('000300'!E2463,-计算结果!B$19,0,1,1)),"卖",K2462)),"买"),""))</f>
        <v>买</v>
      </c>
      <c r="L2463" s="4" t="str">
        <f t="shared" ca="1" si="115"/>
        <v/>
      </c>
      <c r="M2463" s="3">
        <f ca="1">IF(K2462="买",E2463/E2462-1,0)-IF(L2463=1,计算结果!B$17,0)</f>
        <v>1.8366425613172144E-3</v>
      </c>
      <c r="N2463" s="2">
        <f t="shared" ca="1" si="116"/>
        <v>1.2759166040396701</v>
      </c>
      <c r="O2463" s="3">
        <f ca="1">1-N2463/MAX(N$2:N2463)</f>
        <v>0.65120235430636098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2">
        <v>78105</v>
      </c>
      <c r="J2464" s="32">
        <f ca="1">IF(ROW()&gt;计算结果!B$18+1,AVERAGE(OFFSET(I2464,0,0,-计算结果!B$18,1)),AVERAGE(OFFSET(I2464,0,0,-ROW(),1)))</f>
        <v>74101.145454545462</v>
      </c>
      <c r="K2464" t="str">
        <f ca="1">IF(计算结果!B$20=1,IF(I2464&gt;J2464,"买","卖"),IF(计算结果!B$20=2,IF(ROW()&gt;计算结果!B$19+1,IF(AND(I2464&gt;OFFSET(I2464,-计算结果!B$19,0,1,1),'000300'!E2464&lt;OFFSET('000300'!E2464,-计算结果!B$19,0,1,1)),"买",IF(AND(I2464&lt;OFFSET(I2464,-计算结果!B$19,0,1,1),'000300'!E2464&gt;OFFSET('000300'!E2464,-计算结果!B$19,0,1,1)),"卖",K2463)),"买"),""))</f>
        <v>买</v>
      </c>
      <c r="L2464" s="4" t="str">
        <f t="shared" ca="1" si="115"/>
        <v/>
      </c>
      <c r="M2464" s="3">
        <f ca="1">IF(K2463="买",E2464/E2463-1,0)-IF(L2464=1,计算结果!B$17,0)</f>
        <v>7.9572552927082985E-3</v>
      </c>
      <c r="N2464" s="2">
        <f t="shared" ca="1" si="116"/>
        <v>1.2860693981902191</v>
      </c>
      <c r="O2464" s="3">
        <f ca="1">1-N2464/MAX(N$2:N2464)</f>
        <v>0.64842688239408097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2">
        <v>77710</v>
      </c>
      <c r="J2465" s="32">
        <f ca="1">IF(ROW()&gt;计算结果!B$18+1,AVERAGE(OFFSET(I2465,0,0,-计算结果!B$18,1)),AVERAGE(OFFSET(I2465,0,0,-ROW(),1)))</f>
        <v>74198.745454545453</v>
      </c>
      <c r="K2465" t="str">
        <f ca="1">IF(计算结果!B$20=1,IF(I2465&gt;J2465,"买","卖"),IF(计算结果!B$20=2,IF(ROW()&gt;计算结果!B$19+1,IF(AND(I2465&gt;OFFSET(I2465,-计算结果!B$19,0,1,1),'000300'!E2465&lt;OFFSET('000300'!E2465,-计算结果!B$19,0,1,1)),"买",IF(AND(I2465&lt;OFFSET(I2465,-计算结果!B$19,0,1,1),'000300'!E2465&gt;OFFSET('000300'!E2465,-计算结果!B$19,0,1,1)),"卖",K2464)),"买"),""))</f>
        <v>买</v>
      </c>
      <c r="L2465" s="4" t="str">
        <f t="shared" ca="1" si="115"/>
        <v/>
      </c>
      <c r="M2465" s="3">
        <f ca="1">IF(K2464="买",E2465/E2464-1,0)-IF(L2465=1,计算结果!B$17,0)</f>
        <v>-2.5926964654135909E-2</v>
      </c>
      <c r="N2465" s="2">
        <f t="shared" ca="1" si="116"/>
        <v>1.2527255223605755</v>
      </c>
      <c r="O2465" s="3">
        <f ca="1">1-N2465/MAX(N$2:N2465)</f>
        <v>0.65754210618759401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2">
        <v>78289</v>
      </c>
      <c r="J2466" s="32">
        <f ca="1">IF(ROW()&gt;计算结果!B$18+1,AVERAGE(OFFSET(I2466,0,0,-计算结果!B$18,1)),AVERAGE(OFFSET(I2466,0,0,-ROW(),1)))</f>
        <v>74300.399999999994</v>
      </c>
      <c r="K2466" t="str">
        <f ca="1">IF(计算结果!B$20=1,IF(I2466&gt;J2466,"买","卖"),IF(计算结果!B$20=2,IF(ROW()&gt;计算结果!B$19+1,IF(AND(I2466&gt;OFFSET(I2466,-计算结果!B$19,0,1,1),'000300'!E2466&lt;OFFSET('000300'!E2466,-计算结果!B$19,0,1,1)),"买",IF(AND(I2466&lt;OFFSET(I2466,-计算结果!B$19,0,1,1),'000300'!E2466&gt;OFFSET('000300'!E2466,-计算结果!B$19,0,1,1)),"卖",K2465)),"买"),""))</f>
        <v>买</v>
      </c>
      <c r="L2466" s="4" t="str">
        <f t="shared" ca="1" si="115"/>
        <v/>
      </c>
      <c r="M2466" s="3">
        <f ca="1">IF(K2465="买",E2466/E2465-1,0)-IF(L2466=1,计算结果!B$17,0)</f>
        <v>6.5338236551784057E-3</v>
      </c>
      <c r="N2466" s="2">
        <f t="shared" ca="1" si="116"/>
        <v>1.2609106100120209</v>
      </c>
      <c r="O2466" s="3">
        <f ca="1">1-N2466/MAX(N$2:N2466)</f>
        <v>0.65530454670009997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2">
        <v>78187</v>
      </c>
      <c r="J2467" s="32">
        <f ca="1">IF(ROW()&gt;计算结果!B$18+1,AVERAGE(OFFSET(I2467,0,0,-计算结果!B$18,1)),AVERAGE(OFFSET(I2467,0,0,-ROW(),1)))</f>
        <v>74414.600000000006</v>
      </c>
      <c r="K2467" t="str">
        <f ca="1">IF(计算结果!B$20=1,IF(I2467&gt;J2467,"买","卖"),IF(计算结果!B$20=2,IF(ROW()&gt;计算结果!B$19+1,IF(AND(I2467&gt;OFFSET(I2467,-计算结果!B$19,0,1,1),'000300'!E2467&lt;OFFSET('000300'!E2467,-计算结果!B$19,0,1,1)),"买",IF(AND(I2467&lt;OFFSET(I2467,-计算结果!B$19,0,1,1),'000300'!E2467&gt;OFFSET('000300'!E2467,-计算结果!B$19,0,1,1)),"卖",K2466)),"买"),""))</f>
        <v>买</v>
      </c>
      <c r="L2467" s="4" t="str">
        <f t="shared" ca="1" si="115"/>
        <v/>
      </c>
      <c r="M2467" s="3">
        <f ca="1">IF(K2466="买",E2467/E2466-1,0)-IF(L2467=1,计算结果!B$17,0)</f>
        <v>-9.76543692400067E-3</v>
      </c>
      <c r="N2467" s="2">
        <f t="shared" ca="1" si="116"/>
        <v>1.2485972669831453</v>
      </c>
      <c r="O2467" s="3">
        <f ca="1">1-N2467/MAX(N$2:N2467)</f>
        <v>0.65867064840728995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2">
        <v>77951</v>
      </c>
      <c r="J2468" s="32">
        <f ca="1">IF(ROW()&gt;计算结果!B$18+1,AVERAGE(OFFSET(I2468,0,0,-计算结果!B$18,1)),AVERAGE(OFFSET(I2468,0,0,-ROW(),1)))</f>
        <v>74507.454545454544</v>
      </c>
      <c r="K2468" t="str">
        <f ca="1">IF(计算结果!B$20=1,IF(I2468&gt;J2468,"买","卖"),IF(计算结果!B$20=2,IF(ROW()&gt;计算结果!B$19+1,IF(AND(I2468&gt;OFFSET(I2468,-计算结果!B$19,0,1,1),'000300'!E2468&lt;OFFSET('000300'!E2468,-计算结果!B$19,0,1,1)),"买",IF(AND(I2468&lt;OFFSET(I2468,-计算结果!B$19,0,1,1),'000300'!E2468&gt;OFFSET('000300'!E2468,-计算结果!B$19,0,1,1)),"卖",K2467)),"买"),""))</f>
        <v>买</v>
      </c>
      <c r="L2468" s="4" t="str">
        <f t="shared" ca="1" si="115"/>
        <v/>
      </c>
      <c r="M2468" s="3">
        <f ca="1">IF(K2467="买",E2468/E2467-1,0)-IF(L2468=1,计算结果!B$17,0)</f>
        <v>-5.0967583244192483E-3</v>
      </c>
      <c r="N2468" s="2">
        <f t="shared" ca="1" si="116"/>
        <v>1.2422334684688019</v>
      </c>
      <c r="O2468" s="3">
        <f ca="1">1-N2468/MAX(N$2:N2468)</f>
        <v>0.66041032162138857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2">
        <v>78464</v>
      </c>
      <c r="J2469" s="32">
        <f ca="1">IF(ROW()&gt;计算结果!B$18+1,AVERAGE(OFFSET(I2469,0,0,-计算结果!B$18,1)),AVERAGE(OFFSET(I2469,0,0,-ROW(),1)))</f>
        <v>74601.818181818177</v>
      </c>
      <c r="K2469" t="str">
        <f ca="1">IF(计算结果!B$20=1,IF(I2469&gt;J2469,"买","卖"),IF(计算结果!B$20=2,IF(ROW()&gt;计算结果!B$19+1,IF(AND(I2469&gt;OFFSET(I2469,-计算结果!B$19,0,1,1),'000300'!E2469&lt;OFFSET('000300'!E2469,-计算结果!B$19,0,1,1)),"买",IF(AND(I2469&lt;OFFSET(I2469,-计算结果!B$19,0,1,1),'000300'!E2469&gt;OFFSET('000300'!E2469,-计算结果!B$19,0,1,1)),"卖",K2468)),"买"),""))</f>
        <v>买</v>
      </c>
      <c r="L2469" s="4" t="str">
        <f t="shared" ca="1" si="115"/>
        <v/>
      </c>
      <c r="M2469" s="3">
        <f ca="1">IF(K2468="买",E2469/E2468-1,0)-IF(L2469=1,计算结果!B$17,0)</f>
        <v>1.7027356461943643E-2</v>
      </c>
      <c r="N2469" s="2">
        <f t="shared" ca="1" si="116"/>
        <v>1.2633854205453767</v>
      </c>
      <c r="O2469" s="3">
        <f ca="1">1-N2469/MAX(N$2:N2469)</f>
        <v>0.65462800711683933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2">
        <v>78730</v>
      </c>
      <c r="J2470" s="32">
        <f ca="1">IF(ROW()&gt;计算结果!B$18+1,AVERAGE(OFFSET(I2470,0,0,-计算结果!B$18,1)),AVERAGE(OFFSET(I2470,0,0,-ROW(),1)))</f>
        <v>74696.690909090903</v>
      </c>
      <c r="K2470" t="str">
        <f ca="1">IF(计算结果!B$20=1,IF(I2470&gt;J2470,"买","卖"),IF(计算结果!B$20=2,IF(ROW()&gt;计算结果!B$19+1,IF(AND(I2470&gt;OFFSET(I2470,-计算结果!B$19,0,1,1),'000300'!E2470&lt;OFFSET('000300'!E2470,-计算结果!B$19,0,1,1)),"买",IF(AND(I2470&lt;OFFSET(I2470,-计算结果!B$19,0,1,1),'000300'!E2470&gt;OFFSET('000300'!E2470,-计算结果!B$19,0,1,1)),"卖",K2469)),"买"),""))</f>
        <v>买</v>
      </c>
      <c r="L2470" s="4" t="str">
        <f t="shared" ca="1" si="115"/>
        <v/>
      </c>
      <c r="M2470" s="3">
        <f ca="1">IF(K2469="买",E2470/E2469-1,0)-IF(L2470=1,计算结果!B$17,0)</f>
        <v>-4.8448872871175164E-3</v>
      </c>
      <c r="N2470" s="2">
        <f t="shared" ca="1" si="116"/>
        <v>1.2572644605826468</v>
      </c>
      <c r="O2470" s="3">
        <f ca="1">1-N2470/MAX(N$2:N2470)</f>
        <v>0.65630129549448535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2">
        <v>78451</v>
      </c>
      <c r="J2471" s="32">
        <f ca="1">IF(ROW()&gt;计算结果!B$18+1,AVERAGE(OFFSET(I2471,0,0,-计算结果!B$18,1)),AVERAGE(OFFSET(I2471,0,0,-ROW(),1)))</f>
        <v>74778.763636363641</v>
      </c>
      <c r="K2471" t="str">
        <f ca="1">IF(计算结果!B$20=1,IF(I2471&gt;J2471,"买","卖"),IF(计算结果!B$20=2,IF(ROW()&gt;计算结果!B$19+1,IF(AND(I2471&gt;OFFSET(I2471,-计算结果!B$19,0,1,1),'000300'!E2471&lt;OFFSET('000300'!E2471,-计算结果!B$19,0,1,1)),"买",IF(AND(I2471&lt;OFFSET(I2471,-计算结果!B$19,0,1,1),'000300'!E2471&gt;OFFSET('000300'!E2471,-计算结果!B$19,0,1,1)),"卖",K2470)),"买"),""))</f>
        <v>买</v>
      </c>
      <c r="L2471" s="4" t="str">
        <f t="shared" ca="1" si="115"/>
        <v/>
      </c>
      <c r="M2471" s="3">
        <f ca="1">IF(K2470="买",E2471/E2470-1,0)-IF(L2471=1,计算结果!B$17,0)</f>
        <v>1.1475284112696382E-3</v>
      </c>
      <c r="N2471" s="2">
        <f t="shared" ca="1" si="116"/>
        <v>1.258707207271645</v>
      </c>
      <c r="O2471" s="3">
        <f ca="1">1-N2471/MAX(N$2:N2471)</f>
        <v>0.65590689146614878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2">
        <v>78497</v>
      </c>
      <c r="J2472" s="32">
        <f ca="1">IF(ROW()&gt;计算结果!B$18+1,AVERAGE(OFFSET(I2472,0,0,-计算结果!B$18,1)),AVERAGE(OFFSET(I2472,0,0,-ROW(),1)))</f>
        <v>74864.399999999994</v>
      </c>
      <c r="K2472" t="str">
        <f ca="1">IF(计算结果!B$20=1,IF(I2472&gt;J2472,"买","卖"),IF(计算结果!B$20=2,IF(ROW()&gt;计算结果!B$19+1,IF(AND(I2472&gt;OFFSET(I2472,-计算结果!B$19,0,1,1),'000300'!E2472&lt;OFFSET('000300'!E2472,-计算结果!B$19,0,1,1)),"买",IF(AND(I2472&lt;OFFSET(I2472,-计算结果!B$19,0,1,1),'000300'!E2472&gt;OFFSET('000300'!E2472,-计算结果!B$19,0,1,1)),"卖",K2471)),"买"),""))</f>
        <v>买</v>
      </c>
      <c r="L2472" s="4" t="str">
        <f t="shared" ca="1" si="115"/>
        <v/>
      </c>
      <c r="M2472" s="3">
        <f ca="1">IF(K2471="买",E2472/E2471-1,0)-IF(L2472=1,计算结果!B$17,0)</f>
        <v>1.9346601790248608E-2</v>
      </c>
      <c r="N2472" s="2">
        <f t="shared" ca="1" si="116"/>
        <v>1.2830589143812454</v>
      </c>
      <c r="O2472" s="3">
        <f ca="1">1-N2472/MAX(N$2:N2472)</f>
        <v>0.6492498591165754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2">
        <v>79120</v>
      </c>
      <c r="J2473" s="32">
        <f ca="1">IF(ROW()&gt;计算结果!B$18+1,AVERAGE(OFFSET(I2473,0,0,-计算结果!B$18,1)),AVERAGE(OFFSET(I2473,0,0,-ROW(),1)))</f>
        <v>74970.581818181818</v>
      </c>
      <c r="K2473" t="str">
        <f ca="1">IF(计算结果!B$20=1,IF(I2473&gt;J2473,"买","卖"),IF(计算结果!B$20=2,IF(ROW()&gt;计算结果!B$19+1,IF(AND(I2473&gt;OFFSET(I2473,-计算结果!B$19,0,1,1),'000300'!E2473&lt;OFFSET('000300'!E2473,-计算结果!B$19,0,1,1)),"买",IF(AND(I2473&lt;OFFSET(I2473,-计算结果!B$19,0,1,1),'000300'!E2473&gt;OFFSET('000300'!E2473,-计算结果!B$19,0,1,1)),"卖",K2472)),"买"),""))</f>
        <v>买</v>
      </c>
      <c r="L2473" s="4" t="str">
        <f t="shared" ca="1" si="115"/>
        <v/>
      </c>
      <c r="M2473" s="3">
        <f ca="1">IF(K2472="买",E2473/E2472-1,0)-IF(L2473=1,计算结果!B$17,0)</f>
        <v>6.9081840549536366E-3</v>
      </c>
      <c r="N2473" s="2">
        <f t="shared" ca="1" si="116"/>
        <v>1.29192252151514</v>
      </c>
      <c r="O2473" s="3">
        <f ca="1">1-N2473/MAX(N$2:N2473)</f>
        <v>0.6468268125860519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2">
        <v>80147</v>
      </c>
      <c r="J2474" s="32">
        <f ca="1">IF(ROW()&gt;计算结果!B$18+1,AVERAGE(OFFSET(I2474,0,0,-计算结果!B$18,1)),AVERAGE(OFFSET(I2474,0,0,-ROW(),1)))</f>
        <v>75096.854545454538</v>
      </c>
      <c r="K2474" t="str">
        <f ca="1">IF(计算结果!B$20=1,IF(I2474&gt;J2474,"买","卖"),IF(计算结果!B$20=2,IF(ROW()&gt;计算结果!B$19+1,IF(AND(I2474&gt;OFFSET(I2474,-计算结果!B$19,0,1,1),'000300'!E2474&lt;OFFSET('000300'!E2474,-计算结果!B$19,0,1,1)),"买",IF(AND(I2474&lt;OFFSET(I2474,-计算结果!B$19,0,1,1),'000300'!E2474&gt;OFFSET('000300'!E2474,-计算结果!B$19,0,1,1)),"卖",K2473)),"买"),""))</f>
        <v>买</v>
      </c>
      <c r="L2474" s="4" t="str">
        <f t="shared" ca="1" si="115"/>
        <v/>
      </c>
      <c r="M2474" s="3">
        <f ca="1">IF(K2473="买",E2474/E2473-1,0)-IF(L2474=1,计算结果!B$17,0)</f>
        <v>2.4327880453110629E-2</v>
      </c>
      <c r="N2474" s="2">
        <f t="shared" ca="1" si="116"/>
        <v>1.3233522581732415</v>
      </c>
      <c r="O2474" s="3">
        <f ca="1">1-N2474/MAX(N$2:N2474)</f>
        <v>0.63823485750340136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2">
        <v>80656</v>
      </c>
      <c r="J2475" s="32">
        <f ca="1">IF(ROW()&gt;计算结果!B$18+1,AVERAGE(OFFSET(I2475,0,0,-计算结果!B$18,1)),AVERAGE(OFFSET(I2475,0,0,-ROW(),1)))</f>
        <v>75236.927272727276</v>
      </c>
      <c r="K2475" t="str">
        <f ca="1">IF(计算结果!B$20=1,IF(I2475&gt;J2475,"买","卖"),IF(计算结果!B$20=2,IF(ROW()&gt;计算结果!B$19+1,IF(AND(I2475&gt;OFFSET(I2475,-计算结果!B$19,0,1,1),'000300'!E2475&lt;OFFSET('000300'!E2475,-计算结果!B$19,0,1,1)),"买",IF(AND(I2475&lt;OFFSET(I2475,-计算结果!B$19,0,1,1),'000300'!E2475&gt;OFFSET('000300'!E2475,-计算结果!B$19,0,1,1)),"卖",K2474)),"买"),""))</f>
        <v>买</v>
      </c>
      <c r="L2475" s="4" t="str">
        <f t="shared" ca="1" si="115"/>
        <v/>
      </c>
      <c r="M2475" s="3">
        <f ca="1">IF(K2474="买",E2475/E2474-1,0)-IF(L2475=1,计算结果!B$17,0)</f>
        <v>1.388412891595836E-2</v>
      </c>
      <c r="N2475" s="2">
        <f t="shared" ca="1" si="116"/>
        <v>1.3417258515269435</v>
      </c>
      <c r="O2475" s="3">
        <f ca="1">1-N2475/MAX(N$2:N2475)</f>
        <v>0.63321206362767857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2">
        <v>81436</v>
      </c>
      <c r="J2476" s="32">
        <f ca="1">IF(ROW()&gt;计算结果!B$18+1,AVERAGE(OFFSET(I2476,0,0,-计算结果!B$18,1)),AVERAGE(OFFSET(I2476,0,0,-ROW(),1)))</f>
        <v>75402.163636363635</v>
      </c>
      <c r="K2476" t="str">
        <f ca="1">IF(计算结果!B$20=1,IF(I2476&gt;J2476,"买","卖"),IF(计算结果!B$20=2,IF(ROW()&gt;计算结果!B$19+1,IF(AND(I2476&gt;OFFSET(I2476,-计算结果!B$19,0,1,1),'000300'!E2476&lt;OFFSET('000300'!E2476,-计算结果!B$19,0,1,1)),"买",IF(AND(I2476&lt;OFFSET(I2476,-计算结果!B$19,0,1,1),'000300'!E2476&gt;OFFSET('000300'!E2476,-计算结果!B$19,0,1,1)),"卖",K2475)),"买"),""))</f>
        <v>买</v>
      </c>
      <c r="L2476" s="4" t="str">
        <f t="shared" ca="1" si="115"/>
        <v/>
      </c>
      <c r="M2476" s="3">
        <f ca="1">IF(K2475="买",E2476/E2475-1,0)-IF(L2476=1,计算结果!B$17,0)</f>
        <v>2.3672387360531566E-2</v>
      </c>
      <c r="N2476" s="2">
        <f t="shared" ca="1" si="116"/>
        <v>1.3734877056159283</v>
      </c>
      <c r="O2476" s="3">
        <f ca="1">1-N2476/MAX(N$2:N2476)</f>
        <v>0.62452931751870289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2">
        <v>81480</v>
      </c>
      <c r="J2477" s="32">
        <f ca="1">IF(ROW()&gt;计算结果!B$18+1,AVERAGE(OFFSET(I2477,0,0,-计算结果!B$18,1)),AVERAGE(OFFSET(I2477,0,0,-ROW(),1)))</f>
        <v>75575.454545454544</v>
      </c>
      <c r="K2477" t="str">
        <f ca="1">IF(计算结果!B$20=1,IF(I2477&gt;J2477,"买","卖"),IF(计算结果!B$20=2,IF(ROW()&gt;计算结果!B$19+1,IF(AND(I2477&gt;OFFSET(I2477,-计算结果!B$19,0,1,1),'000300'!E2477&lt;OFFSET('000300'!E2477,-计算结果!B$19,0,1,1)),"买",IF(AND(I2477&lt;OFFSET(I2477,-计算结果!B$19,0,1,1),'000300'!E2477&gt;OFFSET('000300'!E2477,-计算结果!B$19,0,1,1)),"卖",K2476)),"买"),""))</f>
        <v>买</v>
      </c>
      <c r="L2477" s="4" t="str">
        <f t="shared" ca="1" si="115"/>
        <v/>
      </c>
      <c r="M2477" s="3">
        <f ca="1">IF(K2476="买",E2477/E2476-1,0)-IF(L2477=1,计算结果!B$17,0)</f>
        <v>-1.6432400950583403E-3</v>
      </c>
      <c r="N2477" s="2">
        <f t="shared" ca="1" si="116"/>
        <v>1.3712307355479905</v>
      </c>
      <c r="O2477" s="3">
        <f ca="1">1-N2477/MAX(N$2:N2477)</f>
        <v>0.62514630599867504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2">
        <v>81678</v>
      </c>
      <c r="J2478" s="32">
        <f ca="1">IF(ROW()&gt;计算结果!B$18+1,AVERAGE(OFFSET(I2478,0,0,-计算结果!B$18,1)),AVERAGE(OFFSET(I2478,0,0,-ROW(),1)))</f>
        <v>75742.836363636365</v>
      </c>
      <c r="K2478" t="str">
        <f ca="1">IF(计算结果!B$20=1,IF(I2478&gt;J2478,"买","卖"),IF(计算结果!B$20=2,IF(ROW()&gt;计算结果!B$19+1,IF(AND(I2478&gt;OFFSET(I2478,-计算结果!B$19,0,1,1),'000300'!E2478&lt;OFFSET('000300'!E2478,-计算结果!B$19,0,1,1)),"买",IF(AND(I2478&lt;OFFSET(I2478,-计算结果!B$19,0,1,1),'000300'!E2478&gt;OFFSET('000300'!E2478,-计算结果!B$19,0,1,1)),"卖",K2477)),"买"),""))</f>
        <v>买</v>
      </c>
      <c r="L2478" s="4" t="str">
        <f t="shared" ca="1" si="115"/>
        <v/>
      </c>
      <c r="M2478" s="3">
        <f ca="1">IF(K2477="买",E2478/E2477-1,0)-IF(L2478=1,计算结果!B$17,0)</f>
        <v>1.3758744081630692E-2</v>
      </c>
      <c r="N2478" s="2">
        <f t="shared" ca="1" si="116"/>
        <v>1.3900971483152615</v>
      </c>
      <c r="O2478" s="3">
        <f ca="1">1-N2478/MAX(N$2:N2478)</f>
        <v>0.61998878995485696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2">
        <v>82520</v>
      </c>
      <c r="J2479" s="32">
        <f ca="1">IF(ROW()&gt;计算结果!B$18+1,AVERAGE(OFFSET(I2479,0,0,-计算结果!B$18,1)),AVERAGE(OFFSET(I2479,0,0,-ROW(),1)))</f>
        <v>75912.290909090909</v>
      </c>
      <c r="K2479" t="str">
        <f ca="1">IF(计算结果!B$20=1,IF(I2479&gt;J2479,"买","卖"),IF(计算结果!B$20=2,IF(ROW()&gt;计算结果!B$19+1,IF(AND(I2479&gt;OFFSET(I2479,-计算结果!B$19,0,1,1),'000300'!E2479&lt;OFFSET('000300'!E2479,-计算结果!B$19,0,1,1)),"买",IF(AND(I2479&lt;OFFSET(I2479,-计算结果!B$19,0,1,1),'000300'!E2479&gt;OFFSET('000300'!E2479,-计算结果!B$19,0,1,1)),"卖",K2478)),"买"),""))</f>
        <v>买</v>
      </c>
      <c r="L2479" s="4" t="str">
        <f t="shared" ca="1" si="115"/>
        <v/>
      </c>
      <c r="M2479" s="3">
        <f ca="1">IF(K2478="买",E2479/E2478-1,0)-IF(L2479=1,计算结果!B$17,0)</f>
        <v>2.0420955820961373E-2</v>
      </c>
      <c r="N2479" s="2">
        <f t="shared" ca="1" si="116"/>
        <v>1.4184842607678518</v>
      </c>
      <c r="O2479" s="3">
        <f ca="1">1-N2479/MAX(N$2:N2479)</f>
        <v>0.61222859782305505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2">
        <v>82250</v>
      </c>
      <c r="J2480" s="32">
        <f ca="1">IF(ROW()&gt;计算结果!B$18+1,AVERAGE(OFFSET(I2480,0,0,-计算结果!B$18,1)),AVERAGE(OFFSET(I2480,0,0,-ROW(),1)))</f>
        <v>76070.218181818185</v>
      </c>
      <c r="K2480" t="str">
        <f ca="1">IF(计算结果!B$20=1,IF(I2480&gt;J2480,"买","卖"),IF(计算结果!B$20=2,IF(ROW()&gt;计算结果!B$19+1,IF(AND(I2480&gt;OFFSET(I2480,-计算结果!B$19,0,1,1),'000300'!E2480&lt;OFFSET('000300'!E2480,-计算结果!B$19,0,1,1)),"买",IF(AND(I2480&lt;OFFSET(I2480,-计算结果!B$19,0,1,1),'000300'!E2480&gt;OFFSET('000300'!E2480,-计算结果!B$19,0,1,1)),"卖",K2479)),"买"),""))</f>
        <v>买</v>
      </c>
      <c r="L2480" s="4" t="str">
        <f t="shared" ca="1" si="115"/>
        <v/>
      </c>
      <c r="M2480" s="3">
        <f ca="1">IF(K2479="买",E2480/E2479-1,0)-IF(L2480=1,计算结果!B$17,0)</f>
        <v>2.4924094802192265E-4</v>
      </c>
      <c r="N2480" s="2">
        <f t="shared" ca="1" si="116"/>
        <v>1.4188378051297599</v>
      </c>
      <c r="O2480" s="3">
        <f ca="1">1-N2480/MAX(N$2:N2480)</f>
        <v>0.61213194931116066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2">
        <v>82238</v>
      </c>
      <c r="J2481" s="32">
        <f ca="1">IF(ROW()&gt;计算结果!B$18+1,AVERAGE(OFFSET(I2481,0,0,-计算结果!B$18,1)),AVERAGE(OFFSET(I2481,0,0,-ROW(),1)))</f>
        <v>76234.94545454545</v>
      </c>
      <c r="K2481" t="str">
        <f ca="1">IF(计算结果!B$20=1,IF(I2481&gt;J2481,"买","卖"),IF(计算结果!B$20=2,IF(ROW()&gt;计算结果!B$19+1,IF(AND(I2481&gt;OFFSET(I2481,-计算结果!B$19,0,1,1),'000300'!E2481&lt;OFFSET('000300'!E2481,-计算结果!B$19,0,1,1)),"买",IF(AND(I2481&lt;OFFSET(I2481,-计算结果!B$19,0,1,1),'000300'!E2481&gt;OFFSET('000300'!E2481,-计算结果!B$19,0,1,1)),"卖",K2480)),"买"),""))</f>
        <v>买</v>
      </c>
      <c r="L2481" s="4" t="str">
        <f t="shared" ca="1" si="115"/>
        <v/>
      </c>
      <c r="M2481" s="3">
        <f ca="1">IF(K2480="买",E2481/E2480-1,0)-IF(L2481=1,计算结果!B$17,0)</f>
        <v>-8.2153509268698688E-3</v>
      </c>
      <c r="N2481" s="2">
        <f t="shared" ca="1" si="116"/>
        <v>1.407181554652309</v>
      </c>
      <c r="O2481" s="3">
        <f ca="1">1-N2481/MAX(N$2:N2481)</f>
        <v>0.61531842146089044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2">
        <v>82125</v>
      </c>
      <c r="J2482" s="32">
        <f ca="1">IF(ROW()&gt;计算结果!B$18+1,AVERAGE(OFFSET(I2482,0,0,-计算结果!B$18,1)),AVERAGE(OFFSET(I2482,0,0,-ROW(),1)))</f>
        <v>76407.199999999997</v>
      </c>
      <c r="K2482" t="str">
        <f ca="1">IF(计算结果!B$20=1,IF(I2482&gt;J2482,"买","卖"),IF(计算结果!B$20=2,IF(ROW()&gt;计算结果!B$19+1,IF(AND(I2482&gt;OFFSET(I2482,-计算结果!B$19,0,1,1),'000300'!E2482&lt;OFFSET('000300'!E2482,-计算结果!B$19,0,1,1)),"买",IF(AND(I2482&lt;OFFSET(I2482,-计算结果!B$19,0,1,1),'000300'!E2482&gt;OFFSET('000300'!E2482,-计算结果!B$19,0,1,1)),"卖",K2481)),"买"),""))</f>
        <v>买</v>
      </c>
      <c r="L2482" s="4" t="str">
        <f t="shared" ca="1" si="115"/>
        <v/>
      </c>
      <c r="M2482" s="3">
        <f ca="1">IF(K2481="买",E2482/E2481-1,0)-IF(L2482=1,计算结果!B$17,0)</f>
        <v>2.4337568933181508E-3</v>
      </c>
      <c r="N2482" s="2">
        <f t="shared" ca="1" si="116"/>
        <v>1.4106062924610943</v>
      </c>
      <c r="O2482" s="3">
        <f ca="1">1-N2482/MAX(N$2:N2482)</f>
        <v>0.61438220001738841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2">
        <v>82504</v>
      </c>
      <c r="J2483" s="32">
        <f ca="1">IF(ROW()&gt;计算结果!B$18+1,AVERAGE(OFFSET(I2483,0,0,-计算结果!B$18,1)),AVERAGE(OFFSET(I2483,0,0,-ROW(),1)))</f>
        <v>76576.818181818177</v>
      </c>
      <c r="K2483" t="str">
        <f ca="1">IF(计算结果!B$20=1,IF(I2483&gt;J2483,"买","卖"),IF(计算结果!B$20=2,IF(ROW()&gt;计算结果!B$19+1,IF(AND(I2483&gt;OFFSET(I2483,-计算结果!B$19,0,1,1),'000300'!E2483&lt;OFFSET('000300'!E2483,-计算结果!B$19,0,1,1)),"买",IF(AND(I2483&lt;OFFSET(I2483,-计算结果!B$19,0,1,1),'000300'!E2483&gt;OFFSET('000300'!E2483,-计算结果!B$19,0,1,1)),"卖",K2482)),"买"),""))</f>
        <v>买</v>
      </c>
      <c r="L2483" s="4" t="str">
        <f t="shared" ca="1" si="115"/>
        <v/>
      </c>
      <c r="M2483" s="3">
        <f ca="1">IF(K2482="买",E2483/E2482-1,0)-IF(L2483=1,计算结果!B$17,0)</f>
        <v>5.4936708860759964E-3</v>
      </c>
      <c r="N2483" s="2">
        <f t="shared" ca="1" si="116"/>
        <v>1.4183556991817035</v>
      </c>
      <c r="O2483" s="3">
        <f ca="1">1-N2483/MAX(N$2:N2483)</f>
        <v>0.61226374273647122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2">
        <v>83045</v>
      </c>
      <c r="J2484" s="32">
        <f ca="1">IF(ROW()&gt;计算结果!B$18+1,AVERAGE(OFFSET(I2484,0,0,-计算结果!B$18,1)),AVERAGE(OFFSET(I2484,0,0,-ROW(),1)))</f>
        <v>76744.836363636365</v>
      </c>
      <c r="K2484" t="str">
        <f ca="1">IF(计算结果!B$20=1,IF(I2484&gt;J2484,"买","卖"),IF(计算结果!B$20=2,IF(ROW()&gt;计算结果!B$19+1,IF(AND(I2484&gt;OFFSET(I2484,-计算结果!B$19,0,1,1),'000300'!E2484&lt;OFFSET('000300'!E2484,-计算结果!B$19,0,1,1)),"买",IF(AND(I2484&lt;OFFSET(I2484,-计算结果!B$19,0,1,1),'000300'!E2484&gt;OFFSET('000300'!E2484,-计算结果!B$19,0,1,1)),"卖",K2483)),"买"),""))</f>
        <v>买</v>
      </c>
      <c r="L2484" s="4" t="str">
        <f t="shared" ca="1" si="115"/>
        <v/>
      </c>
      <c r="M2484" s="3">
        <f ca="1">IF(K2483="买",E2484/E2483-1,0)-IF(L2484=1,计算结果!B$17,0)</f>
        <v>2.9327492005942091E-2</v>
      </c>
      <c r="N2484" s="2">
        <f t="shared" ca="1" si="116"/>
        <v>1.4599525146110373</v>
      </c>
      <c r="O2484" s="3">
        <f ca="1">1-N2484/MAX(N$2:N2484)</f>
        <v>0.60089241075116107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2">
        <v>82680</v>
      </c>
      <c r="J2485" s="32">
        <f ca="1">IF(ROW()&gt;计算结果!B$18+1,AVERAGE(OFFSET(I2485,0,0,-计算结果!B$18,1)),AVERAGE(OFFSET(I2485,0,0,-ROW(),1)))</f>
        <v>76900.909090909088</v>
      </c>
      <c r="K2485" t="str">
        <f ca="1">IF(计算结果!B$20=1,IF(I2485&gt;J2485,"买","卖"),IF(计算结果!B$20=2,IF(ROW()&gt;计算结果!B$19+1,IF(AND(I2485&gt;OFFSET(I2485,-计算结果!B$19,0,1,1),'000300'!E2485&lt;OFFSET('000300'!E2485,-计算结果!B$19,0,1,1)),"买",IF(AND(I2485&lt;OFFSET(I2485,-计算结果!B$19,0,1,1),'000300'!E2485&gt;OFFSET('000300'!E2485,-计算结果!B$19,0,1,1)),"卖",K2484)),"买"),""))</f>
        <v>买</v>
      </c>
      <c r="L2485" s="4" t="str">
        <f t="shared" ca="1" si="115"/>
        <v/>
      </c>
      <c r="M2485" s="3">
        <f ca="1">IF(K2484="买",E2485/E2484-1,0)-IF(L2485=1,计算结果!B$17,0)</f>
        <v>-9.0455899691305186E-3</v>
      </c>
      <c r="N2485" s="2">
        <f t="shared" ca="1" si="116"/>
        <v>1.4467463827894649</v>
      </c>
      <c r="O2485" s="3">
        <f ca="1">1-N2485/MAX(N$2:N2485)</f>
        <v>0.60450257435707422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2">
        <v>83579</v>
      </c>
      <c r="J2486" s="32">
        <f ca="1">IF(ROW()&gt;计算结果!B$18+1,AVERAGE(OFFSET(I2486,0,0,-计算结果!B$18,1)),AVERAGE(OFFSET(I2486,0,0,-ROW(),1)))</f>
        <v>77074.018181818188</v>
      </c>
      <c r="K2486" t="str">
        <f ca="1">IF(计算结果!B$20=1,IF(I2486&gt;J2486,"买","卖"),IF(计算结果!B$20=2,IF(ROW()&gt;计算结果!B$19+1,IF(AND(I2486&gt;OFFSET(I2486,-计算结果!B$19,0,1,1),'000300'!E2486&lt;OFFSET('000300'!E2486,-计算结果!B$19,0,1,1)),"买",IF(AND(I2486&lt;OFFSET(I2486,-计算结果!B$19,0,1,1),'000300'!E2486&gt;OFFSET('000300'!E2486,-计算结果!B$19,0,1,1)),"卖",K2485)),"买"),""))</f>
        <v>买</v>
      </c>
      <c r="L2486" s="4" t="str">
        <f t="shared" ca="1" si="115"/>
        <v/>
      </c>
      <c r="M2486" s="3">
        <f ca="1">IF(K2485="买",E2486/E2485-1,0)-IF(L2486=1,计算结果!B$17,0)</f>
        <v>1.7945300157977906E-2</v>
      </c>
      <c r="N2486" s="2">
        <f t="shared" ca="1" si="116"/>
        <v>1.4727086808810905</v>
      </c>
      <c r="O2486" s="3">
        <f ca="1">1-N2486/MAX(N$2:N2486)</f>
        <v>0.59740525434220437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2">
        <v>84096</v>
      </c>
      <c r="J2487" s="32">
        <f ca="1">IF(ROW()&gt;计算结果!B$18+1,AVERAGE(OFFSET(I2487,0,0,-计算结果!B$18,1)),AVERAGE(OFFSET(I2487,0,0,-ROW(),1)))</f>
        <v>77263.963636363638</v>
      </c>
      <c r="K2487" t="str">
        <f ca="1">IF(计算结果!B$20=1,IF(I2487&gt;J2487,"买","卖"),IF(计算结果!B$20=2,IF(ROW()&gt;计算结果!B$19+1,IF(AND(I2487&gt;OFFSET(I2487,-计算结果!B$19,0,1,1),'000300'!E2487&lt;OFFSET('000300'!E2487,-计算结果!B$19,0,1,1)),"买",IF(AND(I2487&lt;OFFSET(I2487,-计算结果!B$19,0,1,1),'000300'!E2487&gt;OFFSET('000300'!E2487,-计算结果!B$19,0,1,1)),"卖",K2486)),"买"),""))</f>
        <v>买</v>
      </c>
      <c r="L2487" s="4" t="str">
        <f t="shared" ca="1" si="115"/>
        <v/>
      </c>
      <c r="M2487" s="3">
        <f ca="1">IF(K2486="买",E2487/E2486-1,0)-IF(L2487=1,计算结果!B$17,0)</f>
        <v>2.1339023739663787E-4</v>
      </c>
      <c r="N2487" s="2">
        <f t="shared" ca="1" si="116"/>
        <v>1.4730229425361199</v>
      </c>
      <c r="O2487" s="3">
        <f ca="1">1-N2487/MAX(N$2:N2487)</f>
        <v>0.59731934455385383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2">
        <v>84614</v>
      </c>
      <c r="J2488" s="32">
        <f ca="1">IF(ROW()&gt;计算结果!B$18+1,AVERAGE(OFFSET(I2488,0,0,-计算结果!B$18,1)),AVERAGE(OFFSET(I2488,0,0,-ROW(),1)))</f>
        <v>77473.236363636359</v>
      </c>
      <c r="K2488" t="str">
        <f ca="1">IF(计算结果!B$20=1,IF(I2488&gt;J2488,"买","卖"),IF(计算结果!B$20=2,IF(ROW()&gt;计算结果!B$19+1,IF(AND(I2488&gt;OFFSET(I2488,-计算结果!B$19,0,1,1),'000300'!E2488&lt;OFFSET('000300'!E2488,-计算结果!B$19,0,1,1)),"买",IF(AND(I2488&lt;OFFSET(I2488,-计算结果!B$19,0,1,1),'000300'!E2488&gt;OFFSET('000300'!E2488,-计算结果!B$19,0,1,1)),"卖",K2487)),"买"),""))</f>
        <v>买</v>
      </c>
      <c r="L2488" s="4" t="str">
        <f t="shared" ca="1" si="115"/>
        <v/>
      </c>
      <c r="M2488" s="3">
        <f ca="1">IF(K2487="买",E2488/E2487-1,0)-IF(L2488=1,计算结果!B$17,0)</f>
        <v>1.1093925009333816E-2</v>
      </c>
      <c r="N2488" s="2">
        <f t="shared" ca="1" si="116"/>
        <v>1.4893645485976439</v>
      </c>
      <c r="O2488" s="3">
        <f ca="1">1-N2488/MAX(N$2:N2488)</f>
        <v>0.59285203555962496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2">
        <v>85363</v>
      </c>
      <c r="J2489" s="32">
        <f ca="1">IF(ROW()&gt;计算结果!B$18+1,AVERAGE(OFFSET(I2489,0,0,-计算结果!B$18,1)),AVERAGE(OFFSET(I2489,0,0,-ROW(),1)))</f>
        <v>77707.05454545455</v>
      </c>
      <c r="K2489" t="str">
        <f ca="1">IF(计算结果!B$20=1,IF(I2489&gt;J2489,"买","卖"),IF(计算结果!B$20=2,IF(ROW()&gt;计算结果!B$19+1,IF(AND(I2489&gt;OFFSET(I2489,-计算结果!B$19,0,1,1),'000300'!E2489&lt;OFFSET('000300'!E2489,-计算结果!B$19,0,1,1)),"买",IF(AND(I2489&lt;OFFSET(I2489,-计算结果!B$19,0,1,1),'000300'!E2489&gt;OFFSET('000300'!E2489,-计算结果!B$19,0,1,1)),"卖",K2488)),"买"),""))</f>
        <v>买</v>
      </c>
      <c r="L2489" s="4" t="str">
        <f t="shared" ca="1" si="115"/>
        <v/>
      </c>
      <c r="M2489" s="3">
        <f ca="1">IF(K2488="买",E2489/E2488-1,0)-IF(L2489=1,计算结果!B$17,0)</f>
        <v>2.146005073683499E-2</v>
      </c>
      <c r="N2489" s="2">
        <f t="shared" ca="1" si="116"/>
        <v>1.5213263873761926</v>
      </c>
      <c r="O2489" s="3">
        <f ca="1">1-N2489/MAX(N$2:N2489)</f>
        <v>0.58411461958533539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2">
        <v>85048</v>
      </c>
      <c r="J2490" s="32">
        <f ca="1">IF(ROW()&gt;计算结果!B$18+1,AVERAGE(OFFSET(I2490,0,0,-计算结果!B$18,1)),AVERAGE(OFFSET(I2490,0,0,-ROW(),1)))</f>
        <v>77925.399999999994</v>
      </c>
      <c r="K2490" t="str">
        <f ca="1">IF(计算结果!B$20=1,IF(I2490&gt;J2490,"买","卖"),IF(计算结果!B$20=2,IF(ROW()&gt;计算结果!B$19+1,IF(AND(I2490&gt;OFFSET(I2490,-计算结果!B$19,0,1,1),'000300'!E2490&lt;OFFSET('000300'!E2490,-计算结果!B$19,0,1,1)),"买",IF(AND(I2490&lt;OFFSET(I2490,-计算结果!B$19,0,1,1),'000300'!E2490&gt;OFFSET('000300'!E2490,-计算结果!B$19,0,1,1)),"卖",K2489)),"买"),""))</f>
        <v>买</v>
      </c>
      <c r="L2490" s="4" t="str">
        <f t="shared" ca="1" si="115"/>
        <v/>
      </c>
      <c r="M2490" s="3">
        <f ca="1">IF(K2489="买",E2490/E2489-1,0)-IF(L2490=1,计算结果!B$17,0)</f>
        <v>8.3942873775832982E-3</v>
      </c>
      <c r="N2490" s="2">
        <f t="shared" ca="1" si="116"/>
        <v>1.5340968382669291</v>
      </c>
      <c r="O2490" s="3">
        <f ca="1">1-N2490/MAX(N$2:N2490)</f>
        <v>0.58062355818599909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2">
        <v>84576</v>
      </c>
      <c r="J2491" s="32">
        <f ca="1">IF(ROW()&gt;计算结果!B$18+1,AVERAGE(OFFSET(I2491,0,0,-计算结果!B$18,1)),AVERAGE(OFFSET(I2491,0,0,-ROW(),1)))</f>
        <v>78141.690909090903</v>
      </c>
      <c r="K2491" t="str">
        <f ca="1">IF(计算结果!B$20=1,IF(I2491&gt;J2491,"买","卖"),IF(计算结果!B$20=2,IF(ROW()&gt;计算结果!B$19+1,IF(AND(I2491&gt;OFFSET(I2491,-计算结果!B$19,0,1,1),'000300'!E2491&lt;OFFSET('000300'!E2491,-计算结果!B$19,0,1,1)),"买",IF(AND(I2491&lt;OFFSET(I2491,-计算结果!B$19,0,1,1),'000300'!E2491&gt;OFFSET('000300'!E2491,-计算结果!B$19,0,1,1)),"卖",K2490)),"买"),""))</f>
        <v>买</v>
      </c>
      <c r="L2491" s="4" t="str">
        <f t="shared" ca="1" si="115"/>
        <v/>
      </c>
      <c r="M2491" s="3">
        <f ca="1">IF(K2490="买",E2491/E2490-1,0)-IF(L2491=1,计算结果!B$17,0)</f>
        <v>-7.8355603147259867E-3</v>
      </c>
      <c r="N2491" s="2">
        <f t="shared" ca="1" si="116"/>
        <v>1.5220763299620581</v>
      </c>
      <c r="O2491" s="3">
        <f ca="1">1-N2491/MAX(N$2:N2491)</f>
        <v>0.58390960759040789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2">
        <v>85438</v>
      </c>
      <c r="J2492" s="32">
        <f ca="1">IF(ROW()&gt;计算结果!B$18+1,AVERAGE(OFFSET(I2492,0,0,-计算结果!B$18,1)),AVERAGE(OFFSET(I2492,0,0,-ROW(),1)))</f>
        <v>78360.745454545453</v>
      </c>
      <c r="K2492" t="str">
        <f ca="1">IF(计算结果!B$20=1,IF(I2492&gt;J2492,"买","卖"),IF(计算结果!B$20=2,IF(ROW()&gt;计算结果!B$19+1,IF(AND(I2492&gt;OFFSET(I2492,-计算结果!B$19,0,1,1),'000300'!E2492&lt;OFFSET('000300'!E2492,-计算结果!B$19,0,1,1)),"买",IF(AND(I2492&lt;OFFSET(I2492,-计算结果!B$19,0,1,1),'000300'!E2492&gt;OFFSET('000300'!E2492,-计算结果!B$19,0,1,1)),"卖",K2491)),"买"),""))</f>
        <v>买</v>
      </c>
      <c r="L2492" s="4" t="str">
        <f t="shared" ca="1" si="115"/>
        <v/>
      </c>
      <c r="M2492" s="3">
        <f ca="1">IF(K2491="买",E2492/E2491-1,0)-IF(L2492=1,计算结果!B$17,0)</f>
        <v>1.9304856245923263E-2</v>
      </c>
      <c r="N2492" s="2">
        <f t="shared" ca="1" si="116"/>
        <v>1.5514597947072981</v>
      </c>
      <c r="O2492" s="3">
        <f ca="1">1-N2492/MAX(N$2:N2492)</f>
        <v>0.57587704237963089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2">
        <v>86176</v>
      </c>
      <c r="J2493" s="32">
        <f ca="1">IF(ROW()&gt;计算结果!B$18+1,AVERAGE(OFFSET(I2493,0,0,-计算结果!B$18,1)),AVERAGE(OFFSET(I2493,0,0,-ROW(),1)))</f>
        <v>78584.94545454545</v>
      </c>
      <c r="K2493" t="str">
        <f ca="1">IF(计算结果!B$20=1,IF(I2493&gt;J2493,"买","卖"),IF(计算结果!B$20=2,IF(ROW()&gt;计算结果!B$19+1,IF(AND(I2493&gt;OFFSET(I2493,-计算结果!B$19,0,1,1),'000300'!E2493&lt;OFFSET('000300'!E2493,-计算结果!B$19,0,1,1)),"买",IF(AND(I2493&lt;OFFSET(I2493,-计算结果!B$19,0,1,1),'000300'!E2493&gt;OFFSET('000300'!E2493,-计算结果!B$19,0,1,1)),"卖",K2492)),"买"),""))</f>
        <v>买</v>
      </c>
      <c r="L2493" s="4" t="str">
        <f t="shared" ca="1" si="115"/>
        <v/>
      </c>
      <c r="M2493" s="3">
        <f ca="1">IF(K2492="买",E2493/E2492-1,0)-IF(L2493=1,计算结果!B$17,0)</f>
        <v>1.7643321778280985E-2</v>
      </c>
      <c r="N2493" s="2">
        <f t="shared" ca="1" si="116"/>
        <v>1.5788326990913848</v>
      </c>
      <c r="O2493" s="3">
        <f ca="1">1-N2493/MAX(N$2:N2493)</f>
        <v>0.56839410456477846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2">
        <v>86192</v>
      </c>
      <c r="J2494" s="32">
        <f ca="1">IF(ROW()&gt;计算结果!B$18+1,AVERAGE(OFFSET(I2494,0,0,-计算结果!B$18,1)),AVERAGE(OFFSET(I2494,0,0,-ROW(),1)))</f>
        <v>78824.636363636368</v>
      </c>
      <c r="K2494" t="str">
        <f ca="1">IF(计算结果!B$20=1,IF(I2494&gt;J2494,"买","卖"),IF(计算结果!B$20=2,IF(ROW()&gt;计算结果!B$19+1,IF(AND(I2494&gt;OFFSET(I2494,-计算结果!B$19,0,1,1),'000300'!E2494&lt;OFFSET('000300'!E2494,-计算结果!B$19,0,1,1)),"买",IF(AND(I2494&lt;OFFSET(I2494,-计算结果!B$19,0,1,1),'000300'!E2494&gt;OFFSET('000300'!E2494,-计算结果!B$19,0,1,1)),"卖",K2493)),"买"),""))</f>
        <v>买</v>
      </c>
      <c r="L2494" s="4" t="str">
        <f t="shared" ca="1" si="115"/>
        <v/>
      </c>
      <c r="M2494" s="3">
        <f ca="1">IF(K2493="买",E2494/E2493-1,0)-IF(L2494=1,计算结果!B$17,0)</f>
        <v>3.8701038436397273E-3</v>
      </c>
      <c r="N2494" s="2">
        <f t="shared" ca="1" si="116"/>
        <v>1.5849429455886024</v>
      </c>
      <c r="O2494" s="3">
        <f ca="1">1-N2494/MAX(N$2:N2494)</f>
        <v>0.56672374492991717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2">
        <v>85550</v>
      </c>
      <c r="J2495" s="32">
        <f ca="1">IF(ROW()&gt;计算结果!B$18+1,AVERAGE(OFFSET(I2495,0,0,-计算结果!B$18,1)),AVERAGE(OFFSET(I2495,0,0,-ROW(),1)))</f>
        <v>79035.236363636359</v>
      </c>
      <c r="K2495" t="str">
        <f ca="1">IF(计算结果!B$20=1,IF(I2495&gt;J2495,"买","卖"),IF(计算结果!B$20=2,IF(ROW()&gt;计算结果!B$19+1,IF(AND(I2495&gt;OFFSET(I2495,-计算结果!B$19,0,1,1),'000300'!E2495&lt;OFFSET('000300'!E2495,-计算结果!B$19,0,1,1)),"买",IF(AND(I2495&lt;OFFSET(I2495,-计算结果!B$19,0,1,1),'000300'!E2495&gt;OFFSET('000300'!E2495,-计算结果!B$19,0,1,1)),"卖",K2494)),"买"),""))</f>
        <v>买</v>
      </c>
      <c r="L2495" s="4" t="str">
        <f t="shared" ca="1" si="115"/>
        <v/>
      </c>
      <c r="M2495" s="3">
        <f ca="1">IF(K2494="买",E2495/E2494-1,0)-IF(L2495=1,计算结果!B$17,0)</f>
        <v>-1.2994065134807498E-2</v>
      </c>
      <c r="N2495" s="2">
        <f t="shared" ca="1" si="116"/>
        <v>1.5643480937186705</v>
      </c>
      <c r="O2495" s="3">
        <f ca="1">1-N2495/MAX(N$2:N2495)</f>
        <v>0.57235376480966327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2">
        <v>86124</v>
      </c>
      <c r="J2496" s="32">
        <f ca="1">IF(ROW()&gt;计算结果!B$18+1,AVERAGE(OFFSET(I2496,0,0,-计算结果!B$18,1)),AVERAGE(OFFSET(I2496,0,0,-ROW(),1)))</f>
        <v>79239.563636363629</v>
      </c>
      <c r="K2496" t="str">
        <f ca="1">IF(计算结果!B$20=1,IF(I2496&gt;J2496,"买","卖"),IF(计算结果!B$20=2,IF(ROW()&gt;计算结果!B$19+1,IF(AND(I2496&gt;OFFSET(I2496,-计算结果!B$19,0,1,1),'000300'!E2496&lt;OFFSET('000300'!E2496,-计算结果!B$19,0,1,1)),"买",IF(AND(I2496&lt;OFFSET(I2496,-计算结果!B$19,0,1,1),'000300'!E2496&gt;OFFSET('000300'!E2496,-计算结果!B$19,0,1,1)),"卖",K2495)),"买"),""))</f>
        <v>买</v>
      </c>
      <c r="L2496" s="4" t="str">
        <f t="shared" ca="1" si="115"/>
        <v/>
      </c>
      <c r="M2496" s="3">
        <f ca="1">IF(K2495="买",E2496/E2495-1,0)-IF(L2496=1,计算结果!B$17,0)</f>
        <v>3.0370892886901313E-2</v>
      </c>
      <c r="N2496" s="2">
        <f t="shared" ca="1" si="116"/>
        <v>1.6118587421108284</v>
      </c>
      <c r="O2496" s="3">
        <f ca="1">1-N2496/MAX(N$2:N2496)</f>
        <v>0.55936576680721095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2">
        <v>86439</v>
      </c>
      <c r="J2497" s="32">
        <f ca="1">IF(ROW()&gt;计算结果!B$18+1,AVERAGE(OFFSET(I2497,0,0,-计算结果!B$18,1)),AVERAGE(OFFSET(I2497,0,0,-ROW(),1)))</f>
        <v>79438.109090909085</v>
      </c>
      <c r="K2497" t="str">
        <f ca="1">IF(计算结果!B$20=1,IF(I2497&gt;J2497,"买","卖"),IF(计算结果!B$20=2,IF(ROW()&gt;计算结果!B$19+1,IF(AND(I2497&gt;OFFSET(I2497,-计算结果!B$19,0,1,1),'000300'!E2497&lt;OFFSET('000300'!E2497,-计算结果!B$19,0,1,1)),"买",IF(AND(I2497&lt;OFFSET(I2497,-计算结果!B$19,0,1,1),'000300'!E2497&gt;OFFSET('000300'!E2497,-计算结果!B$19,0,1,1)),"卖",K2496)),"买"),""))</f>
        <v>买</v>
      </c>
      <c r="L2497" s="4" t="str">
        <f t="shared" ca="1" si="115"/>
        <v/>
      </c>
      <c r="M2497" s="3">
        <f ca="1">IF(K2496="买",E2497/E2496-1,0)-IF(L2497=1,计算结果!B$17,0)</f>
        <v>1.82982353136667E-2</v>
      </c>
      <c r="N2497" s="2">
        <f t="shared" ca="1" si="116"/>
        <v>1.6413529126663631</v>
      </c>
      <c r="O2497" s="3">
        <f ca="1">1-N2497/MAX(N$2:N2497)</f>
        <v>0.55130293792099216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2">
        <v>85930</v>
      </c>
      <c r="J2498" s="32">
        <f ca="1">IF(ROW()&gt;计算结果!B$18+1,AVERAGE(OFFSET(I2498,0,0,-计算结果!B$18,1)),AVERAGE(OFFSET(I2498,0,0,-ROW(),1)))</f>
        <v>79633.181818181823</v>
      </c>
      <c r="K2498" t="str">
        <f ca="1">IF(计算结果!B$20=1,IF(I2498&gt;J2498,"买","卖"),IF(计算结果!B$20=2,IF(ROW()&gt;计算结果!B$19+1,IF(AND(I2498&gt;OFFSET(I2498,-计算结果!B$19,0,1,1),'000300'!E2498&lt;OFFSET('000300'!E2498,-计算结果!B$19,0,1,1)),"买",IF(AND(I2498&lt;OFFSET(I2498,-计算结果!B$19,0,1,1),'000300'!E2498&gt;OFFSET('000300'!E2498,-计算结果!B$19,0,1,1)),"卖",K2497)),"买"),""))</f>
        <v>买</v>
      </c>
      <c r="L2498" s="4" t="str">
        <f t="shared" ca="1" si="115"/>
        <v/>
      </c>
      <c r="M2498" s="3">
        <f ca="1">IF(K2497="买",E2498/E2497-1,0)-IF(L2498=1,计算结果!B$17,0)</f>
        <v>-1.6148333166526752E-2</v>
      </c>
      <c r="N2498" s="2">
        <f t="shared" ca="1" si="116"/>
        <v>1.6148477989887775</v>
      </c>
      <c r="O2498" s="3">
        <f ca="1">1-N2498/MAX(N$2:N2498)</f>
        <v>0.55854864757028577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2">
        <v>86817</v>
      </c>
      <c r="J2499" s="32">
        <f ca="1">IF(ROW()&gt;计算结果!B$18+1,AVERAGE(OFFSET(I2499,0,0,-计算结果!B$18,1)),AVERAGE(OFFSET(I2499,0,0,-ROW(),1)))</f>
        <v>79830.563636363629</v>
      </c>
      <c r="K2499" t="str">
        <f ca="1">IF(计算结果!B$20=1,IF(I2499&gt;J2499,"买","卖"),IF(计算结果!B$20=2,IF(ROW()&gt;计算结果!B$19+1,IF(AND(I2499&gt;OFFSET(I2499,-计算结果!B$19,0,1,1),'000300'!E2499&lt;OFFSET('000300'!E2499,-计算结果!B$19,0,1,1)),"买",IF(AND(I2499&lt;OFFSET(I2499,-计算结果!B$19,0,1,1),'000300'!E2499&gt;OFFSET('000300'!E2499,-计算结果!B$19,0,1,1)),"卖",K2498)),"买"),""))</f>
        <v>买</v>
      </c>
      <c r="L2499" s="4" t="str">
        <f t="shared" ca="1" si="115"/>
        <v/>
      </c>
      <c r="M2499" s="3">
        <f ca="1">IF(K2498="买",E2499/E2498-1,0)-IF(L2499=1,计算结果!B$17,0)</f>
        <v>2.1504139834406466E-2</v>
      </c>
      <c r="N2499" s="2">
        <f t="shared" ca="1" si="116"/>
        <v>1.6495737118695157</v>
      </c>
      <c r="O2499" s="3">
        <f ca="1">1-N2499/MAX(N$2:N2499)</f>
        <v>0.54905561595754926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2">
        <v>87762</v>
      </c>
      <c r="J2500" s="32">
        <f ca="1">IF(ROW()&gt;计算结果!B$18+1,AVERAGE(OFFSET(I2500,0,0,-计算结果!B$18,1)),AVERAGE(OFFSET(I2500,0,0,-ROW(),1)))</f>
        <v>80045.818181818177</v>
      </c>
      <c r="K2500" t="str">
        <f ca="1">IF(计算结果!B$20=1,IF(I2500&gt;J2500,"买","卖"),IF(计算结果!B$20=2,IF(ROW()&gt;计算结果!B$19+1,IF(AND(I2500&gt;OFFSET(I2500,-计算结果!B$19,0,1,1),'000300'!E2500&lt;OFFSET('000300'!E2500,-计算结果!B$19,0,1,1)),"买",IF(AND(I2500&lt;OFFSET(I2500,-计算结果!B$19,0,1,1),'000300'!E2500&gt;OFFSET('000300'!E2500,-计算结果!B$19,0,1,1)),"卖",K2499)),"买"),""))</f>
        <v>买</v>
      </c>
      <c r="L2500" s="4" t="str">
        <f t="shared" ref="L2500:L2563" ca="1" si="11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19">IFERROR(N2499*(1+M2500),N2499)</f>
        <v>1.6926596990050682</v>
      </c>
      <c r="O2500" s="3">
        <f ca="1">1-N2500/MAX(N$2:N2500)</f>
        <v>0.53727718872516894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2">
        <v>87848</v>
      </c>
      <c r="J2501" s="32">
        <f ca="1">IF(ROW()&gt;计算结果!B$18+1,AVERAGE(OFFSET(I2501,0,0,-计算结果!B$18,1)),AVERAGE(OFFSET(I2501,0,0,-ROW(),1)))</f>
        <v>80269.709090909091</v>
      </c>
      <c r="K2501" t="str">
        <f ca="1">IF(计算结果!B$20=1,IF(I2501&gt;J2501,"买","卖"),IF(计算结果!B$20=2,IF(ROW()&gt;计算结果!B$19+1,IF(AND(I2501&gt;OFFSET(I2501,-计算结果!B$19,0,1,1),'000300'!E2501&lt;OFFSET('000300'!E2501,-计算结果!B$19,0,1,1)),"买",IF(AND(I2501&lt;OFFSET(I2501,-计算结果!B$19,0,1,1),'000300'!E2501&gt;OFFSET('000300'!E2501,-计算结果!B$19,0,1,1)),"卖",K2500)),"买"),""))</f>
        <v>买</v>
      </c>
      <c r="L2501" s="4" t="str">
        <f t="shared" ca="1" si="118"/>
        <v/>
      </c>
      <c r="M2501" s="3">
        <f ca="1">IF(K2500="买",E2501/E2500-1,0)-IF(L2501=1,计算结果!B$17,0)</f>
        <v>2.2785723478357944E-4</v>
      </c>
      <c r="N2501" s="2">
        <f t="shared" ca="1" si="119"/>
        <v>1.6930453837635131</v>
      </c>
      <c r="O2501" s="3">
        <f ca="1">1-N2501/MAX(N$2:N2501)</f>
        <v>0.53717175398492056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2">
        <v>87597</v>
      </c>
      <c r="J2502" s="32">
        <f ca="1">IF(ROW()&gt;计算结果!B$18+1,AVERAGE(OFFSET(I2502,0,0,-计算结果!B$18,1)),AVERAGE(OFFSET(I2502,0,0,-ROW(),1)))</f>
        <v>80496.381818181821</v>
      </c>
      <c r="K2502" t="str">
        <f ca="1">IF(计算结果!B$20=1,IF(I2502&gt;J2502,"买","卖"),IF(计算结果!B$20=2,IF(ROW()&gt;计算结果!B$19+1,IF(AND(I2502&gt;OFFSET(I2502,-计算结果!B$19,0,1,1),'000300'!E2502&lt;OFFSET('000300'!E2502,-计算结果!B$19,0,1,1)),"买",IF(AND(I2502&lt;OFFSET(I2502,-计算结果!B$19,0,1,1),'000300'!E2502&gt;OFFSET('000300'!E2502,-计算结果!B$19,0,1,1)),"卖",K2501)),"买"),""))</f>
        <v>买</v>
      </c>
      <c r="L2502" s="4" t="str">
        <f t="shared" ca="1" si="118"/>
        <v/>
      </c>
      <c r="M2502" s="3">
        <f ca="1">IF(K2501="买",E2502/E2501-1,0)-IF(L2502=1,计算结果!B$17,0)</f>
        <v>-8.0681053557454252E-3</v>
      </c>
      <c r="N2502" s="2">
        <f t="shared" ca="1" si="119"/>
        <v>1.6793857152352507</v>
      </c>
      <c r="O2502" s="3">
        <f ca="1">1-N2502/MAX(N$2:N2502)</f>
        <v>0.54090590103538516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2">
        <v>87995</v>
      </c>
      <c r="J2503" s="32">
        <f ca="1">IF(ROW()&gt;计算结果!B$18+1,AVERAGE(OFFSET(I2503,0,0,-计算结果!B$18,1)),AVERAGE(OFFSET(I2503,0,0,-ROW(),1)))</f>
        <v>80739.727272727279</v>
      </c>
      <c r="K2503" t="str">
        <f ca="1">IF(计算结果!B$20=1,IF(I2503&gt;J2503,"买","卖"),IF(计算结果!B$20=2,IF(ROW()&gt;计算结果!B$19+1,IF(AND(I2503&gt;OFFSET(I2503,-计算结果!B$19,0,1,1),'000300'!E2503&lt;OFFSET('000300'!E2503,-计算结果!B$19,0,1,1)),"买",IF(AND(I2503&lt;OFFSET(I2503,-计算结果!B$19,0,1,1),'000300'!E2503&gt;OFFSET('000300'!E2503,-计算结果!B$19,0,1,1)),"卖",K2502)),"买"),""))</f>
        <v>买</v>
      </c>
      <c r="L2503" s="4" t="str">
        <f t="shared" ca="1" si="118"/>
        <v/>
      </c>
      <c r="M2503" s="3">
        <f ca="1">IF(K2502="买",E2503/E2502-1,0)-IF(L2503=1,计算结果!B$17,0)</f>
        <v>2.2317251586343012E-2</v>
      </c>
      <c r="N2503" s="2">
        <f t="shared" ca="1" si="119"/>
        <v>1.7168649887526664</v>
      </c>
      <c r="O2503" s="3">
        <f ca="1">1-N2503/MAX(N$2:N2503)</f>
        <v>0.53066018252698632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2">
        <v>87310</v>
      </c>
      <c r="J2504" s="32">
        <f ca="1">IF(ROW()&gt;计算结果!B$18+1,AVERAGE(OFFSET(I2504,0,0,-计算结果!B$18,1)),AVERAGE(OFFSET(I2504,0,0,-ROW(),1)))</f>
        <v>80976.763636363641</v>
      </c>
      <c r="K2504" t="str">
        <f ca="1">IF(计算结果!B$20=1,IF(I2504&gt;J2504,"买","卖"),IF(计算结果!B$20=2,IF(ROW()&gt;计算结果!B$19+1,IF(AND(I2504&gt;OFFSET(I2504,-计算结果!B$19,0,1,1),'000300'!E2504&lt;OFFSET('000300'!E2504,-计算结果!B$19,0,1,1)),"买",IF(AND(I2504&lt;OFFSET(I2504,-计算结果!B$19,0,1,1),'000300'!E2504&gt;OFFSET('000300'!E2504,-计算结果!B$19,0,1,1)),"卖",K2503)),"买"),""))</f>
        <v>买</v>
      </c>
      <c r="L2504" s="4" t="str">
        <f t="shared" ca="1" si="118"/>
        <v/>
      </c>
      <c r="M2504" s="3">
        <f ca="1">IF(K2503="买",E2504/E2503-1,0)-IF(L2504=1,计算结果!B$17,0)</f>
        <v>-1.3672130942946614E-2</v>
      </c>
      <c r="N2504" s="2">
        <f t="shared" ca="1" si="119"/>
        <v>1.6933917858150793</v>
      </c>
      <c r="O2504" s="3">
        <f ca="1">1-N2504/MAX(N$2:N2504)</f>
        <v>0.53707705796821603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2">
        <v>88015</v>
      </c>
      <c r="J2505" s="32">
        <f ca="1">IF(ROW()&gt;计算结果!B$18+1,AVERAGE(OFFSET(I2505,0,0,-计算结果!B$18,1)),AVERAGE(OFFSET(I2505,0,0,-ROW(),1)))</f>
        <v>81212.727272727279</v>
      </c>
      <c r="K2505" t="str">
        <f ca="1">IF(计算结果!B$20=1,IF(I2505&gt;J2505,"买","卖"),IF(计算结果!B$20=2,IF(ROW()&gt;计算结果!B$19+1,IF(AND(I2505&gt;OFFSET(I2505,-计算结果!B$19,0,1,1),'000300'!E2505&lt;OFFSET('000300'!E2505,-计算结果!B$19,0,1,1)),"买",IF(AND(I2505&lt;OFFSET(I2505,-计算结果!B$19,0,1,1),'000300'!E2505&gt;OFFSET('000300'!E2505,-计算结果!B$19,0,1,1)),"卖",K2504)),"买"),""))</f>
        <v>买</v>
      </c>
      <c r="L2505" s="4" t="str">
        <f t="shared" ca="1" si="118"/>
        <v/>
      </c>
      <c r="M2505" s="3">
        <f ca="1">IF(K2504="买",E2505/E2504-1,0)-IF(L2505=1,计算结果!B$17,0)</f>
        <v>6.8475239673884136E-3</v>
      </c>
      <c r="N2505" s="2">
        <f t="shared" ca="1" si="119"/>
        <v>1.7049873266546267</v>
      </c>
      <c r="O2505" s="3">
        <f ca="1">1-N2505/MAX(N$2:N2505)</f>
        <v>0.53390718202759946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2">
        <v>87870</v>
      </c>
      <c r="J2506" s="32">
        <f ca="1">IF(ROW()&gt;计算结果!B$18+1,AVERAGE(OFFSET(I2506,0,0,-计算结果!B$18,1)),AVERAGE(OFFSET(I2506,0,0,-ROW(),1)))</f>
        <v>81453.8</v>
      </c>
      <c r="K2506" t="str">
        <f ca="1">IF(计算结果!B$20=1,IF(I2506&gt;J2506,"买","卖"),IF(计算结果!B$20=2,IF(ROW()&gt;计算结果!B$19+1,IF(AND(I2506&gt;OFFSET(I2506,-计算结果!B$19,0,1,1),'000300'!E2506&lt;OFFSET('000300'!E2506,-计算结果!B$19,0,1,1)),"买",IF(AND(I2506&lt;OFFSET(I2506,-计算结果!B$19,0,1,1),'000300'!E2506&gt;OFFSET('000300'!E2506,-计算结果!B$19,0,1,1)),"卖",K2505)),"买"),""))</f>
        <v>买</v>
      </c>
      <c r="L2506" s="4" t="str">
        <f t="shared" ca="1" si="118"/>
        <v/>
      </c>
      <c r="M2506" s="3">
        <f ca="1">IF(K2505="买",E2506/E2505-1,0)-IF(L2506=1,计算结果!B$17,0)</f>
        <v>-5.119042881409408E-3</v>
      </c>
      <c r="N2506" s="2">
        <f t="shared" ca="1" si="119"/>
        <v>1.6962594234172221</v>
      </c>
      <c r="O2506" s="3">
        <f ca="1">1-N2506/MAX(N$2:N2506)</f>
        <v>0.53629313114951715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2">
        <v>88085</v>
      </c>
      <c r="J2507" s="32">
        <f ca="1">IF(ROW()&gt;计算结果!B$18+1,AVERAGE(OFFSET(I2507,0,0,-计算结果!B$18,1)),AVERAGE(OFFSET(I2507,0,0,-ROW(),1)))</f>
        <v>81708.236363636359</v>
      </c>
      <c r="K2507" t="str">
        <f ca="1">IF(计算结果!B$20=1,IF(I2507&gt;J2507,"买","卖"),IF(计算结果!B$20=2,IF(ROW()&gt;计算结果!B$19+1,IF(AND(I2507&gt;OFFSET(I2507,-计算结果!B$19,0,1,1),'000300'!E2507&lt;OFFSET('000300'!E2507,-计算结果!B$19,0,1,1)),"买",IF(AND(I2507&lt;OFFSET(I2507,-计算结果!B$19,0,1,1),'000300'!E2507&gt;OFFSET('000300'!E2507,-计算结果!B$19,0,1,1)),"卖",K2506)),"买"),""))</f>
        <v>买</v>
      </c>
      <c r="L2507" s="4" t="str">
        <f t="shared" ca="1" si="118"/>
        <v/>
      </c>
      <c r="M2507" s="3">
        <f ca="1">IF(K2506="买",E2507/E2506-1,0)-IF(L2507=1,计算结果!B$17,0)</f>
        <v>7.9686055887608909E-3</v>
      </c>
      <c r="N2507" s="2">
        <f t="shared" ca="1" si="119"/>
        <v>1.7097762457386529</v>
      </c>
      <c r="O2507" s="3">
        <f ca="1">1-N2507/MAX(N$2:N2507)</f>
        <v>0.53259803400284833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2">
        <v>87267</v>
      </c>
      <c r="J2508" s="32">
        <f ca="1">IF(ROW()&gt;计算结果!B$18+1,AVERAGE(OFFSET(I2508,0,0,-计算结果!B$18,1)),AVERAGE(OFFSET(I2508,0,0,-ROW(),1)))</f>
        <v>81960.727272727279</v>
      </c>
      <c r="K2508" t="str">
        <f ca="1">IF(计算结果!B$20=1,IF(I2508&gt;J2508,"买","卖"),IF(计算结果!B$20=2,IF(ROW()&gt;计算结果!B$19+1,IF(AND(I2508&gt;OFFSET(I2508,-计算结果!B$19,0,1,1),'000300'!E2508&lt;OFFSET('000300'!E2508,-计算结果!B$19,0,1,1)),"买",IF(AND(I2508&lt;OFFSET(I2508,-计算结果!B$19,0,1,1),'000300'!E2508&gt;OFFSET('000300'!E2508,-计算结果!B$19,0,1,1)),"卖",K2507)),"买"),""))</f>
        <v>买</v>
      </c>
      <c r="L2508" s="4" t="str">
        <f t="shared" ca="1" si="118"/>
        <v/>
      </c>
      <c r="M2508" s="3">
        <f ca="1">IF(K2507="买",E2508/E2507-1,0)-IF(L2508=1,计算结果!B$17,0)</f>
        <v>-3.9872674790193186E-2</v>
      </c>
      <c r="N2508" s="2">
        <f t="shared" ca="1" si="119"/>
        <v>1.6416028935283182</v>
      </c>
      <c r="O2508" s="3">
        <f ca="1">1-N2508/MAX(N$2:N2508)</f>
        <v>0.5512346005893497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2">
        <v>86740</v>
      </c>
      <c r="J2509" s="32">
        <f ca="1">IF(ROW()&gt;计算结果!B$18+1,AVERAGE(OFFSET(I2509,0,0,-计算结果!B$18,1)),AVERAGE(OFFSET(I2509,0,0,-ROW(),1)))</f>
        <v>82205.745454545453</v>
      </c>
      <c r="K2509" t="str">
        <f ca="1">IF(计算结果!B$20=1,IF(I2509&gt;J2509,"买","卖"),IF(计算结果!B$20=2,IF(ROW()&gt;计算结果!B$19+1,IF(AND(I2509&gt;OFFSET(I2509,-计算结果!B$19,0,1,1),'000300'!E2509&lt;OFFSET('000300'!E2509,-计算结果!B$19,0,1,1)),"买",IF(AND(I2509&lt;OFFSET(I2509,-计算结果!B$19,0,1,1),'000300'!E2509&gt;OFFSET('000300'!E2509,-计算结果!B$19,0,1,1)),"卖",K2508)),"买"),""))</f>
        <v>买</v>
      </c>
      <c r="L2509" s="4" t="str">
        <f t="shared" ca="1" si="118"/>
        <v/>
      </c>
      <c r="M2509" s="3">
        <f ca="1">IF(K2508="买",E2509/E2508-1,0)-IF(L2509=1,计算结果!B$17,0)</f>
        <v>-9.4651978315538621E-3</v>
      </c>
      <c r="N2509" s="2">
        <f t="shared" ca="1" si="119"/>
        <v>1.6260647973802214</v>
      </c>
      <c r="O2509" s="3">
        <f ca="1">1-N2509/MAX(N$2:N2509)</f>
        <v>0.55548225387472783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2">
        <v>86152</v>
      </c>
      <c r="J2510" s="32">
        <f ca="1">IF(ROW()&gt;计算结果!B$18+1,AVERAGE(OFFSET(I2510,0,0,-计算结果!B$18,1)),AVERAGE(OFFSET(I2510,0,0,-ROW(),1)))</f>
        <v>82428.94545454545</v>
      </c>
      <c r="K2510" t="str">
        <f ca="1">IF(计算结果!B$20=1,IF(I2510&gt;J2510,"买","卖"),IF(计算结果!B$20=2,IF(ROW()&gt;计算结果!B$19+1,IF(AND(I2510&gt;OFFSET(I2510,-计算结果!B$19,0,1,1),'000300'!E2510&lt;OFFSET('000300'!E2510,-计算结果!B$19,0,1,1)),"买",IF(AND(I2510&lt;OFFSET(I2510,-计算结果!B$19,0,1,1),'000300'!E2510&gt;OFFSET('000300'!E2510,-计算结果!B$19,0,1,1)),"卖",K2509)),"买"),""))</f>
        <v>买</v>
      </c>
      <c r="L2510" s="4" t="str">
        <f t="shared" ca="1" si="118"/>
        <v/>
      </c>
      <c r="M2510" s="3">
        <f ca="1">IF(K2509="买",E2510/E2509-1,0)-IF(L2510=1,计算结果!B$17,0)</f>
        <v>-1.8281126120882951E-2</v>
      </c>
      <c r="N2510" s="2">
        <f t="shared" ca="1" si="119"/>
        <v>1.5963385017385856</v>
      </c>
      <c r="O2510" s="3">
        <f ca="1">1-N2510/MAX(N$2:N2510)</f>
        <v>0.56360853885461459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2">
        <v>87129</v>
      </c>
      <c r="J2511" s="32">
        <f ca="1">IF(ROW()&gt;计算结果!B$18+1,AVERAGE(OFFSET(I2511,0,0,-计算结果!B$18,1)),AVERAGE(OFFSET(I2511,0,0,-ROW(),1)))</f>
        <v>82661.363636363632</v>
      </c>
      <c r="K2511" t="str">
        <f ca="1">IF(计算结果!B$20=1,IF(I2511&gt;J2511,"买","卖"),IF(计算结果!B$20=2,IF(ROW()&gt;计算结果!B$19+1,IF(AND(I2511&gt;OFFSET(I2511,-计算结果!B$19,0,1,1),'000300'!E2511&lt;OFFSET('000300'!E2511,-计算结果!B$19,0,1,1)),"买",IF(AND(I2511&lt;OFFSET(I2511,-计算结果!B$19,0,1,1),'000300'!E2511&gt;OFFSET('000300'!E2511,-计算结果!B$19,0,1,1)),"卖",K2510)),"买"),""))</f>
        <v>买</v>
      </c>
      <c r="L2511" s="4" t="str">
        <f t="shared" ca="1" si="118"/>
        <v/>
      </c>
      <c r="M2511" s="3">
        <f ca="1">IF(K2510="买",E2511/E2510-1,0)-IF(L2511=1,计算结果!B$17,0)</f>
        <v>1.9755754358413258E-2</v>
      </c>
      <c r="N2511" s="2">
        <f t="shared" ca="1" si="119"/>
        <v>1.6278753730518105</v>
      </c>
      <c r="O2511" s="3">
        <f ca="1">1-N2511/MAX(N$2:N2511)</f>
        <v>0.55498729634411725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2">
        <v>88176</v>
      </c>
      <c r="J2512" s="32">
        <f ca="1">IF(ROW()&gt;计算结果!B$18+1,AVERAGE(OFFSET(I2512,0,0,-计算结果!B$18,1)),AVERAGE(OFFSET(I2512,0,0,-ROW(),1)))</f>
        <v>82905.05454545455</v>
      </c>
      <c r="K2512" t="str">
        <f ca="1">IF(计算结果!B$20=1,IF(I2512&gt;J2512,"买","卖"),IF(计算结果!B$20=2,IF(ROW()&gt;计算结果!B$19+1,IF(AND(I2512&gt;OFFSET(I2512,-计算结果!B$19,0,1,1),'000300'!E2512&lt;OFFSET('000300'!E2512,-计算结果!B$19,0,1,1)),"买",IF(AND(I2512&lt;OFFSET(I2512,-计算结果!B$19,0,1,1),'000300'!E2512&gt;OFFSET('000300'!E2512,-计算结果!B$19,0,1,1)),"卖",K2511)),"买"),""))</f>
        <v>买</v>
      </c>
      <c r="L2512" s="4" t="str">
        <f t="shared" ca="1" si="118"/>
        <v/>
      </c>
      <c r="M2512" s="3">
        <f ca="1">IF(K2511="买",E2512/E2511-1,0)-IF(L2512=1,计算结果!B$17,0)</f>
        <v>2.8986047736047738E-2</v>
      </c>
      <c r="N2512" s="2">
        <f t="shared" ca="1" si="119"/>
        <v>1.6750610463234268</v>
      </c>
      <c r="O2512" s="3">
        <f ca="1">1-N2512/MAX(N$2:N2512)</f>
        <v>0.54208813687280011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2">
        <v>88735</v>
      </c>
      <c r="J2513" s="32">
        <f ca="1">IF(ROW()&gt;计算结果!B$18+1,AVERAGE(OFFSET(I2513,0,0,-计算结果!B$18,1)),AVERAGE(OFFSET(I2513,0,0,-ROW(),1)))</f>
        <v>83144.145454545462</v>
      </c>
      <c r="K2513" t="str">
        <f ca="1">IF(计算结果!B$20=1,IF(I2513&gt;J2513,"买","卖"),IF(计算结果!B$20=2,IF(ROW()&gt;计算结果!B$19+1,IF(AND(I2513&gt;OFFSET(I2513,-计算结果!B$19,0,1,1),'000300'!E2513&lt;OFFSET('000300'!E2513,-计算结果!B$19,0,1,1)),"买",IF(AND(I2513&lt;OFFSET(I2513,-计算结果!B$19,0,1,1),'000300'!E2513&gt;OFFSET('000300'!E2513,-计算结果!B$19,0,1,1)),"卖",K2512)),"买"),""))</f>
        <v>买</v>
      </c>
      <c r="L2513" s="4" t="str">
        <f t="shared" ca="1" si="118"/>
        <v/>
      </c>
      <c r="M2513" s="3">
        <f ca="1">IF(K2512="买",E2513/E2512-1,0)-IF(L2513=1,计算结果!B$17,0)</f>
        <v>1.2128693345954566E-2</v>
      </c>
      <c r="N2513" s="2">
        <f t="shared" ca="1" si="119"/>
        <v>1.6953773480900374</v>
      </c>
      <c r="O2513" s="3">
        <f ca="1">1-N2513/MAX(N$2:N2513)</f>
        <v>0.5365342643054557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2">
        <v>88834</v>
      </c>
      <c r="J2514" s="32">
        <f ca="1">IF(ROW()&gt;计算结果!B$18+1,AVERAGE(OFFSET(I2514,0,0,-计算结果!B$18,1)),AVERAGE(OFFSET(I2514,0,0,-ROW(),1)))</f>
        <v>83371.527272727268</v>
      </c>
      <c r="K2514" t="str">
        <f ca="1">IF(计算结果!B$20=1,IF(I2514&gt;J2514,"买","卖"),IF(计算结果!B$20=2,IF(ROW()&gt;计算结果!B$19+1,IF(AND(I2514&gt;OFFSET(I2514,-计算结果!B$19,0,1,1),'000300'!E2514&lt;OFFSET('000300'!E2514,-计算结果!B$19,0,1,1)),"买",IF(AND(I2514&lt;OFFSET(I2514,-计算结果!B$19,0,1,1),'000300'!E2514&gt;OFFSET('000300'!E2514,-计算结果!B$19,0,1,1)),"卖",K2513)),"买"),""))</f>
        <v>买</v>
      </c>
      <c r="L2514" s="4" t="str">
        <f t="shared" ca="1" si="118"/>
        <v/>
      </c>
      <c r="M2514" s="3">
        <f ca="1">IF(K2513="买",E2514/E2513-1,0)-IF(L2514=1,计算结果!B$17,0)</f>
        <v>-6.1043682673959099E-3</v>
      </c>
      <c r="N2514" s="2">
        <f t="shared" ca="1" si="119"/>
        <v>1.6850281404050946</v>
      </c>
      <c r="O2514" s="3">
        <f ca="1">1-N2514/MAX(N$2:N2514)</f>
        <v>0.53936342983545482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2">
        <v>88884</v>
      </c>
      <c r="J2515" s="32">
        <f ca="1">IF(ROW()&gt;计算结果!B$18+1,AVERAGE(OFFSET(I2515,0,0,-计算结果!B$18,1)),AVERAGE(OFFSET(I2515,0,0,-ROW(),1)))</f>
        <v>83593.672727272729</v>
      </c>
      <c r="K2515" t="str">
        <f ca="1">IF(计算结果!B$20=1,IF(I2515&gt;J2515,"买","卖"),IF(计算结果!B$20=2,IF(ROW()&gt;计算结果!B$19+1,IF(AND(I2515&gt;OFFSET(I2515,-计算结果!B$19,0,1,1),'000300'!E2515&lt;OFFSET('000300'!E2515,-计算结果!B$19,0,1,1)),"买",IF(AND(I2515&lt;OFFSET(I2515,-计算结果!B$19,0,1,1),'000300'!E2515&gt;OFFSET('000300'!E2515,-计算结果!B$19,0,1,1)),"卖",K2514)),"买"),""))</f>
        <v>买</v>
      </c>
      <c r="L2515" s="4" t="str">
        <f t="shared" ca="1" si="118"/>
        <v/>
      </c>
      <c r="M2515" s="3">
        <f ca="1">IF(K2514="买",E2515/E2514-1,0)-IF(L2515=1,计算结果!B$17,0)</f>
        <v>-3.7427624384329672E-3</v>
      </c>
      <c r="N2515" s="2">
        <f t="shared" ca="1" si="119"/>
        <v>1.6787214803734838</v>
      </c>
      <c r="O2515" s="3">
        <f ca="1">1-N2515/MAX(N$2:N2515)</f>
        <v>0.54108748308803523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2">
        <v>88552</v>
      </c>
      <c r="J2516" s="32">
        <f ca="1">IF(ROW()&gt;计算结果!B$18+1,AVERAGE(OFFSET(I2516,0,0,-计算结果!B$18,1)),AVERAGE(OFFSET(I2516,0,0,-ROW(),1)))</f>
        <v>83813</v>
      </c>
      <c r="K2516" t="str">
        <f ca="1">IF(计算结果!B$20=1,IF(I2516&gt;J2516,"买","卖"),IF(计算结果!B$20=2,IF(ROW()&gt;计算结果!B$19+1,IF(AND(I2516&gt;OFFSET(I2516,-计算结果!B$19,0,1,1),'000300'!E2516&lt;OFFSET('000300'!E2516,-计算结果!B$19,0,1,1)),"买",IF(AND(I2516&lt;OFFSET(I2516,-计算结果!B$19,0,1,1),'000300'!E2516&gt;OFFSET('000300'!E2516,-计算结果!B$19,0,1,1)),"卖",K2515)),"买"),""))</f>
        <v>买</v>
      </c>
      <c r="L2516" s="4" t="str">
        <f t="shared" ca="1" si="118"/>
        <v/>
      </c>
      <c r="M2516" s="3">
        <f ca="1">IF(K2515="买",E2516/E2515-1,0)-IF(L2516=1,计算结果!B$17,0)</f>
        <v>-1.7722590718986964E-2</v>
      </c>
      <c r="N2516" s="2">
        <f t="shared" ca="1" si="119"/>
        <v>1.6489701866456525</v>
      </c>
      <c r="O2516" s="3">
        <f ca="1">1-N2516/MAX(N$2:N2516)</f>
        <v>0.54922060180108623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2">
        <v>88784</v>
      </c>
      <c r="J2517" s="32">
        <f ca="1">IF(ROW()&gt;计算结果!B$18+1,AVERAGE(OFFSET(I2517,0,0,-计算结果!B$18,1)),AVERAGE(OFFSET(I2517,0,0,-ROW(),1)))</f>
        <v>84024.581818181818</v>
      </c>
      <c r="K2517" t="str">
        <f ca="1">IF(计算结果!B$20=1,IF(I2517&gt;J2517,"买","卖"),IF(计算结果!B$20=2,IF(ROW()&gt;计算结果!B$19+1,IF(AND(I2517&gt;OFFSET(I2517,-计算结果!B$19,0,1,1),'000300'!E2517&lt;OFFSET('000300'!E2517,-计算结果!B$19,0,1,1)),"买",IF(AND(I2517&lt;OFFSET(I2517,-计算结果!B$19,0,1,1),'000300'!E2517&gt;OFFSET('000300'!E2517,-计算结果!B$19,0,1,1)),"卖",K2516)),"买"),""))</f>
        <v>买</v>
      </c>
      <c r="L2517" s="4" t="str">
        <f t="shared" ca="1" si="118"/>
        <v/>
      </c>
      <c r="M2517" s="3">
        <f ca="1">IF(K2516="买",E2517/E2516-1,0)-IF(L2517=1,计算结果!B$17,0)</f>
        <v>-9.1673578821301893E-3</v>
      </c>
      <c r="N2517" s="2">
        <f t="shared" ca="1" si="119"/>
        <v>1.6338534868077088</v>
      </c>
      <c r="O2517" s="3">
        <f ca="1">1-N2517/MAX(N$2:N2517)</f>
        <v>0.55335305787026701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2">
        <v>89575</v>
      </c>
      <c r="J2518" s="32">
        <f ca="1">IF(ROW()&gt;计算结果!B$18+1,AVERAGE(OFFSET(I2518,0,0,-计算结果!B$18,1)),AVERAGE(OFFSET(I2518,0,0,-ROW(),1)))</f>
        <v>84245.727272727279</v>
      </c>
      <c r="K2518" t="str">
        <f ca="1">IF(计算结果!B$20=1,IF(I2518&gt;J2518,"买","卖"),IF(计算结果!B$20=2,IF(ROW()&gt;计算结果!B$19+1,IF(AND(I2518&gt;OFFSET(I2518,-计算结果!B$19,0,1,1),'000300'!E2518&lt;OFFSET('000300'!E2518,-计算结果!B$19,0,1,1)),"买",IF(AND(I2518&lt;OFFSET(I2518,-计算结果!B$19,0,1,1),'000300'!E2518&gt;OFFSET('000300'!E2518,-计算结果!B$19,0,1,1)),"卖",K2517)),"买"),""))</f>
        <v>买</v>
      </c>
      <c r="L2518" s="4" t="str">
        <f t="shared" ca="1" si="118"/>
        <v/>
      </c>
      <c r="M2518" s="3">
        <f ca="1">IF(K2517="买",E2518/E2517-1,0)-IF(L2518=1,计算结果!B$17,0)</f>
        <v>3.4114803044278386E-2</v>
      </c>
      <c r="N2518" s="2">
        <f t="shared" ca="1" si="119"/>
        <v>1.6895920767133612</v>
      </c>
      <c r="O2518" s="3">
        <f ca="1">1-N2518/MAX(N$2:N2518)</f>
        <v>0.53811578540918192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2">
        <v>89908</v>
      </c>
      <c r="J2519" s="32">
        <f ca="1">IF(ROW()&gt;计算结果!B$18+1,AVERAGE(OFFSET(I2519,0,0,-计算结果!B$18,1)),AVERAGE(OFFSET(I2519,0,0,-ROW(),1)))</f>
        <v>84460.327272727271</v>
      </c>
      <c r="K2519" t="str">
        <f ca="1">IF(计算结果!B$20=1,IF(I2519&gt;J2519,"买","卖"),IF(计算结果!B$20=2,IF(ROW()&gt;计算结果!B$19+1,IF(AND(I2519&gt;OFFSET(I2519,-计算结果!B$19,0,1,1),'000300'!E2519&lt;OFFSET('000300'!E2519,-计算结果!B$19,0,1,1)),"买",IF(AND(I2519&lt;OFFSET(I2519,-计算结果!B$19,0,1,1),'000300'!E2519&gt;OFFSET('000300'!E2519,-计算结果!B$19,0,1,1)),"卖",K2518)),"买"),""))</f>
        <v>买</v>
      </c>
      <c r="L2519" s="4" t="str">
        <f t="shared" ca="1" si="118"/>
        <v/>
      </c>
      <c r="M2519" s="3">
        <f ca="1">IF(K2518="买",E2519/E2518-1,0)-IF(L2519=1,计算结果!B$17,0)</f>
        <v>5.0092787906712566E-3</v>
      </c>
      <c r="N2519" s="2">
        <f t="shared" ca="1" si="119"/>
        <v>1.6980557144681276</v>
      </c>
      <c r="O2519" s="3">
        <f ca="1">1-N2519/MAX(N$2:N2519)</f>
        <v>0.5358020786092863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2">
        <v>90754</v>
      </c>
      <c r="J2520" s="32">
        <f ca="1">IF(ROW()&gt;计算结果!B$18+1,AVERAGE(OFFSET(I2520,0,0,-计算结果!B$18,1)),AVERAGE(OFFSET(I2520,0,0,-ROW(),1)))</f>
        <v>84697.490909090906</v>
      </c>
      <c r="K2520" t="str">
        <f ca="1">IF(计算结果!B$20=1,IF(I2520&gt;J2520,"买","卖"),IF(计算结果!B$20=2,IF(ROW()&gt;计算结果!B$19+1,IF(AND(I2520&gt;OFFSET(I2520,-计算结果!B$19,0,1,1),'000300'!E2520&lt;OFFSET('000300'!E2520,-计算结果!B$19,0,1,1)),"买",IF(AND(I2520&lt;OFFSET(I2520,-计算结果!B$19,0,1,1),'000300'!E2520&gt;OFFSET('000300'!E2520,-计算结果!B$19,0,1,1)),"卖",K2519)),"买"),""))</f>
        <v>买</v>
      </c>
      <c r="L2520" s="4" t="str">
        <f t="shared" ca="1" si="118"/>
        <v/>
      </c>
      <c r="M2520" s="3">
        <f ca="1">IF(K2519="买",E2520/E2519-1,0)-IF(L2520=1,计算结果!B$17,0)</f>
        <v>1.8099147830036966E-2</v>
      </c>
      <c r="N2520" s="2">
        <f t="shared" ca="1" si="119"/>
        <v>1.7287890758679254</v>
      </c>
      <c r="O2520" s="3">
        <f ca="1">1-N2520/MAX(N$2:N2520)</f>
        <v>0.52740049180763982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2">
        <v>91335</v>
      </c>
      <c r="J2521" s="32">
        <f ca="1">IF(ROW()&gt;计算结果!B$18+1,AVERAGE(OFFSET(I2521,0,0,-计算结果!B$18,1)),AVERAGE(OFFSET(I2521,0,0,-ROW(),1)))</f>
        <v>84934.690909090903</v>
      </c>
      <c r="K2521" t="str">
        <f ca="1">IF(计算结果!B$20=1,IF(I2521&gt;J2521,"买","卖"),IF(计算结果!B$20=2,IF(ROW()&gt;计算结果!B$19+1,IF(AND(I2521&gt;OFFSET(I2521,-计算结果!B$19,0,1,1),'000300'!E2521&lt;OFFSET('000300'!E2521,-计算结果!B$19,0,1,1)),"买",IF(AND(I2521&lt;OFFSET(I2521,-计算结果!B$19,0,1,1),'000300'!E2521&gt;OFFSET('000300'!E2521,-计算结果!B$19,0,1,1)),"卖",K2520)),"买"),""))</f>
        <v>买</v>
      </c>
      <c r="L2521" s="4" t="str">
        <f t="shared" ca="1" si="118"/>
        <v/>
      </c>
      <c r="M2521" s="3">
        <f ca="1">IF(K2520="买",E2521/E2520-1,0)-IF(L2521=1,计算结果!B$17,0)</f>
        <v>2.27949712661486E-2</v>
      </c>
      <c r="N2521" s="2">
        <f t="shared" ca="1" si="119"/>
        <v>1.7681967731775663</v>
      </c>
      <c r="O2521" s="3">
        <f ca="1">1-N2521/MAX(N$2:N2521)</f>
        <v>0.51662759959799898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2">
        <v>92234</v>
      </c>
      <c r="J2522" s="32">
        <f ca="1">IF(ROW()&gt;计算结果!B$18+1,AVERAGE(OFFSET(I2522,0,0,-计算结果!B$18,1)),AVERAGE(OFFSET(I2522,0,0,-ROW(),1)))</f>
        <v>85190.090909090912</v>
      </c>
      <c r="K2522" t="str">
        <f ca="1">IF(计算结果!B$20=1,IF(I2522&gt;J2522,"买","卖"),IF(计算结果!B$20=2,IF(ROW()&gt;计算结果!B$19+1,IF(AND(I2522&gt;OFFSET(I2522,-计算结果!B$19,0,1,1),'000300'!E2522&lt;OFFSET('000300'!E2522,-计算结果!B$19,0,1,1)),"买",IF(AND(I2522&lt;OFFSET(I2522,-计算结果!B$19,0,1,1),'000300'!E2522&gt;OFFSET('000300'!E2522,-计算结果!B$19,0,1,1)),"卖",K2521)),"买"),""))</f>
        <v>买</v>
      </c>
      <c r="L2522" s="4" t="str">
        <f t="shared" ca="1" si="118"/>
        <v/>
      </c>
      <c r="M2522" s="3">
        <f ca="1">IF(K2521="买",E2522/E2521-1,0)-IF(L2522=1,计算结果!B$17,0)</f>
        <v>2.992327314075216E-2</v>
      </c>
      <c r="N2522" s="2">
        <f t="shared" ca="1" si="119"/>
        <v>1.8211070081879552</v>
      </c>
      <c r="O2522" s="3">
        <f ca="1">1-N2522/MAX(N$2:N2522)</f>
        <v>0.50216351523206892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2">
        <v>93093</v>
      </c>
      <c r="J2523" s="32">
        <f ca="1">IF(ROW()&gt;计算结果!B$18+1,AVERAGE(OFFSET(I2523,0,0,-计算结果!B$18,1)),AVERAGE(OFFSET(I2523,0,0,-ROW(),1)))</f>
        <v>85465.4</v>
      </c>
      <c r="K2523" t="str">
        <f ca="1">IF(计算结果!B$20=1,IF(I2523&gt;J2523,"买","卖"),IF(计算结果!B$20=2,IF(ROW()&gt;计算结果!B$19+1,IF(AND(I2523&gt;OFFSET(I2523,-计算结果!B$19,0,1,1),'000300'!E2523&lt;OFFSET('000300'!E2523,-计算结果!B$19,0,1,1)),"买",IF(AND(I2523&lt;OFFSET(I2523,-计算结果!B$19,0,1,1),'000300'!E2523&gt;OFFSET('000300'!E2523,-计算结果!B$19,0,1,1)),"卖",K2522)),"买"),""))</f>
        <v>买</v>
      </c>
      <c r="L2523" s="4" t="str">
        <f t="shared" ca="1" si="118"/>
        <v/>
      </c>
      <c r="M2523" s="3">
        <f ca="1">IF(K2522="买",E2523/E2522-1,0)-IF(L2523=1,计算结果!B$17,0)</f>
        <v>1.9498028234196108E-2</v>
      </c>
      <c r="N2523" s="2">
        <f t="shared" ca="1" si="119"/>
        <v>1.8566150040510965</v>
      </c>
      <c r="O2523" s="3">
        <f ca="1">1-N2523/MAX(N$2:N2523)</f>
        <v>0.49245668539605092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2">
        <v>93172</v>
      </c>
      <c r="J2524" s="32">
        <f ca="1">IF(ROW()&gt;计算结果!B$18+1,AVERAGE(OFFSET(I2524,0,0,-计算结果!B$18,1)),AVERAGE(OFFSET(I2524,0,0,-ROW(),1)))</f>
        <v>85732.818181818177</v>
      </c>
      <c r="K2524" t="str">
        <f ca="1">IF(计算结果!B$20=1,IF(I2524&gt;J2524,"买","卖"),IF(计算结果!B$20=2,IF(ROW()&gt;计算结果!B$19+1,IF(AND(I2524&gt;OFFSET(I2524,-计算结果!B$19,0,1,1),'000300'!E2524&lt;OFFSET('000300'!E2524,-计算结果!B$19,0,1,1)),"买",IF(AND(I2524&lt;OFFSET(I2524,-计算结果!B$19,0,1,1),'000300'!E2524&gt;OFFSET('000300'!E2524,-计算结果!B$19,0,1,1)),"卖",K2523)),"买"),""))</f>
        <v>买</v>
      </c>
      <c r="L2524" s="4" t="str">
        <f t="shared" ca="1" si="118"/>
        <v/>
      </c>
      <c r="M2524" s="3">
        <f ca="1">IF(K2523="买",E2524/E2523-1,0)-IF(L2524=1,计算结果!B$17,0)</f>
        <v>-3.3641602486670363E-3</v>
      </c>
      <c r="N2524" s="2">
        <f t="shared" ca="1" si="119"/>
        <v>1.8503690536573889</v>
      </c>
      <c r="O2524" s="3">
        <f ca="1">1-N2524/MAX(N$2:N2524)</f>
        <v>0.49416414243951823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2">
        <v>92319</v>
      </c>
      <c r="J2525" s="32">
        <f ca="1">IF(ROW()&gt;计算结果!B$18+1,AVERAGE(OFFSET(I2525,0,0,-计算结果!B$18,1)),AVERAGE(OFFSET(I2525,0,0,-ROW(),1)))</f>
        <v>85979.890909090915</v>
      </c>
      <c r="K2525" t="str">
        <f ca="1">IF(计算结果!B$20=1,IF(I2525&gt;J2525,"买","卖"),IF(计算结果!B$20=2,IF(ROW()&gt;计算结果!B$19+1,IF(AND(I2525&gt;OFFSET(I2525,-计算结果!B$19,0,1,1),'000300'!E2525&lt;OFFSET('000300'!E2525,-计算结果!B$19,0,1,1)),"买",IF(AND(I2525&lt;OFFSET(I2525,-计算结果!B$19,0,1,1),'000300'!E2525&gt;OFFSET('000300'!E2525,-计算结果!B$19,0,1,1)),"卖",K2524)),"买"),""))</f>
        <v>买</v>
      </c>
      <c r="L2525" s="4" t="str">
        <f t="shared" ca="1" si="118"/>
        <v/>
      </c>
      <c r="M2525" s="3">
        <f ca="1">IF(K2524="买",E2525/E2524-1,0)-IF(L2525=1,计算结果!B$17,0)</f>
        <v>-6.7050987854704203E-2</v>
      </c>
      <c r="N2525" s="2">
        <f t="shared" ca="1" si="119"/>
        <v>1.7262999807138868</v>
      </c>
      <c r="O2525" s="3">
        <f ca="1">1-N2525/MAX(N$2:N2525)</f>
        <v>0.52808093638127995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2">
        <v>92378</v>
      </c>
      <c r="J2526" s="32">
        <f ca="1">IF(ROW()&gt;计算结果!B$18+1,AVERAGE(OFFSET(I2526,0,0,-计算结果!B$18,1)),AVERAGE(OFFSET(I2526,0,0,-ROW(),1)))</f>
        <v>86233.109090909085</v>
      </c>
      <c r="K2526" t="str">
        <f ca="1">IF(计算结果!B$20=1,IF(I2526&gt;J2526,"买","卖"),IF(计算结果!B$20=2,IF(ROW()&gt;计算结果!B$19+1,IF(AND(I2526&gt;OFFSET(I2526,-计算结果!B$19,0,1,1),'000300'!E2526&lt;OFFSET('000300'!E2526,-计算结果!B$19,0,1,1)),"买",IF(AND(I2526&lt;OFFSET(I2526,-计算结果!B$19,0,1,1),'000300'!E2526&gt;OFFSET('000300'!E2526,-计算结果!B$19,0,1,1)),"卖",K2525)),"买"),""))</f>
        <v>买</v>
      </c>
      <c r="L2526" s="4" t="str">
        <f t="shared" ca="1" si="118"/>
        <v/>
      </c>
      <c r="M2526" s="3">
        <f ca="1">IF(K2525="买",E2526/E2525-1,0)-IF(L2526=1,计算结果!B$17,0)</f>
        <v>1.4108369655834174E-3</v>
      </c>
      <c r="N2526" s="2">
        <f t="shared" ca="1" si="119"/>
        <v>1.728735508540364</v>
      </c>
      <c r="O2526" s="3">
        <f ca="1">1-N2526/MAX(N$2:N2526)</f>
        <v>0.52741513552156316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2">
        <v>93321</v>
      </c>
      <c r="J2527" s="32">
        <f ca="1">IF(ROW()&gt;计算结果!B$18+1,AVERAGE(OFFSET(I2527,0,0,-计算结果!B$18,1)),AVERAGE(OFFSET(I2527,0,0,-ROW(),1)))</f>
        <v>86502.636363636368</v>
      </c>
      <c r="K2527" t="str">
        <f ca="1">IF(计算结果!B$20=1,IF(I2527&gt;J2527,"买","卖"),IF(计算结果!B$20=2,IF(ROW()&gt;计算结果!B$19+1,IF(AND(I2527&gt;OFFSET(I2527,-计算结果!B$19,0,1,1),'000300'!E2527&lt;OFFSET('000300'!E2527,-计算结果!B$19,0,1,1)),"买",IF(AND(I2527&lt;OFFSET(I2527,-计算结果!B$19,0,1,1),'000300'!E2527&gt;OFFSET('000300'!E2527,-计算结果!B$19,0,1,1)),"卖",K2526)),"买"),""))</f>
        <v>买</v>
      </c>
      <c r="L2527" s="4" t="str">
        <f t="shared" ca="1" si="118"/>
        <v/>
      </c>
      <c r="M2527" s="3">
        <f ca="1">IF(K2526="买",E2527/E2526-1,0)-IF(L2527=1,计算结果!B$17,0)</f>
        <v>4.8617695725733157E-2</v>
      </c>
      <c r="N2527" s="2">
        <f t="shared" ca="1" si="119"/>
        <v>1.8127826454848499</v>
      </c>
      <c r="O2527" s="3">
        <f ca="1">1-N2527/MAX(N$2:N2527)</f>
        <v>0.50443914837576365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2">
        <v>94029</v>
      </c>
      <c r="J2528" s="32">
        <f ca="1">IF(ROW()&gt;计算结果!B$18+1,AVERAGE(OFFSET(I2528,0,0,-计算结果!B$18,1)),AVERAGE(OFFSET(I2528,0,0,-ROW(),1)))</f>
        <v>86773.709090909091</v>
      </c>
      <c r="K2528" t="str">
        <f ca="1">IF(计算结果!B$20=1,IF(I2528&gt;J2528,"买","卖"),IF(计算结果!B$20=2,IF(ROW()&gt;计算结果!B$19+1,IF(AND(I2528&gt;OFFSET(I2528,-计算结果!B$19,0,1,1),'000300'!E2528&lt;OFFSET('000300'!E2528,-计算结果!B$19,0,1,1)),"买",IF(AND(I2528&lt;OFFSET(I2528,-计算结果!B$19,0,1,1),'000300'!E2528&gt;OFFSET('000300'!E2528,-计算结果!B$19,0,1,1)),"卖",K2527)),"买"),""))</f>
        <v>买</v>
      </c>
      <c r="L2528" s="4" t="str">
        <f t="shared" ca="1" si="118"/>
        <v/>
      </c>
      <c r="M2528" s="3">
        <f ca="1">IF(K2527="买",E2528/E2527-1,0)-IF(L2528=1,计算结果!B$17,0)</f>
        <v>1.6880804069201671E-2</v>
      </c>
      <c r="N2528" s="2">
        <f t="shared" ca="1" si="119"/>
        <v>1.8433838741433288</v>
      </c>
      <c r="O2528" s="3">
        <f ca="1">1-N2528/MAX(N$2:N2528)</f>
        <v>0.4960736827351282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2">
        <v>93925</v>
      </c>
      <c r="J2529" s="32">
        <f ca="1">IF(ROW()&gt;计算结果!B$18+1,AVERAGE(OFFSET(I2529,0,0,-计算结果!B$18,1)),AVERAGE(OFFSET(I2529,0,0,-ROW(),1)))</f>
        <v>87024.218181818185</v>
      </c>
      <c r="K2529" t="str">
        <f ca="1">IF(计算结果!B$20=1,IF(I2529&gt;J2529,"买","卖"),IF(计算结果!B$20=2,IF(ROW()&gt;计算结果!B$19+1,IF(AND(I2529&gt;OFFSET(I2529,-计算结果!B$19,0,1,1),'000300'!E2529&lt;OFFSET('000300'!E2529,-计算结果!B$19,0,1,1)),"买",IF(AND(I2529&lt;OFFSET(I2529,-计算结果!B$19,0,1,1),'000300'!E2529&gt;OFFSET('000300'!E2529,-计算结果!B$19,0,1,1)),"卖",K2528)),"买"),""))</f>
        <v>买</v>
      </c>
      <c r="L2529" s="4" t="str">
        <f t="shared" ca="1" si="118"/>
        <v/>
      </c>
      <c r="M2529" s="3">
        <f ca="1">IF(K2528="买",E2529/E2528-1,0)-IF(L2529=1,计算结果!B$17,0)</f>
        <v>-3.5413522618740201E-3</v>
      </c>
      <c r="N2529" s="2">
        <f t="shared" ca="1" si="119"/>
        <v>1.8368558024911292</v>
      </c>
      <c r="O2529" s="3">
        <f ca="1">1-N2529/MAX(N$2:N2529)</f>
        <v>0.49785826333859196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2">
        <v>93725</v>
      </c>
      <c r="J2530" s="32">
        <f ca="1">IF(ROW()&gt;计算结果!B$18+1,AVERAGE(OFFSET(I2530,0,0,-计算结果!B$18,1)),AVERAGE(OFFSET(I2530,0,0,-ROW(),1)))</f>
        <v>87261.836363636365</v>
      </c>
      <c r="K2530" t="str">
        <f ca="1">IF(计算结果!B$20=1,IF(I2530&gt;J2530,"买","卖"),IF(计算结果!B$20=2,IF(ROW()&gt;计算结果!B$19+1,IF(AND(I2530&gt;OFFSET(I2530,-计算结果!B$19,0,1,1),'000300'!E2530&lt;OFFSET('000300'!E2530,-计算结果!B$19,0,1,1)),"买",IF(AND(I2530&lt;OFFSET(I2530,-计算结果!B$19,0,1,1),'000300'!E2530&gt;OFFSET('000300'!E2530,-计算结果!B$19,0,1,1)),"卖",K2529)),"买"),""))</f>
        <v>买</v>
      </c>
      <c r="L2530" s="4" t="str">
        <f t="shared" ca="1" si="118"/>
        <v/>
      </c>
      <c r="M2530" s="3">
        <f ca="1">IF(K2529="买",E2530/E2529-1,0)-IF(L2530=1,计算结果!B$17,0)</f>
        <v>7.3547852764315191E-3</v>
      </c>
      <c r="N2530" s="2">
        <f t="shared" ca="1" si="119"/>
        <v>1.8503654825022189</v>
      </c>
      <c r="O2530" s="3">
        <f ca="1">1-N2530/MAX(N$2:N2530)</f>
        <v>0.49416511868711288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2">
        <v>94220</v>
      </c>
      <c r="J2531" s="32">
        <f ca="1">IF(ROW()&gt;计算结果!B$18+1,AVERAGE(OFFSET(I2531,0,0,-计算结果!B$18,1)),AVERAGE(OFFSET(I2531,0,0,-ROW(),1)))</f>
        <v>87494.272727272721</v>
      </c>
      <c r="K2531" t="str">
        <f ca="1">IF(计算结果!B$20=1,IF(I2531&gt;J2531,"买","卖"),IF(计算结果!B$20=2,IF(ROW()&gt;计算结果!B$19+1,IF(AND(I2531&gt;OFFSET(I2531,-计算结果!B$19,0,1,1),'000300'!E2531&lt;OFFSET('000300'!E2531,-计算结果!B$19,0,1,1)),"买",IF(AND(I2531&lt;OFFSET(I2531,-计算结果!B$19,0,1,1),'000300'!E2531&gt;OFFSET('000300'!E2531,-计算结果!B$19,0,1,1)),"卖",K2530)),"买"),""))</f>
        <v>买</v>
      </c>
      <c r="L2531" s="4" t="str">
        <f t="shared" ca="1" si="118"/>
        <v/>
      </c>
      <c r="M2531" s="3">
        <f ca="1">IF(K2530="买",E2531/E2530-1,0)-IF(L2531=1,计算结果!B$17,0)</f>
        <v>9.4819566836890079E-3</v>
      </c>
      <c r="N2531" s="2">
        <f t="shared" ca="1" si="119"/>
        <v>1.8679105678562982</v>
      </c>
      <c r="O2531" s="3">
        <f ca="1">1-N2531/MAX(N$2:N2531)</f>
        <v>0.48936881425340517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2">
        <v>94136</v>
      </c>
      <c r="J2532" s="32">
        <f ca="1">IF(ROW()&gt;计算结果!B$18+1,AVERAGE(OFFSET(I2532,0,0,-计算结果!B$18,1)),AVERAGE(OFFSET(I2532,0,0,-ROW(),1)))</f>
        <v>87724.381818181821</v>
      </c>
      <c r="K2532" t="str">
        <f ca="1">IF(计算结果!B$20=1,IF(I2532&gt;J2532,"买","卖"),IF(计算结果!B$20=2,IF(ROW()&gt;计算结果!B$19+1,IF(AND(I2532&gt;OFFSET(I2532,-计算结果!B$19,0,1,1),'000300'!E2532&lt;OFFSET('000300'!E2532,-计算结果!B$19,0,1,1)),"买",IF(AND(I2532&lt;OFFSET(I2532,-计算结果!B$19,0,1,1),'000300'!E2532&gt;OFFSET('000300'!E2532,-计算结果!B$19,0,1,1)),"卖",K2531)),"买"),""))</f>
        <v>买</v>
      </c>
      <c r="L2532" s="4" t="str">
        <f t="shared" ca="1" si="118"/>
        <v/>
      </c>
      <c r="M2532" s="3">
        <f ca="1">IF(K2531="买",E2532/E2531-1,0)-IF(L2532=1,计算结果!B$17,0)</f>
        <v>2.3553928363174048E-2</v>
      </c>
      <c r="N2532" s="2">
        <f t="shared" ca="1" si="119"/>
        <v>1.9119071995604011</v>
      </c>
      <c r="O2532" s="3">
        <f ca="1">1-N2532/MAX(N$2:N2532)</f>
        <v>0.4773414438843272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2">
        <v>94070</v>
      </c>
      <c r="J2533" s="32">
        <f ca="1">IF(ROW()&gt;计算结果!B$18+1,AVERAGE(OFFSET(I2533,0,0,-计算结果!B$18,1)),AVERAGE(OFFSET(I2533,0,0,-ROW(),1)))</f>
        <v>87949.690909090903</v>
      </c>
      <c r="K2533" t="str">
        <f ca="1">IF(计算结果!B$20=1,IF(I2533&gt;J2533,"买","卖"),IF(计算结果!B$20=2,IF(ROW()&gt;计算结果!B$19+1,IF(AND(I2533&gt;OFFSET(I2533,-计算结果!B$19,0,1,1),'000300'!E2533&lt;OFFSET('000300'!E2533,-计算结果!B$19,0,1,1)),"买",IF(AND(I2533&lt;OFFSET(I2533,-计算结果!B$19,0,1,1),'000300'!E2533&gt;OFFSET('000300'!E2533,-计算结果!B$19,0,1,1)),"卖",K2532)),"买"),""))</f>
        <v>买</v>
      </c>
      <c r="L2533" s="4" t="str">
        <f t="shared" ca="1" si="118"/>
        <v/>
      </c>
      <c r="M2533" s="3">
        <f ca="1">IF(K2532="买",E2533/E2532-1,0)-IF(L2533=1,计算结果!B$17,0)</f>
        <v>-6.7784263366799102E-3</v>
      </c>
      <c r="N2533" s="2">
        <f t="shared" ca="1" si="119"/>
        <v>1.898947477445613</v>
      </c>
      <c r="O2533" s="3">
        <f ca="1">1-N2533/MAX(N$2:N2533)</f>
        <v>0.48088424640619276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2">
        <v>94496</v>
      </c>
      <c r="J2534" s="32">
        <f ca="1">IF(ROW()&gt;计算结果!B$18+1,AVERAGE(OFFSET(I2534,0,0,-计算结果!B$18,1)),AVERAGE(OFFSET(I2534,0,0,-ROW(),1)))</f>
        <v>88167.436363636371</v>
      </c>
      <c r="K2534" t="str">
        <f ca="1">IF(计算结果!B$20=1,IF(I2534&gt;J2534,"买","卖"),IF(计算结果!B$20=2,IF(ROW()&gt;计算结果!B$19+1,IF(AND(I2534&gt;OFFSET(I2534,-计算结果!B$19,0,1,1),'000300'!E2534&lt;OFFSET('000300'!E2534,-计算结果!B$19,0,1,1)),"买",IF(AND(I2534&lt;OFFSET(I2534,-计算结果!B$19,0,1,1),'000300'!E2534&gt;OFFSET('000300'!E2534,-计算结果!B$19,0,1,1)),"卖",K2533)),"买"),""))</f>
        <v>买</v>
      </c>
      <c r="L2534" s="4" t="str">
        <f t="shared" ca="1" si="118"/>
        <v/>
      </c>
      <c r="M2534" s="3">
        <f ca="1">IF(K2533="买",E2534/E2533-1,0)-IF(L2534=1,计算结果!B$17,0)</f>
        <v>-1.5702986012119391E-3</v>
      </c>
      <c r="N2534" s="2">
        <f t="shared" ca="1" si="119"/>
        <v>1.8959655628780052</v>
      </c>
      <c r="O2534" s="3">
        <f ca="1">1-N2534/MAX(N$2:N2534)</f>
        <v>0.48169941314792819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2">
        <v>94876</v>
      </c>
      <c r="J2535" s="32">
        <f ca="1">IF(ROW()&gt;计算结果!B$18+1,AVERAGE(OFFSET(I2535,0,0,-计算结果!B$18,1)),AVERAGE(OFFSET(I2535,0,0,-ROW(),1)))</f>
        <v>88397</v>
      </c>
      <c r="K2535" t="str">
        <f ca="1">IF(计算结果!B$20=1,IF(I2535&gt;J2535,"买","卖"),IF(计算结果!B$20=2,IF(ROW()&gt;计算结果!B$19+1,IF(AND(I2535&gt;OFFSET(I2535,-计算结果!B$19,0,1,1),'000300'!E2535&lt;OFFSET('000300'!E2535,-计算结果!B$19,0,1,1)),"买",IF(AND(I2535&lt;OFFSET(I2535,-计算结果!B$19,0,1,1),'000300'!E2535&gt;OFFSET('000300'!E2535,-计算结果!B$19,0,1,1)),"卖",K2534)),"买"),""))</f>
        <v>买</v>
      </c>
      <c r="L2535" s="4" t="str">
        <f t="shared" ca="1" si="118"/>
        <v/>
      </c>
      <c r="M2535" s="3">
        <f ca="1">IF(K2534="买",E2535/E2534-1,0)-IF(L2535=1,计算结果!B$17,0)</f>
        <v>-4.7465582743611012E-4</v>
      </c>
      <c r="N2535" s="2">
        <f t="shared" ca="1" si="119"/>
        <v>1.895065631774967</v>
      </c>
      <c r="O2535" s="3">
        <f ca="1">1-N2535/MAX(N$2:N2535)</f>
        <v>0.48194542754184111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2">
        <v>95282</v>
      </c>
      <c r="J2536" s="32">
        <f ca="1">IF(ROW()&gt;计算结果!B$18+1,AVERAGE(OFFSET(I2536,0,0,-计算结果!B$18,1)),AVERAGE(OFFSET(I2536,0,0,-ROW(),1)))</f>
        <v>88634.163636363635</v>
      </c>
      <c r="K2536" t="str">
        <f ca="1">IF(计算结果!B$20=1,IF(I2536&gt;J2536,"买","卖"),IF(计算结果!B$20=2,IF(ROW()&gt;计算结果!B$19+1,IF(AND(I2536&gt;OFFSET(I2536,-计算结果!B$19,0,1,1),'000300'!E2536&lt;OFFSET('000300'!E2536,-计算结果!B$19,0,1,1)),"买",IF(AND(I2536&lt;OFFSET(I2536,-计算结果!B$19,0,1,1),'000300'!E2536&gt;OFFSET('000300'!E2536,-计算结果!B$19,0,1,1)),"卖",K2535)),"买"),""))</f>
        <v>买</v>
      </c>
      <c r="L2536" s="4" t="str">
        <f t="shared" ca="1" si="118"/>
        <v/>
      </c>
      <c r="M2536" s="3">
        <f ca="1">IF(K2535="买",E2536/E2535-1,0)-IF(L2536=1,计算结果!B$17,0)</f>
        <v>5.3763339545733757E-3</v>
      </c>
      <c r="N2536" s="2">
        <f t="shared" ca="1" si="119"/>
        <v>1.9052541374772238</v>
      </c>
      <c r="O2536" s="3">
        <f ca="1">1-N2536/MAX(N$2:N2536)</f>
        <v>0.47916019315361236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2">
        <v>94884</v>
      </c>
      <c r="J2537" s="32">
        <f ca="1">IF(ROW()&gt;计算结果!B$18+1,AVERAGE(OFFSET(I2537,0,0,-计算结果!B$18,1)),AVERAGE(OFFSET(I2537,0,0,-ROW(),1)))</f>
        <v>88866.145454545462</v>
      </c>
      <c r="K2537" t="str">
        <f ca="1">IF(计算结果!B$20=1,IF(I2537&gt;J2537,"买","卖"),IF(计算结果!B$20=2,IF(ROW()&gt;计算结果!B$19+1,IF(AND(I2537&gt;OFFSET(I2537,-计算结果!B$19,0,1,1),'000300'!E2537&lt;OFFSET('000300'!E2537,-计算结果!B$19,0,1,1)),"买",IF(AND(I2537&lt;OFFSET(I2537,-计算结果!B$19,0,1,1),'000300'!E2537&gt;OFFSET('000300'!E2537,-计算结果!B$19,0,1,1)),"卖",K2536)),"买"),""))</f>
        <v>买</v>
      </c>
      <c r="L2537" s="4" t="str">
        <f t="shared" ca="1" si="118"/>
        <v/>
      </c>
      <c r="M2537" s="3">
        <f ca="1">IF(K2536="买",E2537/E2536-1,0)-IF(L2537=1,计算结果!B$17,0)</f>
        <v>-2.1358469912579281E-2</v>
      </c>
      <c r="N2537" s="2">
        <f t="shared" ca="1" si="119"/>
        <v>1.8645608243060994</v>
      </c>
      <c r="O2537" s="3">
        <f ca="1">1-N2537/MAX(N$2:N2537)</f>
        <v>0.49028453449741449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2">
        <v>94156</v>
      </c>
      <c r="J2538" s="32">
        <f ca="1">IF(ROW()&gt;计算结果!B$18+1,AVERAGE(OFFSET(I2538,0,0,-计算结果!B$18,1)),AVERAGE(OFFSET(I2538,0,0,-ROW(),1)))</f>
        <v>89078</v>
      </c>
      <c r="K2538" t="str">
        <f ca="1">IF(计算结果!B$20=1,IF(I2538&gt;J2538,"买","卖"),IF(计算结果!B$20=2,IF(ROW()&gt;计算结果!B$19+1,IF(AND(I2538&gt;OFFSET(I2538,-计算结果!B$19,0,1,1),'000300'!E2538&lt;OFFSET('000300'!E2538,-计算结果!B$19,0,1,1)),"买",IF(AND(I2538&lt;OFFSET(I2538,-计算结果!B$19,0,1,1),'000300'!E2538&gt;OFFSET('000300'!E2538,-计算结果!B$19,0,1,1)),"卖",K2537)),"买"),""))</f>
        <v>买</v>
      </c>
      <c r="L2538" s="4" t="str">
        <f t="shared" ca="1" si="118"/>
        <v/>
      </c>
      <c r="M2538" s="3">
        <f ca="1">IF(K2537="买",E2538/E2537-1,0)-IF(L2538=1,计算结果!B$17,0)</f>
        <v>-2.9945395380728934E-2</v>
      </c>
      <c r="N2538" s="2">
        <f t="shared" ca="1" si="119"/>
        <v>1.8087258132108355</v>
      </c>
      <c r="O2538" s="3">
        <f ca="1">1-N2538/MAX(N$2:N2538)</f>
        <v>0.50554816564356164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2">
        <v>94664</v>
      </c>
      <c r="J2539" s="32">
        <f ca="1">IF(ROW()&gt;计算结果!B$18+1,AVERAGE(OFFSET(I2539,0,0,-计算结果!B$18,1)),AVERAGE(OFFSET(I2539,0,0,-ROW(),1)))</f>
        <v>89289.254545454547</v>
      </c>
      <c r="K2539" t="str">
        <f ca="1">IF(计算结果!B$20=1,IF(I2539&gt;J2539,"买","卖"),IF(计算结果!B$20=2,IF(ROW()&gt;计算结果!B$19+1,IF(AND(I2539&gt;OFFSET(I2539,-计算结果!B$19,0,1,1),'000300'!E2539&lt;OFFSET('000300'!E2539,-计算结果!B$19,0,1,1)),"买",IF(AND(I2539&lt;OFFSET(I2539,-计算结果!B$19,0,1,1),'000300'!E2539&gt;OFFSET('000300'!E2539,-计算结果!B$19,0,1,1)),"卖",K2538)),"买"),""))</f>
        <v>买</v>
      </c>
      <c r="L2539" s="4" t="str">
        <f t="shared" ca="1" si="118"/>
        <v/>
      </c>
      <c r="M2539" s="3">
        <f ca="1">IF(K2538="买",E2539/E2538-1,0)-IF(L2539=1,计算结果!B$17,0)</f>
        <v>1.4612562736681767E-2</v>
      </c>
      <c r="N2539" s="2">
        <f t="shared" ca="1" si="119"/>
        <v>1.8351559326298346</v>
      </c>
      <c r="O2539" s="3">
        <f ca="1">1-N2539/MAX(N$2:N2539)</f>
        <v>0.49832295719376085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2">
        <v>93903</v>
      </c>
      <c r="J2540" s="32">
        <f ca="1">IF(ROW()&gt;计算结果!B$18+1,AVERAGE(OFFSET(I2540,0,0,-计算结果!B$18,1)),AVERAGE(OFFSET(I2540,0,0,-ROW(),1)))</f>
        <v>89493.309090909097</v>
      </c>
      <c r="K2540" t="str">
        <f ca="1">IF(计算结果!B$20=1,IF(I2540&gt;J2540,"买","卖"),IF(计算结果!B$20=2,IF(ROW()&gt;计算结果!B$19+1,IF(AND(I2540&gt;OFFSET(I2540,-计算结果!B$19,0,1,1),'000300'!E2540&lt;OFFSET('000300'!E2540,-计算结果!B$19,0,1,1)),"买",IF(AND(I2540&lt;OFFSET(I2540,-计算结果!B$19,0,1,1),'000300'!E2540&gt;OFFSET('000300'!E2540,-计算结果!B$19,0,1,1)),"卖",K2539)),"买"),""))</f>
        <v>买</v>
      </c>
      <c r="L2540" s="4" t="str">
        <f t="shared" ca="1" si="118"/>
        <v/>
      </c>
      <c r="M2540" s="3">
        <f ca="1">IF(K2539="买",E2540/E2539-1,0)-IF(L2540=1,计算结果!B$17,0)</f>
        <v>-4.0530626621234744E-2</v>
      </c>
      <c r="N2540" s="2">
        <f t="shared" ca="1" si="119"/>
        <v>1.760775912732671</v>
      </c>
      <c r="O2540" s="3">
        <f ca="1">1-N2540/MAX(N$2:N2540)</f>
        <v>0.51865624210018568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2">
        <v>92927</v>
      </c>
      <c r="J2541" s="32">
        <f ca="1">IF(ROW()&gt;计算结果!B$18+1,AVERAGE(OFFSET(I2541,0,0,-计算结果!B$18,1)),AVERAGE(OFFSET(I2541,0,0,-ROW(),1)))</f>
        <v>89663.272727272721</v>
      </c>
      <c r="K2541" t="str">
        <f ca="1">IF(计算结果!B$20=1,IF(I2541&gt;J2541,"买","卖"),IF(计算结果!B$20=2,IF(ROW()&gt;计算结果!B$19+1,IF(AND(I2541&gt;OFFSET(I2541,-计算结果!B$19,0,1,1),'000300'!E2541&lt;OFFSET('000300'!E2541,-计算结果!B$19,0,1,1)),"买",IF(AND(I2541&lt;OFFSET(I2541,-计算结果!B$19,0,1,1),'000300'!E2541&gt;OFFSET('000300'!E2541,-计算结果!B$19,0,1,1)),"卖",K2540)),"买"),""))</f>
        <v>买</v>
      </c>
      <c r="L2541" s="4" t="str">
        <f t="shared" ca="1" si="118"/>
        <v/>
      </c>
      <c r="M2541" s="3">
        <f ca="1">IF(K2540="买",E2541/E2540-1,0)-IF(L2541=1,计算结果!B$17,0)</f>
        <v>-5.9526827635862145E-2</v>
      </c>
      <c r="N2541" s="2">
        <f t="shared" ca="1" si="119"/>
        <v>1.6559625084700553</v>
      </c>
      <c r="O2541" s="3">
        <f ca="1">1-N2541/MAX(N$2:N2541)</f>
        <v>0.54730910901028618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2">
        <v>93079</v>
      </c>
      <c r="J2542" s="32">
        <f ca="1">IF(ROW()&gt;计算结果!B$18+1,AVERAGE(OFFSET(I2542,0,0,-计算结果!B$18,1)),AVERAGE(OFFSET(I2542,0,0,-ROW(),1)))</f>
        <v>89826.6</v>
      </c>
      <c r="K2542" t="str">
        <f ca="1">IF(计算结果!B$20=1,IF(I2542&gt;J2542,"买","卖"),IF(计算结果!B$20=2,IF(ROW()&gt;计算结果!B$19+1,IF(AND(I2542&gt;OFFSET(I2542,-计算结果!B$19,0,1,1),'000300'!E2542&lt;OFFSET('000300'!E2542,-计算结果!B$19,0,1,1)),"买",IF(AND(I2542&lt;OFFSET(I2542,-计算结果!B$19,0,1,1),'000300'!E2542&gt;OFFSET('000300'!E2542,-计算结果!B$19,0,1,1)),"卖",K2541)),"买"),""))</f>
        <v>买</v>
      </c>
      <c r="L2542" s="4" t="str">
        <f t="shared" ca="1" si="118"/>
        <v/>
      </c>
      <c r="M2542" s="3">
        <f ca="1">IF(K2541="买",E2542/E2541-1,0)-IF(L2542=1,计算结果!B$17,0)</f>
        <v>3.2141124206122473E-2</v>
      </c>
      <c r="N2542" s="2">
        <f t="shared" ca="1" si="119"/>
        <v>1.7091870051354736</v>
      </c>
      <c r="O2542" s="3">
        <f ca="1">1-N2542/MAX(N$2:N2542)</f>
        <v>0.53275911485600547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2">
        <v>93939</v>
      </c>
      <c r="J2543" s="32">
        <f ca="1">IF(ROW()&gt;计算结果!B$18+1,AVERAGE(OFFSET(I2543,0,0,-计算结果!B$18,1)),AVERAGE(OFFSET(I2543,0,0,-ROW(),1)))</f>
        <v>89996.145454545462</v>
      </c>
      <c r="K2543" t="str">
        <f ca="1">IF(计算结果!B$20=1,IF(I2543&gt;J2543,"买","卖"),IF(计算结果!B$20=2,IF(ROW()&gt;计算结果!B$19+1,IF(AND(I2543&gt;OFFSET(I2543,-计算结果!B$19,0,1,1),'000300'!E2543&lt;OFFSET('000300'!E2543,-计算结果!B$19,0,1,1)),"买",IF(AND(I2543&lt;OFFSET(I2543,-计算结果!B$19,0,1,1),'000300'!E2543&gt;OFFSET('000300'!E2543,-计算结果!B$19,0,1,1)),"卖",K2542)),"买"),""))</f>
        <v>买</v>
      </c>
      <c r="L2543" s="4" t="str">
        <f t="shared" ca="1" si="118"/>
        <v/>
      </c>
      <c r="M2543" s="3">
        <f ca="1">IF(K2542="买",E2543/E2542-1,0)-IF(L2543=1,计算结果!B$17,0)</f>
        <v>1.9648606691474724E-2</v>
      </c>
      <c r="N2543" s="2">
        <f t="shared" ca="1" si="119"/>
        <v>1.7427701483615601</v>
      </c>
      <c r="O2543" s="3">
        <f ca="1">1-N2543/MAX(N$2:N2543)</f>
        <v>0.5235784824736347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2">
        <v>93173</v>
      </c>
      <c r="J2544" s="32">
        <f ca="1">IF(ROW()&gt;计算结果!B$18+1,AVERAGE(OFFSET(I2544,0,0,-计算结果!B$18,1)),AVERAGE(OFFSET(I2544,0,0,-ROW(),1)))</f>
        <v>90138.145454545462</v>
      </c>
      <c r="K2544" t="str">
        <f ca="1">IF(计算结果!B$20=1,IF(I2544&gt;J2544,"买","卖"),IF(计算结果!B$20=2,IF(ROW()&gt;计算结果!B$19+1,IF(AND(I2544&gt;OFFSET(I2544,-计算结果!B$19,0,1,1),'000300'!E2544&lt;OFFSET('000300'!E2544,-计算结果!B$19,0,1,1)),"买",IF(AND(I2544&lt;OFFSET(I2544,-计算结果!B$19,0,1,1),'000300'!E2544&gt;OFFSET('000300'!E2544,-计算结果!B$19,0,1,1)),"卖",K2543)),"买"),""))</f>
        <v>买</v>
      </c>
      <c r="L2544" s="4" t="str">
        <f t="shared" ca="1" si="118"/>
        <v/>
      </c>
      <c r="M2544" s="3">
        <f ca="1">IF(K2543="买",E2544/E2543-1,0)-IF(L2544=1,计算结果!B$17,0)</f>
        <v>-3.5574871980869283E-2</v>
      </c>
      <c r="N2544" s="2">
        <f t="shared" ca="1" si="119"/>
        <v>1.6807713234415169</v>
      </c>
      <c r="O2544" s="3">
        <f ca="1">1-N2544/MAX(N$2:N2544)</f>
        <v>0.54052711696856659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2">
        <v>92150</v>
      </c>
      <c r="J2545" s="32">
        <f ca="1">IF(ROW()&gt;计算结果!B$18+1,AVERAGE(OFFSET(I2545,0,0,-计算结果!B$18,1)),AVERAGE(OFFSET(I2545,0,0,-ROW(),1)))</f>
        <v>90267.272727272721</v>
      </c>
      <c r="K2545" t="str">
        <f ca="1">IF(计算结果!B$20=1,IF(I2545&gt;J2545,"买","卖"),IF(计算结果!B$20=2,IF(ROW()&gt;计算结果!B$19+1,IF(AND(I2545&gt;OFFSET(I2545,-计算结果!B$19,0,1,1),'000300'!E2545&lt;OFFSET('000300'!E2545,-计算结果!B$19,0,1,1)),"买",IF(AND(I2545&lt;OFFSET(I2545,-计算结果!B$19,0,1,1),'000300'!E2545&gt;OFFSET('000300'!E2545,-计算结果!B$19,0,1,1)),"卖",K2544)),"买"),""))</f>
        <v>买</v>
      </c>
      <c r="L2545" s="4" t="str">
        <f t="shared" ca="1" si="118"/>
        <v/>
      </c>
      <c r="M2545" s="3">
        <f ca="1">IF(K2544="买",E2545/E2544-1,0)-IF(L2545=1,计算结果!B$17,0)</f>
        <v>-7.8684463255229042E-2</v>
      </c>
      <c r="N2545" s="2">
        <f t="shared" ca="1" si="119"/>
        <v>1.5485207340017402</v>
      </c>
      <c r="O2545" s="3">
        <f ca="1">1-N2545/MAX(N$2:N2545)</f>
        <v>0.57668049415022749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2">
        <v>91331</v>
      </c>
      <c r="J2546" s="32">
        <f ca="1">IF(ROW()&gt;计算结果!B$18+1,AVERAGE(OFFSET(I2546,0,0,-计算结果!B$18,1)),AVERAGE(OFFSET(I2546,0,0,-ROW(),1)))</f>
        <v>90390.090909090912</v>
      </c>
      <c r="K2546" t="str">
        <f ca="1">IF(计算结果!B$20=1,IF(I2546&gt;J2546,"买","卖"),IF(计算结果!B$20=2,IF(ROW()&gt;计算结果!B$19+1,IF(AND(I2546&gt;OFFSET(I2546,-计算结果!B$19,0,1,1),'000300'!E2546&lt;OFFSET('000300'!E2546,-计算结果!B$19,0,1,1)),"买",IF(AND(I2546&lt;OFFSET(I2546,-计算结果!B$19,0,1,1),'000300'!E2546&gt;OFFSET('000300'!E2546,-计算结果!B$19,0,1,1)),"卖",K2545)),"买"),""))</f>
        <v>买</v>
      </c>
      <c r="L2546" s="4" t="str">
        <f t="shared" ca="1" si="118"/>
        <v/>
      </c>
      <c r="M2546" s="3">
        <f ca="1">IF(K2545="买",E2546/E2545-1,0)-IF(L2546=1,计算结果!B$17,0)</f>
        <v>-3.3356471925814923E-2</v>
      </c>
      <c r="N2546" s="2">
        <f t="shared" ca="1" si="119"/>
        <v>1.4968675456114688</v>
      </c>
      <c r="O2546" s="3">
        <f ca="1">1-N2546/MAX(N$2:N2546)</f>
        <v>0.59080093936275535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2">
        <v>92241</v>
      </c>
      <c r="J2547" s="32">
        <f ca="1">IF(ROW()&gt;计算结果!B$18+1,AVERAGE(OFFSET(I2547,0,0,-计算结果!B$18,1)),AVERAGE(OFFSET(I2547,0,0,-ROW(),1)))</f>
        <v>90513.781818181815</v>
      </c>
      <c r="K2547" t="str">
        <f ca="1">IF(计算结果!B$20=1,IF(I2547&gt;J2547,"买","卖"),IF(计算结果!B$20=2,IF(ROW()&gt;计算结果!B$19+1,IF(AND(I2547&gt;OFFSET(I2547,-计算结果!B$19,0,1,1),'000300'!E2547&lt;OFFSET('000300'!E2547,-计算结果!B$19,0,1,1)),"买",IF(AND(I2547&lt;OFFSET(I2547,-计算结果!B$19,0,1,1),'000300'!E2547&gt;OFFSET('000300'!E2547,-计算结果!B$19,0,1,1)),"卖",K2546)),"买"),""))</f>
        <v>买</v>
      </c>
      <c r="L2547" s="4" t="str">
        <f t="shared" ca="1" si="118"/>
        <v/>
      </c>
      <c r="M2547" s="3">
        <f ca="1">IF(K2546="买",E2547/E2546-1,0)-IF(L2547=1,计算结果!B$17,0)</f>
        <v>6.7146998127184387E-2</v>
      </c>
      <c r="N2547" s="2">
        <f t="shared" ca="1" si="119"/>
        <v>1.5973777078932851</v>
      </c>
      <c r="O2547" s="3">
        <f ca="1">1-N2547/MAX(N$2:N2547)</f>
        <v>0.56332445080450066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2">
        <v>91343</v>
      </c>
      <c r="J2548" s="32">
        <f ca="1">IF(ROW()&gt;计算结果!B$18+1,AVERAGE(OFFSET(I2548,0,0,-计算结果!B$18,1)),AVERAGE(OFFSET(I2548,0,0,-ROW(),1)))</f>
        <v>90607.727272727279</v>
      </c>
      <c r="K2548" t="str">
        <f ca="1">IF(计算结果!B$20=1,IF(I2548&gt;J2548,"买","卖"),IF(计算结果!B$20=2,IF(ROW()&gt;计算结果!B$19+1,IF(AND(I2548&gt;OFFSET(I2548,-计算结果!B$19,0,1,1),'000300'!E2548&lt;OFFSET('000300'!E2548,-计算结果!B$19,0,1,1)),"买",IF(AND(I2548&lt;OFFSET(I2548,-计算结果!B$19,0,1,1),'000300'!E2548&gt;OFFSET('000300'!E2548,-计算结果!B$19,0,1,1)),"卖",K2547)),"买"),""))</f>
        <v>买</v>
      </c>
      <c r="L2548" s="4" t="str">
        <f t="shared" ca="1" si="118"/>
        <v/>
      </c>
      <c r="M2548" s="3">
        <f ca="1">IF(K2547="买",E2548/E2547-1,0)-IF(L2548=1,计算结果!B$17,0)</f>
        <v>-4.9179521573887719E-2</v>
      </c>
      <c r="N2548" s="2">
        <f t="shared" ca="1" si="119"/>
        <v>1.5188194364462999</v>
      </c>
      <c r="O2548" s="3">
        <f ca="1">1-N2548/MAX(N$2:N2548)</f>
        <v>0.58479994539695002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2">
        <v>90423</v>
      </c>
      <c r="J2549" s="32">
        <f ca="1">IF(ROW()&gt;计算结果!B$18+1,AVERAGE(OFFSET(I2549,0,0,-计算结果!B$18,1)),AVERAGE(OFFSET(I2549,0,0,-ROW(),1)))</f>
        <v>90684.654545454541</v>
      </c>
      <c r="K2549" t="str">
        <f ca="1">IF(计算结果!B$20=1,IF(I2549&gt;J2549,"买","卖"),IF(计算结果!B$20=2,IF(ROW()&gt;计算结果!B$19+1,IF(AND(I2549&gt;OFFSET(I2549,-计算结果!B$19,0,1,1),'000300'!E2549&lt;OFFSET('000300'!E2549,-计算结果!B$19,0,1,1)),"买",IF(AND(I2549&lt;OFFSET(I2549,-计算结果!B$19,0,1,1),'000300'!E2549&gt;OFFSET('000300'!E2549,-计算结果!B$19,0,1,1)),"卖",K2548)),"买"),""))</f>
        <v>买</v>
      </c>
      <c r="L2549" s="4" t="str">
        <f t="shared" ca="1" si="118"/>
        <v/>
      </c>
      <c r="M2549" s="3">
        <f ca="1">IF(K2548="买",E2549/E2548-1,0)-IF(L2549=1,计算结果!B$17,0)</f>
        <v>-3.4098123215973719E-2</v>
      </c>
      <c r="N2549" s="2">
        <f t="shared" ca="1" si="119"/>
        <v>1.4670305441595382</v>
      </c>
      <c r="O2549" s="3">
        <f ca="1">1-N2549/MAX(N$2:N2549)</f>
        <v>0.59895748801808391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2">
        <v>89464</v>
      </c>
      <c r="J2550" s="32">
        <f ca="1">IF(ROW()&gt;计算结果!B$18+1,AVERAGE(OFFSET(I2550,0,0,-计算结果!B$18,1)),AVERAGE(OFFSET(I2550,0,0,-ROW(),1)))</f>
        <v>90755.818181818177</v>
      </c>
      <c r="K2550" t="str">
        <f ca="1">IF(计算结果!B$20=1,IF(I2550&gt;J2550,"买","卖"),IF(计算结果!B$20=2,IF(ROW()&gt;计算结果!B$19+1,IF(AND(I2550&gt;OFFSET(I2550,-计算结果!B$19,0,1,1),'000300'!E2550&lt;OFFSET('000300'!E2550,-计算结果!B$19,0,1,1)),"买",IF(AND(I2550&lt;OFFSET(I2550,-计算结果!B$19,0,1,1),'000300'!E2550&gt;OFFSET('000300'!E2550,-计算结果!B$19,0,1,1)),"卖",K2549)),"买"),""))</f>
        <v>买</v>
      </c>
      <c r="L2550" s="4" t="str">
        <f t="shared" ca="1" si="118"/>
        <v/>
      </c>
      <c r="M2550" s="3">
        <f ca="1">IF(K2549="买",E2550/E2549-1,0)-IF(L2550=1,计算结果!B$17,0)</f>
        <v>-5.4060370009737069E-2</v>
      </c>
      <c r="N2550" s="2">
        <f t="shared" ca="1" si="119"/>
        <v>1.3877223301266877</v>
      </c>
      <c r="O2550" s="3">
        <f ca="1">1-N2550/MAX(N$2:N2550)</f>
        <v>0.62063799460546065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2">
        <v>89062</v>
      </c>
      <c r="J2551" s="32">
        <f ca="1">IF(ROW()&gt;计算结果!B$18+1,AVERAGE(OFFSET(I2551,0,0,-计算结果!B$18,1)),AVERAGE(OFFSET(I2551,0,0,-ROW(),1)))</f>
        <v>90809.236363636359</v>
      </c>
      <c r="K2551" t="str">
        <f ca="1">IF(计算结果!B$20=1,IF(I2551&gt;J2551,"买","卖"),IF(计算结果!B$20=2,IF(ROW()&gt;计算结果!B$19+1,IF(AND(I2551&gt;OFFSET(I2551,-计算结果!B$19,0,1,1),'000300'!E2551&lt;OFFSET('000300'!E2551,-计算结果!B$19,0,1,1)),"买",IF(AND(I2551&lt;OFFSET(I2551,-计算结果!B$19,0,1,1),'000300'!E2551&gt;OFFSET('000300'!E2551,-计算结果!B$19,0,1,1)),"卖",K2550)),"买"),""))</f>
        <v>买</v>
      </c>
      <c r="L2551" s="4" t="str">
        <f t="shared" ca="1" si="118"/>
        <v/>
      </c>
      <c r="M2551" s="3">
        <f ca="1">IF(K2550="买",E2551/E2550-1,0)-IF(L2551=1,计算结果!B$17,0)</f>
        <v>2.8981553917733827E-2</v>
      </c>
      <c r="N2551" s="2">
        <f t="shared" ca="1" si="119"/>
        <v>1.4279406796600975</v>
      </c>
      <c r="O2551" s="3">
        <f ca="1">1-N2551/MAX(N$2:N2551)</f>
        <v>0.60964349419177921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2">
        <v>88203</v>
      </c>
      <c r="J2552" s="32">
        <f ca="1">IF(ROW()&gt;计算结果!B$18+1,AVERAGE(OFFSET(I2552,0,0,-计算结果!B$18,1)),AVERAGE(OFFSET(I2552,0,0,-ROW(),1)))</f>
        <v>90841.309090909097</v>
      </c>
      <c r="K2552" t="str">
        <f ca="1">IF(计算结果!B$20=1,IF(I2552&gt;J2552,"买","卖"),IF(计算结果!B$20=2,IF(ROW()&gt;计算结果!B$19+1,IF(AND(I2552&gt;OFFSET(I2552,-计算结果!B$19,0,1,1),'000300'!E2552&lt;OFFSET('000300'!E2552,-计算结果!B$19,0,1,1)),"买",IF(AND(I2552&lt;OFFSET(I2552,-计算结果!B$19,0,1,1),'000300'!E2552&gt;OFFSET('000300'!E2552,-计算结果!B$19,0,1,1)),"卖",K2551)),"买"),""))</f>
        <v>买</v>
      </c>
      <c r="L2552" s="4" t="str">
        <f t="shared" ca="1" si="118"/>
        <v/>
      </c>
      <c r="M2552" s="3">
        <f ca="1">IF(K2551="买",E2552/E2551-1,0)-IF(L2552=1,计算结果!B$17,0)</f>
        <v>-1.7641439125280711E-2</v>
      </c>
      <c r="N2552" s="2">
        <f t="shared" ca="1" si="119"/>
        <v>1.4027497510853619</v>
      </c>
      <c r="O2552" s="3">
        <f ca="1">1-N2552/MAX(N$2:N2552)</f>
        <v>0.61652994472615219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2">
        <v>87394</v>
      </c>
      <c r="J2553" s="32">
        <f ca="1">IF(ROW()&gt;计算结果!B$18+1,AVERAGE(OFFSET(I2553,0,0,-计算结果!B$18,1)),AVERAGE(OFFSET(I2553,0,0,-ROW(),1)))</f>
        <v>90867.927272727276</v>
      </c>
      <c r="K2553" t="str">
        <f ca="1">IF(计算结果!B$20=1,IF(I2553&gt;J2553,"买","卖"),IF(计算结果!B$20=2,IF(ROW()&gt;计算结果!B$19+1,IF(AND(I2553&gt;OFFSET(I2553,-计算结果!B$19,0,1,1),'000300'!E2553&lt;OFFSET('000300'!E2553,-计算结果!B$19,0,1,1)),"买",IF(AND(I2553&lt;OFFSET(I2553,-计算结果!B$19,0,1,1),'000300'!E2553&gt;OFFSET('000300'!E2553,-计算结果!B$19,0,1,1)),"卖",K2552)),"买"),""))</f>
        <v>买</v>
      </c>
      <c r="L2553" s="4" t="str">
        <f t="shared" ca="1" si="118"/>
        <v/>
      </c>
      <c r="M2553" s="3">
        <f ca="1">IF(K2552="买",E2553/E2552-1,0)-IF(L2553=1,计算结果!B$17,0)</f>
        <v>-6.745417515274954E-2</v>
      </c>
      <c r="N2553" s="2">
        <f t="shared" ca="1" si="119"/>
        <v>1.308128423680174</v>
      </c>
      <c r="O2553" s="3">
        <f ca="1">1-N2553/MAX(N$2:N2553)</f>
        <v>0.64239660100042895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2">
        <v>88165</v>
      </c>
      <c r="J2554" s="32">
        <f ca="1">IF(ROW()&gt;计算结果!B$18+1,AVERAGE(OFFSET(I2554,0,0,-计算结果!B$18,1)),AVERAGE(OFFSET(I2554,0,0,-ROW(),1)))</f>
        <v>90892.436363636371</v>
      </c>
      <c r="K2554" t="str">
        <f ca="1">IF(计算结果!B$20=1,IF(I2554&gt;J2554,"买","卖"),IF(计算结果!B$20=2,IF(ROW()&gt;计算结果!B$19+1,IF(AND(I2554&gt;OFFSET(I2554,-计算结果!B$19,0,1,1),'000300'!E2554&lt;OFFSET('000300'!E2554,-计算结果!B$19,0,1,1)),"买",IF(AND(I2554&lt;OFFSET(I2554,-计算结果!B$19,0,1,1),'000300'!E2554&gt;OFFSET('000300'!E2554,-计算结果!B$19,0,1,1)),"卖",K2553)),"买"),""))</f>
        <v>买</v>
      </c>
      <c r="L2554" s="4" t="str">
        <f t="shared" ca="1" si="118"/>
        <v/>
      </c>
      <c r="M2554" s="3">
        <f ca="1">IF(K2553="买",E2554/E2553-1,0)-IF(L2554=1,计算结果!B$17,0)</f>
        <v>6.4042434699047801E-2</v>
      </c>
      <c r="N2554" s="2">
        <f t="shared" ca="1" si="119"/>
        <v>1.3919041528316798</v>
      </c>
      <c r="O2554" s="3">
        <f ca="1">1-N2554/MAX(N$2:N2554)</f>
        <v>0.61949480867184126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2">
        <v>88961</v>
      </c>
      <c r="J2555" s="32">
        <f ca="1">IF(ROW()&gt;计算结果!B$18+1,AVERAGE(OFFSET(I2555,0,0,-计算结果!B$18,1)),AVERAGE(OFFSET(I2555,0,0,-ROW(),1)))</f>
        <v>90914.236363636359</v>
      </c>
      <c r="K2555" t="str">
        <f ca="1">IF(计算结果!B$20=1,IF(I2555&gt;J2555,"买","卖"),IF(计算结果!B$20=2,IF(ROW()&gt;计算结果!B$19+1,IF(AND(I2555&gt;OFFSET(I2555,-计算结果!B$19,0,1,1),'000300'!E2555&lt;OFFSET('000300'!E2555,-计算结果!B$19,0,1,1)),"买",IF(AND(I2555&lt;OFFSET(I2555,-计算结果!B$19,0,1,1),'000300'!E2555&gt;OFFSET('000300'!E2555,-计算结果!B$19,0,1,1)),"卖",K2554)),"买"),""))</f>
        <v>买</v>
      </c>
      <c r="L2555" s="4" t="str">
        <f t="shared" ca="1" si="118"/>
        <v/>
      </c>
      <c r="M2555" s="3">
        <f ca="1">IF(K2554="买",E2555/E2554-1,0)-IF(L2555=1,计算结果!B$17,0)</f>
        <v>5.3604369835002386E-2</v>
      </c>
      <c r="N2555" s="2">
        <f t="shared" ca="1" si="119"/>
        <v>1.4665162978149449</v>
      </c>
      <c r="O2555" s="3">
        <f ca="1">1-N2555/MAX(N$2:N2555)</f>
        <v>0.59909806767174834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2">
        <v>89860</v>
      </c>
      <c r="J2556" s="32">
        <f ca="1">IF(ROW()&gt;计算结果!B$18+1,AVERAGE(OFFSET(I2556,0,0,-计算结果!B$18,1)),AVERAGE(OFFSET(I2556,0,0,-ROW(),1)))</f>
        <v>90950.818181818177</v>
      </c>
      <c r="K2556" t="str">
        <f ca="1">IF(计算结果!B$20=1,IF(I2556&gt;J2556,"买","卖"),IF(计算结果!B$20=2,IF(ROW()&gt;计算结果!B$19+1,IF(AND(I2556&gt;OFFSET(I2556,-计算结果!B$19,0,1,1),'000300'!E2556&lt;OFFSET('000300'!E2556,-计算结果!B$19,0,1,1)),"买",IF(AND(I2556&lt;OFFSET(I2556,-计算结果!B$19,0,1,1),'000300'!E2556&gt;OFFSET('000300'!E2556,-计算结果!B$19,0,1,1)),"卖",K2555)),"买"),""))</f>
        <v>买</v>
      </c>
      <c r="L2556" s="4" t="str">
        <f t="shared" ca="1" si="118"/>
        <v/>
      </c>
      <c r="M2556" s="3">
        <f ca="1">IF(K2555="买",E2556/E2555-1,0)-IF(L2556=1,计算结果!B$17,0)</f>
        <v>2.5629724148679145E-2</v>
      </c>
      <c r="N2556" s="2">
        <f t="shared" ca="1" si="119"/>
        <v>1.5041027059874841</v>
      </c>
      <c r="O2556" s="3">
        <f ca="1">1-N2556/MAX(N$2:N2556)</f>
        <v>0.58882306173550281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2">
        <v>90064</v>
      </c>
      <c r="J2557" s="32">
        <f ca="1">IF(ROW()&gt;计算结果!B$18+1,AVERAGE(OFFSET(I2557,0,0,-计算结果!B$18,1)),AVERAGE(OFFSET(I2557,0,0,-ROW(),1)))</f>
        <v>90995.672727272729</v>
      </c>
      <c r="K2557" t="str">
        <f ca="1">IF(计算结果!B$20=1,IF(I2557&gt;J2557,"买","卖"),IF(计算结果!B$20=2,IF(ROW()&gt;计算结果!B$19+1,IF(AND(I2557&gt;OFFSET(I2557,-计算结果!B$19,0,1,1),'000300'!E2557&lt;OFFSET('000300'!E2557,-计算结果!B$19,0,1,1)),"买",IF(AND(I2557&lt;OFFSET(I2557,-计算结果!B$19,0,1,1),'000300'!E2557&gt;OFFSET('000300'!E2557,-计算结果!B$19,0,1,1)),"卖",K2556)),"买"),""))</f>
        <v>买</v>
      </c>
      <c r="L2557" s="4" t="str">
        <f t="shared" ca="1" si="118"/>
        <v/>
      </c>
      <c r="M2557" s="3">
        <f ca="1">IF(K2556="买",E2557/E2556-1,0)-IF(L2557=1,计算结果!B$17,0)</f>
        <v>-2.3662036036763423E-2</v>
      </c>
      <c r="N2557" s="2">
        <f t="shared" ca="1" si="119"/>
        <v>1.4685125735554148</v>
      </c>
      <c r="O2557" s="3">
        <f ca="1">1-N2557/MAX(N$2:N2557)</f>
        <v>0.59855234526620338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2">
        <v>89249</v>
      </c>
      <c r="J2558" s="32">
        <f ca="1">IF(ROW()&gt;计算结果!B$18+1,AVERAGE(OFFSET(I2558,0,0,-计算结果!B$18,1)),AVERAGE(OFFSET(I2558,0,0,-ROW(),1)))</f>
        <v>91018.472727272732</v>
      </c>
      <c r="K2558" t="str">
        <f ca="1">IF(计算结果!B$20=1,IF(I2558&gt;J2558,"买","卖"),IF(计算结果!B$20=2,IF(ROW()&gt;计算结果!B$19+1,IF(AND(I2558&gt;OFFSET(I2558,-计算结果!B$19,0,1,1),'000300'!E2558&lt;OFFSET('000300'!E2558,-计算结果!B$19,0,1,1)),"买",IF(AND(I2558&lt;OFFSET(I2558,-计算结果!B$19,0,1,1),'000300'!E2558&gt;OFFSET('000300'!E2558,-计算结果!B$19,0,1,1)),"卖",K2557)),"买"),""))</f>
        <v>买</v>
      </c>
      <c r="L2558" s="4" t="str">
        <f t="shared" ca="1" si="118"/>
        <v/>
      </c>
      <c r="M2558" s="3">
        <f ca="1">IF(K2557="买",E2558/E2557-1,0)-IF(L2558=1,计算结果!B$17,0)</f>
        <v>-3.5356200527704384E-2</v>
      </c>
      <c r="N2558" s="2">
        <f t="shared" ca="1" si="119"/>
        <v>1.4165915485273344</v>
      </c>
      <c r="O2558" s="3">
        <f ca="1">1-N2558/MAX(N$2:N2558)</f>
        <v>0.61274600904834808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2">
        <v>89736</v>
      </c>
      <c r="J2559" s="32">
        <f ca="1">IF(ROW()&gt;计算结果!B$18+1,AVERAGE(OFFSET(I2559,0,0,-计算结果!B$18,1)),AVERAGE(OFFSET(I2559,0,0,-ROW(),1)))</f>
        <v>91062.581818181818</v>
      </c>
      <c r="K2559" t="str">
        <f ca="1">IF(计算结果!B$20=1,IF(I2559&gt;J2559,"买","卖"),IF(计算结果!B$20=2,IF(ROW()&gt;计算结果!B$19+1,IF(AND(I2559&gt;OFFSET(I2559,-计算结果!B$19,0,1,1),'000300'!E2559&lt;OFFSET('000300'!E2559,-计算结果!B$19,0,1,1)),"买",IF(AND(I2559&lt;OFFSET(I2559,-计算结果!B$19,0,1,1),'000300'!E2559&gt;OFFSET('000300'!E2559,-计算结果!B$19,0,1,1)),"卖",K2558)),"买"),""))</f>
        <v>买</v>
      </c>
      <c r="L2559" s="4" t="str">
        <f t="shared" ca="1" si="118"/>
        <v/>
      </c>
      <c r="M2559" s="3">
        <f ca="1">IF(K2558="买",E2559/E2558-1,0)-IF(L2559=1,计算结果!B$17,0)</f>
        <v>7.714104205951422E-3</v>
      </c>
      <c r="N2559" s="2">
        <f t="shared" ca="1" si="119"/>
        <v>1.4275192833499444</v>
      </c>
      <c r="O2559" s="3">
        <f ca="1">1-N2559/MAX(N$2:N2559)</f>
        <v>0.60975869140797656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2">
        <v>90785</v>
      </c>
      <c r="J2560" s="32">
        <f ca="1">IF(ROW()&gt;计算结果!B$18+1,AVERAGE(OFFSET(I2560,0,0,-计算结果!B$18,1)),AVERAGE(OFFSET(I2560,0,0,-ROW(),1)))</f>
        <v>91112.94545454545</v>
      </c>
      <c r="K2560" t="str">
        <f ca="1">IF(计算结果!B$20=1,IF(I2560&gt;J2560,"买","卖"),IF(计算结果!B$20=2,IF(ROW()&gt;计算结果!B$19+1,IF(AND(I2560&gt;OFFSET(I2560,-计算结果!B$19,0,1,1),'000300'!E2560&lt;OFFSET('000300'!E2560,-计算结果!B$19,0,1,1)),"买",IF(AND(I2560&lt;OFFSET(I2560,-计算结果!B$19,0,1,1),'000300'!E2560&gt;OFFSET('000300'!E2560,-计算结果!B$19,0,1,1)),"卖",K2559)),"买"),""))</f>
        <v>买</v>
      </c>
      <c r="L2560" s="4" t="str">
        <f t="shared" ca="1" si="118"/>
        <v/>
      </c>
      <c r="M2560" s="3">
        <f ca="1">IF(K2559="买",E2560/E2559-1,0)-IF(L2560=1,计算结果!B$17,0)</f>
        <v>3.8560449896931859E-2</v>
      </c>
      <c r="N2560" s="2">
        <f t="shared" ca="1" si="119"/>
        <v>1.4825650691524639</v>
      </c>
      <c r="O2560" s="3">
        <f ca="1">1-N2560/MAX(N$2:N2560)</f>
        <v>0.59471081098030076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2">
        <v>91204</v>
      </c>
      <c r="J2561" s="32">
        <f ca="1">IF(ROW()&gt;计算结果!B$18+1,AVERAGE(OFFSET(I2561,0,0,-计算结果!B$18,1)),AVERAGE(OFFSET(I2561,0,0,-ROW(),1)))</f>
        <v>91173.563636363629</v>
      </c>
      <c r="K2561" t="str">
        <f ca="1">IF(计算结果!B$20=1,IF(I2561&gt;J2561,"买","卖"),IF(计算结果!B$20=2,IF(ROW()&gt;计算结果!B$19+1,IF(AND(I2561&gt;OFFSET(I2561,-计算结果!B$19,0,1,1),'000300'!E2561&lt;OFFSET('000300'!E2561,-计算结果!B$19,0,1,1)),"买",IF(AND(I2561&lt;OFFSET(I2561,-计算结果!B$19,0,1,1),'000300'!E2561&gt;OFFSET('000300'!E2561,-计算结果!B$19,0,1,1)),"卖",K2560)),"买"),""))</f>
        <v>买</v>
      </c>
      <c r="L2561" s="4" t="str">
        <f t="shared" ca="1" si="118"/>
        <v/>
      </c>
      <c r="M2561" s="3">
        <f ca="1">IF(K2560="买",E2561/E2560-1,0)-IF(L2561=1,计算结果!B$17,0)</f>
        <v>2.1943875707575167E-3</v>
      </c>
      <c r="N2561" s="2">
        <f t="shared" ca="1" si="119"/>
        <v>1.4858183915130514</v>
      </c>
      <c r="O2561" s="3">
        <f ca="1">1-N2561/MAX(N$2:N2561)</f>
        <v>0.5938214494213534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2">
        <v>91698</v>
      </c>
      <c r="J2562" s="32">
        <f ca="1">IF(ROW()&gt;计算结果!B$18+1,AVERAGE(OFFSET(I2562,0,0,-计算结果!B$18,1)),AVERAGE(OFFSET(I2562,0,0,-ROW(),1)))</f>
        <v>91239.254545454547</v>
      </c>
      <c r="K2562" t="str">
        <f ca="1">IF(计算结果!B$20=1,IF(I2562&gt;J2562,"买","卖"),IF(计算结果!B$20=2,IF(ROW()&gt;计算结果!B$19+1,IF(AND(I2562&gt;OFFSET(I2562,-计算结果!B$19,0,1,1),'000300'!E2562&lt;OFFSET('000300'!E2562,-计算结果!B$19,0,1,1)),"买",IF(AND(I2562&lt;OFFSET(I2562,-计算结果!B$19,0,1,1),'000300'!E2562&gt;OFFSET('000300'!E2562,-计算结果!B$19,0,1,1)),"卖",K2561)),"买"),""))</f>
        <v>买</v>
      </c>
      <c r="L2562" s="4" t="str">
        <f t="shared" ca="1" si="118"/>
        <v/>
      </c>
      <c r="M2562" s="3">
        <f ca="1">IF(K2561="买",E2562/E2561-1,0)-IF(L2562=1,计算结果!B$17,0)</f>
        <v>1.2978866079735862E-3</v>
      </c>
      <c r="N2562" s="2">
        <f t="shared" ca="1" si="119"/>
        <v>1.4877468153052771</v>
      </c>
      <c r="O2562" s="3">
        <f ca="1">1-N2562/MAX(N$2:N2562)</f>
        <v>0.5932942757201114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2">
        <v>91941</v>
      </c>
      <c r="J2563" s="32">
        <f ca="1">IF(ROW()&gt;计算结果!B$18+1,AVERAGE(OFFSET(I2563,0,0,-计算结果!B$18,1)),AVERAGE(OFFSET(I2563,0,0,-ROW(),1)))</f>
        <v>91324.236363636359</v>
      </c>
      <c r="K2563" t="str">
        <f ca="1">IF(计算结果!B$20=1,IF(I2563&gt;J2563,"买","卖"),IF(计算结果!B$20=2,IF(ROW()&gt;计算结果!B$19+1,IF(AND(I2563&gt;OFFSET(I2563,-计算结果!B$19,0,1,1),'000300'!E2563&lt;OFFSET('000300'!E2563,-计算结果!B$19,0,1,1)),"买",IF(AND(I2563&lt;OFFSET(I2563,-计算结果!B$19,0,1,1),'000300'!E2563&gt;OFFSET('000300'!E2563,-计算结果!B$19,0,1,1)),"卖",K2562)),"买"),""))</f>
        <v>买</v>
      </c>
      <c r="L2563" s="4" t="str">
        <f t="shared" ca="1" si="118"/>
        <v/>
      </c>
      <c r="M2563" s="3">
        <f ca="1">IF(K2562="买",E2563/E2562-1,0)-IF(L2563=1,计算结果!B$17,0)</f>
        <v>-2.1243347951638292E-3</v>
      </c>
      <c r="N2563" s="2">
        <f t="shared" ca="1" si="119"/>
        <v>1.4845863429791299</v>
      </c>
      <c r="O2563" s="3">
        <f ca="1">1-N2563/MAX(N$2:N2563)</f>
        <v>0.59415825484159135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2">
        <v>92971</v>
      </c>
      <c r="J2564" s="32">
        <f ca="1">IF(ROW()&gt;计算结果!B$18+1,AVERAGE(OFFSET(I2564,0,0,-计算结果!B$18,1)),AVERAGE(OFFSET(I2564,0,0,-ROW(),1)))</f>
        <v>91437.527272727268</v>
      </c>
      <c r="K2564" t="str">
        <f ca="1">IF(计算结果!B$20=1,IF(I2564&gt;J2564,"买","卖"),IF(计算结果!B$20=2,IF(ROW()&gt;计算结果!B$19+1,IF(AND(I2564&gt;OFFSET(I2564,-计算结果!B$19,0,1,1),'000300'!E2564&lt;OFFSET('000300'!E2564,-计算结果!B$19,0,1,1)),"买",IF(AND(I2564&lt;OFFSET(I2564,-计算结果!B$19,0,1,1),'000300'!E2564&gt;OFFSET('000300'!E2564,-计算结果!B$19,0,1,1)),"卖",K2563)),"买"),""))</f>
        <v>买</v>
      </c>
      <c r="L2564" s="4" t="str">
        <f t="shared" ref="L2564:L2627" ca="1" si="121">IF(K2563&lt;&gt;K2564,1,"")</f>
        <v/>
      </c>
      <c r="M2564" s="3">
        <f ca="1">IF(K2563="买",E2564/E2563-1,0)-IF(L2564=1,计算结果!B$17,0)</f>
        <v>2.2527398512446117E-2</v>
      </c>
      <c r="N2564" s="2">
        <f t="shared" ref="N2564:N2627" ca="1" si="122">IFERROR(N2563*(1+M2564),N2563)</f>
        <v>1.5180302111535557</v>
      </c>
      <c r="O2564" s="3">
        <f ca="1">1-N2564/MAX(N$2:N2564)</f>
        <v>0.58501569611542137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2">
        <v>92392</v>
      </c>
      <c r="J2565" s="32">
        <f ca="1">IF(ROW()&gt;计算结果!B$18+1,AVERAGE(OFFSET(I2565,0,0,-计算结果!B$18,1)),AVERAGE(OFFSET(I2565,0,0,-ROW(),1)))</f>
        <v>91550.981818181812</v>
      </c>
      <c r="K2565" t="str">
        <f ca="1">IF(计算结果!B$20=1,IF(I2565&gt;J2565,"买","卖"),IF(计算结果!B$20=2,IF(ROW()&gt;计算结果!B$19+1,IF(AND(I2565&gt;OFFSET(I2565,-计算结果!B$19,0,1,1),'000300'!E2565&lt;OFFSET('000300'!E2565,-计算结果!B$19,0,1,1)),"买",IF(AND(I2565&lt;OFFSET(I2565,-计算结果!B$19,0,1,1),'000300'!E2565&gt;OFFSET('000300'!E2565,-计算结果!B$19,0,1,1)),"卖",K2564)),"买"),""))</f>
        <v>买</v>
      </c>
      <c r="L2565" s="4" t="str">
        <f t="shared" ca="1" si="121"/>
        <v/>
      </c>
      <c r="M2565" s="3">
        <f ca="1">IF(K2564="买",E2565/E2564-1,0)-IF(L2565=1,计算结果!B$17,0)</f>
        <v>-1.7533128980123935E-2</v>
      </c>
      <c r="N2565" s="2">
        <f t="shared" ca="1" si="122"/>
        <v>1.4914143916656757</v>
      </c>
      <c r="O2565" s="3">
        <f ca="1">1-N2565/MAX(N$2:N2565)</f>
        <v>0.59229166944015654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2">
        <v>91356</v>
      </c>
      <c r="J2566" s="32">
        <f ca="1">IF(ROW()&gt;计算结果!B$18+1,AVERAGE(OFFSET(I2566,0,0,-计算结果!B$18,1)),AVERAGE(OFFSET(I2566,0,0,-ROW(),1)))</f>
        <v>91627.836363636365</v>
      </c>
      <c r="K2566" t="str">
        <f ca="1">IF(计算结果!B$20=1,IF(I2566&gt;J2566,"买","卖"),IF(计算结果!B$20=2,IF(ROW()&gt;计算结果!B$19+1,IF(AND(I2566&gt;OFFSET(I2566,-计算结果!B$19,0,1,1),'000300'!E2566&lt;OFFSET('000300'!E2566,-计算结果!B$19,0,1,1)),"买",IF(AND(I2566&lt;OFFSET(I2566,-计算结果!B$19,0,1,1),'000300'!E2566&gt;OFFSET('000300'!E2566,-计算结果!B$19,0,1,1)),"卖",K2565)),"买"),""))</f>
        <v>买</v>
      </c>
      <c r="L2566" s="4" t="str">
        <f t="shared" ca="1" si="121"/>
        <v/>
      </c>
      <c r="M2566" s="3">
        <f ca="1">IF(K2565="买",E2566/E2565-1,0)-IF(L2566=1,计算结果!B$17,0)</f>
        <v>-8.5614470294137268E-2</v>
      </c>
      <c r="N2566" s="2">
        <f t="shared" ca="1" si="122"/>
        <v>1.363727738534166</v>
      </c>
      <c r="O2566" s="3">
        <f ca="1">1-N2566/MAX(N$2:N2566)</f>
        <v>0.62719740219554465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2">
        <v>90870</v>
      </c>
      <c r="J2567" s="32">
        <f ca="1">IF(ROW()&gt;计算结果!B$18+1,AVERAGE(OFFSET(I2567,0,0,-计算结果!B$18,1)),AVERAGE(OFFSET(I2567,0,0,-ROW(),1)))</f>
        <v>91676.818181818177</v>
      </c>
      <c r="K2567" t="str">
        <f ca="1">IF(计算结果!B$20=1,IF(I2567&gt;J2567,"买","卖"),IF(计算结果!B$20=2,IF(ROW()&gt;计算结果!B$19+1,IF(AND(I2567&gt;OFFSET(I2567,-计算结果!B$19,0,1,1),'000300'!E2567&lt;OFFSET('000300'!E2567,-计算结果!B$19,0,1,1)),"买",IF(AND(I2567&lt;OFFSET(I2567,-计算结果!B$19,0,1,1),'000300'!E2567&gt;OFFSET('000300'!E2567,-计算结果!B$19,0,1,1)),"卖",K2566)),"买"),""))</f>
        <v>买</v>
      </c>
      <c r="L2567" s="4" t="str">
        <f t="shared" ca="1" si="121"/>
        <v/>
      </c>
      <c r="M2567" s="3">
        <f ca="1">IF(K2566="买",E2567/E2566-1,0)-IF(L2567=1,计算结果!B$17,0)</f>
        <v>-2.0006651425997779E-3</v>
      </c>
      <c r="N2567" s="2">
        <f t="shared" ca="1" si="122"/>
        <v>1.3609993759836843</v>
      </c>
      <c r="O2567" s="3">
        <f ca="1">1-N2567/MAX(N$2:N2567)</f>
        <v>0.62794325535804263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2">
        <v>91861</v>
      </c>
      <c r="J2568" s="32">
        <f ca="1">IF(ROW()&gt;计算结果!B$18+1,AVERAGE(OFFSET(I2568,0,0,-计算结果!B$18,1)),AVERAGE(OFFSET(I2568,0,0,-ROW(),1)))</f>
        <v>91733.654545454541</v>
      </c>
      <c r="K2568" t="str">
        <f ca="1">IF(计算结果!B$20=1,IF(I2568&gt;J2568,"买","卖"),IF(计算结果!B$20=2,IF(ROW()&gt;计算结果!B$19+1,IF(AND(I2568&gt;OFFSET(I2568,-计算结果!B$19,0,1,1),'000300'!E2568&lt;OFFSET('000300'!E2568,-计算结果!B$19,0,1,1)),"买",IF(AND(I2568&lt;OFFSET(I2568,-计算结果!B$19,0,1,1),'000300'!E2568&gt;OFFSET('000300'!E2568,-计算结果!B$19,0,1,1)),"卖",K2567)),"买"),""))</f>
        <v>买</v>
      </c>
      <c r="L2568" s="4" t="str">
        <f t="shared" ca="1" si="121"/>
        <v/>
      </c>
      <c r="M2568" s="3">
        <f ca="1">IF(K2567="买",E2568/E2567-1,0)-IF(L2568=1,计算结果!B$17,0)</f>
        <v>3.1300756476493552E-2</v>
      </c>
      <c r="N2568" s="2">
        <f t="shared" ca="1" si="122"/>
        <v>1.4035996860160092</v>
      </c>
      <c r="O2568" s="3">
        <f ca="1">1-N2568/MAX(N$2:N2568)</f>
        <v>0.61629759779856774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2">
        <v>91197</v>
      </c>
      <c r="J2569" s="32">
        <f ca="1">IF(ROW()&gt;计算结果!B$18+1,AVERAGE(OFFSET(I2569,0,0,-计算结果!B$18,1)),AVERAGE(OFFSET(I2569,0,0,-ROW(),1)))</f>
        <v>91776.618181818179</v>
      </c>
      <c r="K2569" t="str">
        <f ca="1">IF(计算结果!B$20=1,IF(I2569&gt;J2569,"买","卖"),IF(计算结果!B$20=2,IF(ROW()&gt;计算结果!B$19+1,IF(AND(I2569&gt;OFFSET(I2569,-计算结果!B$19,0,1,1),'000300'!E2569&lt;OFFSET('000300'!E2569,-计算结果!B$19,0,1,1)),"买",IF(AND(I2569&lt;OFFSET(I2569,-计算结果!B$19,0,1,1),'000300'!E2569&gt;OFFSET('000300'!E2569,-计算结果!B$19,0,1,1)),"卖",K2568)),"买"),""))</f>
        <v>买</v>
      </c>
      <c r="L2569" s="4" t="str">
        <f t="shared" ca="1" si="121"/>
        <v/>
      </c>
      <c r="M2569" s="3">
        <f ca="1">IF(K2568="买",E2569/E2568-1,0)-IF(L2569=1,计算结果!B$17,0)</f>
        <v>-2.9251624524855191E-2</v>
      </c>
      <c r="N2569" s="2">
        <f t="shared" ca="1" si="122"/>
        <v>1.3625421150174641</v>
      </c>
      <c r="O2569" s="3">
        <f ca="1">1-N2569/MAX(N$2:N2569)</f>
        <v>0.62752151639704912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2">
        <v>90772</v>
      </c>
      <c r="J2570" s="32">
        <f ca="1">IF(ROW()&gt;计算结果!B$18+1,AVERAGE(OFFSET(I2570,0,0,-计算结果!B$18,1)),AVERAGE(OFFSET(I2570,0,0,-ROW(),1)))</f>
        <v>91810.94545454545</v>
      </c>
      <c r="K2570" t="str">
        <f ca="1">IF(计算结果!B$20=1,IF(I2570&gt;J2570,"买","卖"),IF(计算结果!B$20=2,IF(ROW()&gt;计算结果!B$19+1,IF(AND(I2570&gt;OFFSET(I2570,-计算结果!B$19,0,1,1),'000300'!E2570&lt;OFFSET('000300'!E2570,-计算结果!B$19,0,1,1)),"买",IF(AND(I2570&lt;OFFSET(I2570,-计算结果!B$19,0,1,1),'000300'!E2570&gt;OFFSET('000300'!E2570,-计算结果!B$19,0,1,1)),"卖",K2569)),"买"),""))</f>
        <v>买</v>
      </c>
      <c r="L2570" s="4" t="str">
        <f t="shared" ca="1" si="121"/>
        <v/>
      </c>
      <c r="M2570" s="3">
        <f ca="1">IF(K2569="买",E2570/E2569-1,0)-IF(L2570=1,计算结果!B$17,0)</f>
        <v>3.3810258923683278E-4</v>
      </c>
      <c r="N2570" s="2">
        <f t="shared" ca="1" si="122"/>
        <v>1.3630027940344958</v>
      </c>
      <c r="O2570" s="3">
        <f ca="1">1-N2570/MAX(N$2:N2570)</f>
        <v>0.62739558045730792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2">
        <v>90307</v>
      </c>
      <c r="J2571" s="32">
        <f ca="1">IF(ROW()&gt;计算结果!B$18+1,AVERAGE(OFFSET(I2571,0,0,-计算结果!B$18,1)),AVERAGE(OFFSET(I2571,0,0,-ROW(),1)))</f>
        <v>91842.854545454538</v>
      </c>
      <c r="K2571" t="str">
        <f ca="1">IF(计算结果!B$20=1,IF(I2571&gt;J2571,"买","卖"),IF(计算结果!B$20=2,IF(ROW()&gt;计算结果!B$19+1,IF(AND(I2571&gt;OFFSET(I2571,-计算结果!B$19,0,1,1),'000300'!E2571&lt;OFFSET('000300'!E2571,-计算结果!B$19,0,1,1)),"买",IF(AND(I2571&lt;OFFSET(I2571,-计算结果!B$19,0,1,1),'000300'!E2571&gt;OFFSET('000300'!E2571,-计算结果!B$19,0,1,1)),"卖",K2570)),"买"),""))</f>
        <v>买</v>
      </c>
      <c r="L2571" s="4" t="str">
        <f t="shared" ca="1" si="121"/>
        <v/>
      </c>
      <c r="M2571" s="3">
        <f ca="1">IF(K2570="买",E2571/E2570-1,0)-IF(L2571=1,计算结果!B$17,0)</f>
        <v>3.285560824796363E-3</v>
      </c>
      <c r="N2571" s="2">
        <f t="shared" ca="1" si="122"/>
        <v>1.3674810226186636</v>
      </c>
      <c r="O2571" s="3">
        <f ca="1">1-N2571/MAX(N$2:N2571)</f>
        <v>0.62617136597331235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2">
        <v>91296</v>
      </c>
      <c r="J2572" s="32">
        <f ca="1">IF(ROW()&gt;计算结果!B$18+1,AVERAGE(OFFSET(I2572,0,0,-计算结果!B$18,1)),AVERAGE(OFFSET(I2572,0,0,-ROW(),1)))</f>
        <v>91888.527272727268</v>
      </c>
      <c r="K2572" t="str">
        <f ca="1">IF(计算结果!B$20=1,IF(I2572&gt;J2572,"买","卖"),IF(计算结果!B$20=2,IF(ROW()&gt;计算结果!B$19+1,IF(AND(I2572&gt;OFFSET(I2572,-计算结果!B$19,0,1,1),'000300'!E2572&lt;OFFSET('000300'!E2572,-计算结果!B$19,0,1,1)),"买",IF(AND(I2572&lt;OFFSET(I2572,-计算结果!B$19,0,1,1),'000300'!E2572&gt;OFFSET('000300'!E2572,-计算结果!B$19,0,1,1)),"卖",K2571)),"买"),""))</f>
        <v>买</v>
      </c>
      <c r="L2572" s="4" t="str">
        <f t="shared" ca="1" si="121"/>
        <v/>
      </c>
      <c r="M2572" s="3">
        <f ca="1">IF(K2571="买",E2572/E2571-1,0)-IF(L2572=1,计算结果!B$17,0)</f>
        <v>3.105577085792488E-2</v>
      </c>
      <c r="N2572" s="2">
        <f t="shared" ca="1" si="122"/>
        <v>1.4099491999096696</v>
      </c>
      <c r="O2572" s="3">
        <f ca="1">1-N2572/MAX(N$2:N2572)</f>
        <v>0.61456182957484851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2">
        <v>90890</v>
      </c>
      <c r="J2573" s="32">
        <f ca="1">IF(ROW()&gt;计算结果!B$18+1,AVERAGE(OFFSET(I2573,0,0,-计算结果!B$18,1)),AVERAGE(OFFSET(I2573,0,0,-ROW(),1)))</f>
        <v>91912.436363636371</v>
      </c>
      <c r="K2573" t="str">
        <f ca="1">IF(计算结果!B$20=1,IF(I2573&gt;J2573,"买","卖"),IF(计算结果!B$20=2,IF(ROW()&gt;计算结果!B$19+1,IF(AND(I2573&gt;OFFSET(I2573,-计算结果!B$19,0,1,1),'000300'!E2573&lt;OFFSET('000300'!E2573,-计算结果!B$19,0,1,1)),"买",IF(AND(I2573&lt;OFFSET(I2573,-计算结果!B$19,0,1,1),'000300'!E2573&gt;OFFSET('000300'!E2573,-计算结果!B$19,0,1,1)),"卖",K2572)),"买"),""))</f>
        <v>买</v>
      </c>
      <c r="L2573" s="4" t="str">
        <f t="shared" ca="1" si="121"/>
        <v/>
      </c>
      <c r="M2573" s="3">
        <f ca="1">IF(K2572="买",E2573/E2572-1,0)-IF(L2573=1,计算结果!B$17,0)</f>
        <v>-2.0581739341870575E-2</v>
      </c>
      <c r="N2573" s="2">
        <f t="shared" ca="1" si="122"/>
        <v>1.3809299929918497</v>
      </c>
      <c r="O2573" s="3">
        <f ca="1">1-N2573/MAX(N$2:N2573)</f>
        <v>0.62249481753094649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2">
        <v>90535</v>
      </c>
      <c r="J2574" s="32">
        <f ca="1">IF(ROW()&gt;计算结果!B$18+1,AVERAGE(OFFSET(I2574,0,0,-计算结果!B$18,1)),AVERAGE(OFFSET(I2574,0,0,-ROW(),1)))</f>
        <v>91923.836363636365</v>
      </c>
      <c r="K2574" t="str">
        <f ca="1">IF(计算结果!B$20=1,IF(I2574&gt;J2574,"买","卖"),IF(计算结果!B$20=2,IF(ROW()&gt;计算结果!B$19+1,IF(AND(I2574&gt;OFFSET(I2574,-计算结果!B$19,0,1,1),'000300'!E2574&lt;OFFSET('000300'!E2574,-计算结果!B$19,0,1,1)),"买",IF(AND(I2574&lt;OFFSET(I2574,-计算结果!B$19,0,1,1),'000300'!E2574&gt;OFFSET('000300'!E2574,-计算结果!B$19,0,1,1)),"卖",K2573)),"买"),""))</f>
        <v>买</v>
      </c>
      <c r="L2574" s="4" t="str">
        <f t="shared" ca="1" si="121"/>
        <v/>
      </c>
      <c r="M2574" s="3">
        <f ca="1">IF(K2573="买",E2574/E2573-1,0)-IF(L2574=1,计算结果!B$17,0)</f>
        <v>-9.0641082003672935E-3</v>
      </c>
      <c r="N2574" s="2">
        <f t="shared" ca="1" si="122"/>
        <v>1.3684130941182391</v>
      </c>
      <c r="O2574" s="3">
        <f ca="1">1-N2574/MAX(N$2:N2574)</f>
        <v>0.62591656535104545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2">
        <v>91542</v>
      </c>
      <c r="J2575" s="32">
        <f ca="1">IF(ROW()&gt;计算结果!B$18+1,AVERAGE(OFFSET(I2575,0,0,-计算结果!B$18,1)),AVERAGE(OFFSET(I2575,0,0,-ROW(),1)))</f>
        <v>91938.163636363635</v>
      </c>
      <c r="K2575" t="str">
        <f ca="1">IF(计算结果!B$20=1,IF(I2575&gt;J2575,"买","卖"),IF(计算结果!B$20=2,IF(ROW()&gt;计算结果!B$19+1,IF(AND(I2575&gt;OFFSET(I2575,-计算结果!B$19,0,1,1),'000300'!E2575&lt;OFFSET('000300'!E2575,-计算结果!B$19,0,1,1)),"买",IF(AND(I2575&lt;OFFSET(I2575,-计算结果!B$19,0,1,1),'000300'!E2575&gt;OFFSET('000300'!E2575,-计算结果!B$19,0,1,1)),"卖",K2574)),"买"),""))</f>
        <v>买</v>
      </c>
      <c r="L2575" s="4" t="str">
        <f t="shared" ca="1" si="121"/>
        <v/>
      </c>
      <c r="M2575" s="3">
        <f ca="1">IF(K2574="买",E2575/E2574-1,0)-IF(L2575=1,计算结果!B$17,0)</f>
        <v>1.9596278559964597E-2</v>
      </c>
      <c r="N2575" s="2">
        <f t="shared" ca="1" si="122"/>
        <v>1.3952288982956831</v>
      </c>
      <c r="O2575" s="3">
        <f ca="1">1-N2575/MAX(N$2:N2575)</f>
        <v>0.61858592216099617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2">
        <v>92593</v>
      </c>
      <c r="J2576" s="32">
        <f ca="1">IF(ROW()&gt;计算结果!B$18+1,AVERAGE(OFFSET(I2576,0,0,-计算结果!B$18,1)),AVERAGE(OFFSET(I2576,0,0,-ROW(),1)))</f>
        <v>91961.036363636362</v>
      </c>
      <c r="K2576" t="str">
        <f ca="1">IF(计算结果!B$20=1,IF(I2576&gt;J2576,"买","卖"),IF(计算结果!B$20=2,IF(ROW()&gt;计算结果!B$19+1,IF(AND(I2576&gt;OFFSET(I2576,-计算结果!B$19,0,1,1),'000300'!E2576&lt;OFFSET('000300'!E2576,-计算结果!B$19,0,1,1)),"买",IF(AND(I2576&lt;OFFSET(I2576,-计算结果!B$19,0,1,1),'000300'!E2576&gt;OFFSET('000300'!E2576,-计算结果!B$19,0,1,1)),"卖",K2575)),"买"),""))</f>
        <v>买</v>
      </c>
      <c r="L2576" s="4" t="str">
        <f t="shared" ca="1" si="121"/>
        <v/>
      </c>
      <c r="M2576" s="3">
        <f ca="1">IF(K2575="买",E2576/E2575-1,0)-IF(L2576=1,计算结果!B$17,0)</f>
        <v>4.5411498512902604E-2</v>
      </c>
      <c r="N2576" s="2">
        <f t="shared" ca="1" si="122"/>
        <v>1.4585883333357963</v>
      </c>
      <c r="O2576" s="3">
        <f ca="1">1-N2576/MAX(N$2:N2576)</f>
        <v>0.60126533733241017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2">
        <v>92710</v>
      </c>
      <c r="J2577" s="32">
        <f ca="1">IF(ROW()&gt;计算结果!B$18+1,AVERAGE(OFFSET(I2577,0,0,-计算结果!B$18,1)),AVERAGE(OFFSET(I2577,0,0,-ROW(),1)))</f>
        <v>91969.690909090903</v>
      </c>
      <c r="K2577" t="str">
        <f ca="1">IF(计算结果!B$20=1,IF(I2577&gt;J2577,"买","卖"),IF(计算结果!B$20=2,IF(ROW()&gt;计算结果!B$19+1,IF(AND(I2577&gt;OFFSET(I2577,-计算结果!B$19,0,1,1),'000300'!E2577&lt;OFFSET('000300'!E2577,-计算结果!B$19,0,1,1)),"买",IF(AND(I2577&lt;OFFSET(I2577,-计算结果!B$19,0,1,1),'000300'!E2577&gt;OFFSET('000300'!E2577,-计算结果!B$19,0,1,1)),"卖",K2576)),"买"),""))</f>
        <v>买</v>
      </c>
      <c r="L2577" s="4" t="str">
        <f t="shared" ca="1" si="121"/>
        <v/>
      </c>
      <c r="M2577" s="3">
        <f ca="1">IF(K2576="买",E2577/E2576-1,0)-IF(L2577=1,计算结果!B$17,0)</f>
        <v>-4.3311559216131501E-3</v>
      </c>
      <c r="N2577" s="2">
        <f t="shared" ca="1" si="122"/>
        <v>1.4522709598386732</v>
      </c>
      <c r="O2577" s="3">
        <f ca="1">1-N2577/MAX(N$2:N2577)</f>
        <v>0.60299231932777531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2">
        <v>92289</v>
      </c>
      <c r="J2578" s="32">
        <f ca="1">IF(ROW()&gt;计算结果!B$18+1,AVERAGE(OFFSET(I2578,0,0,-计算结果!B$18,1)),AVERAGE(OFFSET(I2578,0,0,-ROW(),1)))</f>
        <v>91955.072727272724</v>
      </c>
      <c r="K2578" t="str">
        <f ca="1">IF(计算结果!B$20=1,IF(I2578&gt;J2578,"买","卖"),IF(计算结果!B$20=2,IF(ROW()&gt;计算结果!B$19+1,IF(AND(I2578&gt;OFFSET(I2578,-计算结果!B$19,0,1,1),'000300'!E2578&lt;OFFSET('000300'!E2578,-计算结果!B$19,0,1,1)),"买",IF(AND(I2578&lt;OFFSET(I2578,-计算结果!B$19,0,1,1),'000300'!E2578&gt;OFFSET('000300'!E2578,-计算结果!B$19,0,1,1)),"卖",K2577)),"买"),""))</f>
        <v>买</v>
      </c>
      <c r="L2578" s="4" t="str">
        <f t="shared" ca="1" si="121"/>
        <v/>
      </c>
      <c r="M2578" s="3">
        <f ca="1">IF(K2577="买",E2578/E2577-1,0)-IF(L2578=1,计算结果!B$17,0)</f>
        <v>-1.2427858665689628E-2</v>
      </c>
      <c r="N2578" s="2">
        <f t="shared" ca="1" si="122"/>
        <v>1.4342223416055127</v>
      </c>
      <c r="O2578" s="3">
        <f ca="1">1-N2578/MAX(N$2:N2578)</f>
        <v>0.60792627467236304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2">
        <v>93217</v>
      </c>
      <c r="J2579" s="32">
        <f ca="1">IF(ROW()&gt;计算结果!B$18+1,AVERAGE(OFFSET(I2579,0,0,-计算结果!B$18,1)),AVERAGE(OFFSET(I2579,0,0,-ROW(),1)))</f>
        <v>91955.890909090915</v>
      </c>
      <c r="K2579" t="str">
        <f ca="1">IF(计算结果!B$20=1,IF(I2579&gt;J2579,"买","卖"),IF(计算结果!B$20=2,IF(ROW()&gt;计算结果!B$19+1,IF(AND(I2579&gt;OFFSET(I2579,-计算结果!B$19,0,1,1),'000300'!E2579&lt;OFFSET('000300'!E2579,-计算结果!B$19,0,1,1)),"买",IF(AND(I2579&lt;OFFSET(I2579,-计算结果!B$19,0,1,1),'000300'!E2579&gt;OFFSET('000300'!E2579,-计算结果!B$19,0,1,1)),"卖",K2578)),"买"),""))</f>
        <v>买</v>
      </c>
      <c r="L2579" s="4" t="str">
        <f t="shared" ca="1" si="121"/>
        <v/>
      </c>
      <c r="M2579" s="3">
        <f ca="1">IF(K2578="买",E2579/E2578-1,0)-IF(L2579=1,计算结果!B$17,0)</f>
        <v>1.47729281671658E-2</v>
      </c>
      <c r="N2579" s="2">
        <f t="shared" ca="1" si="122"/>
        <v>1.4554100052337953</v>
      </c>
      <c r="O2579" s="3">
        <f ca="1">1-N2579/MAX(N$2:N2579)</f>
        <v>0.6021341976918646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2">
        <v>93370</v>
      </c>
      <c r="J2580" s="32">
        <f ca="1">IF(ROW()&gt;计算结果!B$18+1,AVERAGE(OFFSET(I2580,0,0,-计算结果!B$18,1)),AVERAGE(OFFSET(I2580,0,0,-ROW(),1)))</f>
        <v>91975</v>
      </c>
      <c r="K2580" t="str">
        <f ca="1">IF(计算结果!B$20=1,IF(I2580&gt;J2580,"买","卖"),IF(计算结果!B$20=2,IF(ROW()&gt;计算结果!B$19+1,IF(AND(I2580&gt;OFFSET(I2580,-计算结果!B$19,0,1,1),'000300'!E2580&lt;OFFSET('000300'!E2580,-计算结果!B$19,0,1,1)),"买",IF(AND(I2580&lt;OFFSET(I2580,-计算结果!B$19,0,1,1),'000300'!E2580&gt;OFFSET('000300'!E2580,-计算结果!B$19,0,1,1)),"卖",K2579)),"买"),""))</f>
        <v>买</v>
      </c>
      <c r="L2580" s="4" t="str">
        <f t="shared" ca="1" si="121"/>
        <v/>
      </c>
      <c r="M2580" s="3">
        <f ca="1">IF(K2579="买",E2580/E2579-1,0)-IF(L2580=1,计算结果!B$17,0)</f>
        <v>-4.7111246337838697E-4</v>
      </c>
      <c r="N2580" s="2">
        <f t="shared" ca="1" si="122"/>
        <v>1.454724343441004</v>
      </c>
      <c r="O2580" s="3">
        <f ca="1">1-N2580/MAX(N$2:N2580)</f>
        <v>0.60232163723008414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2">
        <v>93858</v>
      </c>
      <c r="J2581" s="32">
        <f ca="1">IF(ROW()&gt;计算结果!B$18+1,AVERAGE(OFFSET(I2581,0,0,-计算结果!B$18,1)),AVERAGE(OFFSET(I2581,0,0,-ROW(),1)))</f>
        <v>92001.909090909088</v>
      </c>
      <c r="K2581" t="str">
        <f ca="1">IF(计算结果!B$20=1,IF(I2581&gt;J2581,"买","卖"),IF(计算结果!B$20=2,IF(ROW()&gt;计算结果!B$19+1,IF(AND(I2581&gt;OFFSET(I2581,-计算结果!B$19,0,1,1),'000300'!E2581&lt;OFFSET('000300'!E2581,-计算结果!B$19,0,1,1)),"买",IF(AND(I2581&lt;OFFSET(I2581,-计算结果!B$19,0,1,1),'000300'!E2581&gt;OFFSET('000300'!E2581,-计算结果!B$19,0,1,1)),"卖",K2580)),"买"),""))</f>
        <v>买</v>
      </c>
      <c r="L2581" s="4" t="str">
        <f t="shared" ca="1" si="121"/>
        <v/>
      </c>
      <c r="M2581" s="3">
        <f ca="1">IF(K2580="买",E2581/E2580-1,0)-IF(L2581=1,计算结果!B$17,0)</f>
        <v>1.0629575258864765E-3</v>
      </c>
      <c r="N2581" s="2">
        <f t="shared" ca="1" si="122"/>
        <v>1.4562706536299548</v>
      </c>
      <c r="O2581" s="3">
        <f ca="1">1-N2581/MAX(N$2:N2581)</f>
        <v>0.60189892202149564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2">
        <v>92864</v>
      </c>
      <c r="J2582" s="32">
        <f ca="1">IF(ROW()&gt;计算结果!B$18+1,AVERAGE(OFFSET(I2582,0,0,-计算结果!B$18,1)),AVERAGE(OFFSET(I2582,0,0,-ROW(),1)))</f>
        <v>91993.600000000006</v>
      </c>
      <c r="K2582" t="str">
        <f ca="1">IF(计算结果!B$20=1,IF(I2582&gt;J2582,"买","卖"),IF(计算结果!B$20=2,IF(ROW()&gt;计算结果!B$19+1,IF(AND(I2582&gt;OFFSET(I2582,-计算结果!B$19,0,1,1),'000300'!E2582&lt;OFFSET('000300'!E2582,-计算结果!B$19,0,1,1)),"买",IF(AND(I2582&lt;OFFSET(I2582,-计算结果!B$19,0,1,1),'000300'!E2582&gt;OFFSET('000300'!E2582,-计算结果!B$19,0,1,1)),"卖",K2581)),"买"),""))</f>
        <v>买</v>
      </c>
      <c r="L2582" s="4" t="str">
        <f t="shared" ca="1" si="121"/>
        <v/>
      </c>
      <c r="M2582" s="3">
        <f ca="1">IF(K2581="买",E2582/E2581-1,0)-IF(L2582=1,计算结果!B$17,0)</f>
        <v>-6.1909771522878354E-2</v>
      </c>
      <c r="N2582" s="2">
        <f t="shared" ca="1" si="122"/>
        <v>1.3661132701882515</v>
      </c>
      <c r="O2582" s="3">
        <f ca="1">1-N2582/MAX(N$2:N2582)</f>
        <v>0.62654526880215644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2">
        <v>93651</v>
      </c>
      <c r="J2583" s="32">
        <f ca="1">IF(ROW()&gt;计算结果!B$18+1,AVERAGE(OFFSET(I2583,0,0,-计算结果!B$18,1)),AVERAGE(OFFSET(I2583,0,0,-ROW(),1)))</f>
        <v>91986.727272727279</v>
      </c>
      <c r="K2583" t="str">
        <f ca="1">IF(计算结果!B$20=1,IF(I2583&gt;J2583,"买","卖"),IF(计算结果!B$20=2,IF(ROW()&gt;计算结果!B$19+1,IF(AND(I2583&gt;OFFSET(I2583,-计算结果!B$19,0,1,1),'000300'!E2583&lt;OFFSET('000300'!E2583,-计算结果!B$19,0,1,1)),"买",IF(AND(I2583&lt;OFFSET(I2583,-计算结果!B$19,0,1,1),'000300'!E2583&gt;OFFSET('000300'!E2583,-计算结果!B$19,0,1,1)),"卖",K2582)),"买"),""))</f>
        <v>买</v>
      </c>
      <c r="L2583" s="4" t="str">
        <f t="shared" ca="1" si="121"/>
        <v/>
      </c>
      <c r="M2583" s="3">
        <f ca="1">IF(K2582="买",E2583/E2582-1,0)-IF(L2583=1,计算结果!B$17,0)</f>
        <v>1.587542250373164E-2</v>
      </c>
      <c r="N2583" s="2">
        <f t="shared" ca="1" si="122"/>
        <v>1.3878008955404444</v>
      </c>
      <c r="O2583" s="3">
        <f ca="1">1-N2583/MAX(N$2:N2583)</f>
        <v>0.62061651715837307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2">
        <v>92850</v>
      </c>
      <c r="J2584" s="32">
        <f ca="1">IF(ROW()&gt;计算结果!B$18+1,AVERAGE(OFFSET(I2584,0,0,-计算结果!B$18,1)),AVERAGE(OFFSET(I2584,0,0,-ROW(),1)))</f>
        <v>91967.181818181823</v>
      </c>
      <c r="K2584" t="str">
        <f ca="1">IF(计算结果!B$20=1,IF(I2584&gt;J2584,"买","卖"),IF(计算结果!B$20=2,IF(ROW()&gt;计算结果!B$19+1,IF(AND(I2584&gt;OFFSET(I2584,-计算结果!B$19,0,1,1),'000300'!E2584&lt;OFFSET('000300'!E2584,-计算结果!B$19,0,1,1)),"买",IF(AND(I2584&lt;OFFSET(I2584,-计算结果!B$19,0,1,1),'000300'!E2584&gt;OFFSET('000300'!E2584,-计算结果!B$19,0,1,1)),"卖",K2583)),"买"),""))</f>
        <v>买</v>
      </c>
      <c r="L2584" s="4" t="str">
        <f t="shared" ca="1" si="121"/>
        <v/>
      </c>
      <c r="M2584" s="3">
        <f ca="1">IF(K2583="买",E2584/E2583-1,0)-IF(L2584=1,计算结果!B$17,0)</f>
        <v>-3.208582295027973E-2</v>
      </c>
      <c r="N2584" s="2">
        <f t="shared" ca="1" si="122"/>
        <v>1.343272161715894</v>
      </c>
      <c r="O2584" s="3">
        <f ca="1">1-N2584/MAX(N$2:N2584)</f>
        <v>0.63278934841909007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2">
        <v>91885</v>
      </c>
      <c r="J2585" s="32">
        <f ca="1">IF(ROW()&gt;计算结果!B$18+1,AVERAGE(OFFSET(I2585,0,0,-计算结果!B$18,1)),AVERAGE(OFFSET(I2585,0,0,-ROW(),1)))</f>
        <v>91933.727272727279</v>
      </c>
      <c r="K2585" t="str">
        <f ca="1">IF(计算结果!B$20=1,IF(I2585&gt;J2585,"买","卖"),IF(计算结果!B$20=2,IF(ROW()&gt;计算结果!B$19+1,IF(AND(I2585&gt;OFFSET(I2585,-计算结果!B$19,0,1,1),'000300'!E2585&lt;OFFSET('000300'!E2585,-计算结果!B$19,0,1,1)),"买",IF(AND(I2585&lt;OFFSET(I2585,-计算结果!B$19,0,1,1),'000300'!E2585&gt;OFFSET('000300'!E2585,-计算结果!B$19,0,1,1)),"卖",K2584)),"买"),""))</f>
        <v>买</v>
      </c>
      <c r="L2585" s="4" t="str">
        <f t="shared" ca="1" si="121"/>
        <v/>
      </c>
      <c r="M2585" s="3">
        <f ca="1">IF(K2584="买",E2585/E2584-1,0)-IF(L2585=1,计算结果!B$17,0)</f>
        <v>-4.5703119807520953E-2</v>
      </c>
      <c r="N2585" s="2">
        <f t="shared" ca="1" si="122"/>
        <v>1.2818804331748848</v>
      </c>
      <c r="O2585" s="3">
        <f ca="1">1-N2585/MAX(N$2:N2585)</f>
        <v>0.64957202082289034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2">
        <v>90833</v>
      </c>
      <c r="J2586" s="32">
        <f ca="1">IF(ROW()&gt;计算结果!B$18+1,AVERAGE(OFFSET(I2586,0,0,-计算结果!B$18,1)),AVERAGE(OFFSET(I2586,0,0,-ROW(),1)))</f>
        <v>91872.145454545462</v>
      </c>
      <c r="K2586" t="str">
        <f ca="1">IF(计算结果!B$20=1,IF(I2586&gt;J2586,"买","卖"),IF(计算结果!B$20=2,IF(ROW()&gt;计算结果!B$19+1,IF(AND(I2586&gt;OFFSET(I2586,-计算结果!B$19,0,1,1),'000300'!E2586&lt;OFFSET('000300'!E2586,-计算结果!B$19,0,1,1)),"买",IF(AND(I2586&lt;OFFSET(I2586,-计算结果!B$19,0,1,1),'000300'!E2586&gt;OFFSET('000300'!E2586,-计算结果!B$19,0,1,1)),"卖",K2585)),"买"),""))</f>
        <v>买</v>
      </c>
      <c r="L2586" s="4" t="str">
        <f t="shared" ca="1" si="121"/>
        <v/>
      </c>
      <c r="M2586" s="3">
        <f ca="1">IF(K2585="买",E2586/E2585-1,0)-IF(L2586=1,计算结果!B$17,0)</f>
        <v>-8.7479175604673554E-2</v>
      </c>
      <c r="N2586" s="2">
        <f t="shared" ca="1" si="122"/>
        <v>1.169742589656984</v>
      </c>
      <c r="O2586" s="3">
        <f ca="1">1-N2586/MAX(N$2:N2586)</f>
        <v>0.68022717155011558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2">
        <v>89813</v>
      </c>
      <c r="J2587" s="32">
        <f ca="1">IF(ROW()&gt;计算结果!B$18+1,AVERAGE(OFFSET(I2587,0,0,-计算结果!B$18,1)),AVERAGE(OFFSET(I2587,0,0,-ROW(),1)))</f>
        <v>91793.545454545456</v>
      </c>
      <c r="K2587" t="str">
        <f ca="1">IF(计算结果!B$20=1,IF(I2587&gt;J2587,"买","卖"),IF(计算结果!B$20=2,IF(ROW()&gt;计算结果!B$19+1,IF(AND(I2587&gt;OFFSET(I2587,-计算结果!B$19,0,1,1),'000300'!E2587&lt;OFFSET('000300'!E2587,-计算结果!B$19,0,1,1)),"买",IF(AND(I2587&lt;OFFSET(I2587,-计算结果!B$19,0,1,1),'000300'!E2587&gt;OFFSET('000300'!E2587,-计算结果!B$19,0,1,1)),"卖",K2586)),"买"),""))</f>
        <v>买</v>
      </c>
      <c r="L2587" s="4" t="str">
        <f t="shared" ca="1" si="121"/>
        <v/>
      </c>
      <c r="M2587" s="3">
        <f ca="1">IF(K2586="买",E2587/E2586-1,0)-IF(L2587=1,计算结果!B$17,0)</f>
        <v>-7.101140884070678E-2</v>
      </c>
      <c r="N2587" s="2">
        <f t="shared" ca="1" si="122"/>
        <v>1.0866775203844647</v>
      </c>
      <c r="O2587" s="3">
        <f ca="1">1-N2587/MAX(N$2:N2587)</f>
        <v>0.7029346906073195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2">
        <v>89463</v>
      </c>
      <c r="J2588" s="32">
        <f ca="1">IF(ROW()&gt;计算结果!B$18+1,AVERAGE(OFFSET(I2588,0,0,-计算结果!B$18,1)),AVERAGE(OFFSET(I2588,0,0,-ROW(),1)))</f>
        <v>91709.781818181815</v>
      </c>
      <c r="K2588" t="str">
        <f ca="1">IF(计算结果!B$20=1,IF(I2588&gt;J2588,"买","卖"),IF(计算结果!B$20=2,IF(ROW()&gt;计算结果!B$19+1,IF(AND(I2588&gt;OFFSET(I2588,-计算结果!B$19,0,1,1),'000300'!E2588&lt;OFFSET('000300'!E2588,-计算结果!B$19,0,1,1)),"买",IF(AND(I2588&lt;OFFSET(I2588,-计算结果!B$19,0,1,1),'000300'!E2588&gt;OFFSET('000300'!E2588,-计算结果!B$19,0,1,1)),"卖",K2587)),"买"),""))</f>
        <v>买</v>
      </c>
      <c r="L2588" s="4" t="str">
        <f t="shared" ca="1" si="121"/>
        <v/>
      </c>
      <c r="M2588" s="3">
        <f ca="1">IF(K2587="买",E2588/E2587-1,0)-IF(L2588=1,计算结果!B$17,0)</f>
        <v>-5.6655920445096708E-3</v>
      </c>
      <c r="N2588" s="2">
        <f t="shared" ca="1" si="122"/>
        <v>1.0805208488700271</v>
      </c>
      <c r="O2588" s="3">
        <f ca="1">1-N2588/MAX(N$2:N2588)</f>
        <v>0.70461774146091449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2">
        <v>90342</v>
      </c>
      <c r="J2589" s="32">
        <f ca="1">IF(ROW()&gt;计算结果!B$18+1,AVERAGE(OFFSET(I2589,0,0,-计算结果!B$18,1)),AVERAGE(OFFSET(I2589,0,0,-ROW(),1)))</f>
        <v>91634.254545454547</v>
      </c>
      <c r="K2589" t="str">
        <f ca="1">IF(计算结果!B$20=1,IF(I2589&gt;J2589,"买","卖"),IF(计算结果!B$20=2,IF(ROW()&gt;计算结果!B$19+1,IF(AND(I2589&gt;OFFSET(I2589,-计算结果!B$19,0,1,1),'000300'!E2589&lt;OFFSET('000300'!E2589,-计算结果!B$19,0,1,1)),"买",IF(AND(I2589&lt;OFFSET(I2589,-计算结果!B$19,0,1,1),'000300'!E2589&gt;OFFSET('000300'!E2589,-计算结果!B$19,0,1,1)),"卖",K2588)),"买"),""))</f>
        <v>买</v>
      </c>
      <c r="L2589" s="4" t="str">
        <f t="shared" ca="1" si="121"/>
        <v/>
      </c>
      <c r="M2589" s="3">
        <f ca="1">IF(K2588="买",E2589/E2588-1,0)-IF(L2589=1,计算结果!B$17,0)</f>
        <v>5.9474037327022833E-2</v>
      </c>
      <c r="N2589" s="2">
        <f t="shared" ca="1" si="122"/>
        <v>1.1447837861683494</v>
      </c>
      <c r="O2589" s="3">
        <f ca="1">1-N2589/MAX(N$2:N2589)</f>
        <v>0.68705016599082058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2">
        <v>91373</v>
      </c>
      <c r="J2590" s="32">
        <f ca="1">IF(ROW()&gt;计算结果!B$18+1,AVERAGE(OFFSET(I2590,0,0,-计算结果!B$18,1)),AVERAGE(OFFSET(I2590,0,0,-ROW(),1)))</f>
        <v>91570.563636363629</v>
      </c>
      <c r="K2590" t="str">
        <f ca="1">IF(计算结果!B$20=1,IF(I2590&gt;J2590,"买","卖"),IF(计算结果!B$20=2,IF(ROW()&gt;计算结果!B$19+1,IF(AND(I2590&gt;OFFSET(I2590,-计算结果!B$19,0,1,1),'000300'!E2590&lt;OFFSET('000300'!E2590,-计算结果!B$19,0,1,1)),"买",IF(AND(I2590&lt;OFFSET(I2590,-计算结果!B$19,0,1,1),'000300'!E2590&gt;OFFSET('000300'!E2590,-计算结果!B$19,0,1,1)),"卖",K2589)),"买"),""))</f>
        <v>买</v>
      </c>
      <c r="L2590" s="4" t="str">
        <f t="shared" ca="1" si="121"/>
        <v/>
      </c>
      <c r="M2590" s="3">
        <f ca="1">IF(K2589="买",E2590/E2589-1,0)-IF(L2590=1,计算结果!B$17,0)</f>
        <v>4.2627993162051903E-2</v>
      </c>
      <c r="N2590" s="2">
        <f t="shared" ca="1" si="122"/>
        <v>1.1935836215771618</v>
      </c>
      <c r="O2590" s="3">
        <f ca="1">1-N2590/MAX(N$2:N2590)</f>
        <v>0.67370974260661198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2">
        <v>90734</v>
      </c>
      <c r="J2591" s="32">
        <f ca="1">IF(ROW()&gt;计算结果!B$18+1,AVERAGE(OFFSET(I2591,0,0,-计算结果!B$18,1)),AVERAGE(OFFSET(I2591,0,0,-ROW(),1)))</f>
        <v>91487.872727272726</v>
      </c>
      <c r="K2591" t="str">
        <f ca="1">IF(计算结果!B$20=1,IF(I2591&gt;J2591,"买","卖"),IF(计算结果!B$20=2,IF(ROW()&gt;计算结果!B$19+1,IF(AND(I2591&gt;OFFSET(I2591,-计算结果!B$19,0,1,1),'000300'!E2591&lt;OFFSET('000300'!E2591,-计算结果!B$19,0,1,1)),"买",IF(AND(I2591&lt;OFFSET(I2591,-计算结果!B$19,0,1,1),'000300'!E2591&gt;OFFSET('000300'!E2591,-计算结果!B$19,0,1,1)),"卖",K2590)),"买"),""))</f>
        <v>买</v>
      </c>
      <c r="L2591" s="4" t="str">
        <f t="shared" ca="1" si="121"/>
        <v/>
      </c>
      <c r="M2591" s="3">
        <f ca="1">IF(K2590="买",E2591/E2590-1,0)-IF(L2591=1,计算结果!B$17,0)</f>
        <v>7.2555044595172813E-3</v>
      </c>
      <c r="N2591" s="2">
        <f t="shared" ca="1" si="122"/>
        <v>1.2022436728663217</v>
      </c>
      <c r="O2591" s="3">
        <f ca="1">1-N2591/MAX(N$2:N2591)</f>
        <v>0.67134234218899724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2">
        <v>90010</v>
      </c>
      <c r="J2592" s="32">
        <f ca="1">IF(ROW()&gt;计算结果!B$18+1,AVERAGE(OFFSET(I2592,0,0,-计算结果!B$18,1)),AVERAGE(OFFSET(I2592,0,0,-ROW(),1)))</f>
        <v>91399.254545454547</v>
      </c>
      <c r="K2592" t="str">
        <f ca="1">IF(计算结果!B$20=1,IF(I2592&gt;J2592,"买","卖"),IF(计算结果!B$20=2,IF(ROW()&gt;计算结果!B$19+1,IF(AND(I2592&gt;OFFSET(I2592,-计算结果!B$19,0,1,1),'000300'!E2592&lt;OFFSET('000300'!E2592,-计算结果!B$19,0,1,1)),"买",IF(AND(I2592&lt;OFFSET(I2592,-计算结果!B$19,0,1,1),'000300'!E2592&gt;OFFSET('000300'!E2592,-计算结果!B$19,0,1,1)),"卖",K2591)),"买"),""))</f>
        <v>买</v>
      </c>
      <c r="L2592" s="4" t="str">
        <f t="shared" ca="1" si="121"/>
        <v/>
      </c>
      <c r="M2592" s="3">
        <f ca="1">IF(K2591="买",E2592/E2591-1,0)-IF(L2592=1,计算结果!B$17,0)</f>
        <v>-1.3248023192952152E-3</v>
      </c>
      <c r="N2592" s="2">
        <f t="shared" ca="1" si="122"/>
        <v>1.2006509376601504</v>
      </c>
      <c r="O2592" s="3">
        <f ca="1">1-N2592/MAX(N$2:N2592)</f>
        <v>0.67177774861631934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2">
        <v>89510</v>
      </c>
      <c r="J2593" s="32">
        <f ca="1">IF(ROW()&gt;计算结果!B$18+1,AVERAGE(OFFSET(I2593,0,0,-计算结果!B$18,1)),AVERAGE(OFFSET(I2593,0,0,-ROW(),1)))</f>
        <v>91314.781818181815</v>
      </c>
      <c r="K2593" t="str">
        <f ca="1">IF(计算结果!B$20=1,IF(I2593&gt;J2593,"买","卖"),IF(计算结果!B$20=2,IF(ROW()&gt;计算结果!B$19+1,IF(AND(I2593&gt;OFFSET(I2593,-计算结果!B$19,0,1,1),'000300'!E2593&lt;OFFSET('000300'!E2593,-计算结果!B$19,0,1,1)),"买",IF(AND(I2593&lt;OFFSET(I2593,-计算结果!B$19,0,1,1),'000300'!E2593&gt;OFFSET('000300'!E2593,-计算结果!B$19,0,1,1)),"卖",K2592)),"买"),""))</f>
        <v>买</v>
      </c>
      <c r="L2593" s="4" t="str">
        <f t="shared" ca="1" si="121"/>
        <v/>
      </c>
      <c r="M2593" s="3">
        <f ca="1">IF(K2592="买",E2593/E2592-1,0)-IF(L2593=1,计算结果!B$17,0)</f>
        <v>1.1153809546471383E-3</v>
      </c>
      <c r="N2593" s="2">
        <f t="shared" ca="1" si="122"/>
        <v>1.2019901208491959</v>
      </c>
      <c r="O2593" s="3">
        <f ca="1">1-N2593/MAX(N$2:N2593)</f>
        <v>0.67141165576823458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2">
        <v>89938</v>
      </c>
      <c r="J2594" s="32">
        <f ca="1">IF(ROW()&gt;计算结果!B$18+1,AVERAGE(OFFSET(I2594,0,0,-计算结果!B$18,1)),AVERAGE(OFFSET(I2594,0,0,-ROW(),1)))</f>
        <v>91228.854545454538</v>
      </c>
      <c r="K2594" t="str">
        <f ca="1">IF(计算结果!B$20=1,IF(I2594&gt;J2594,"买","卖"),IF(计算结果!B$20=2,IF(ROW()&gt;计算结果!B$19+1,IF(AND(I2594&gt;OFFSET(I2594,-计算结果!B$19,0,1,1),'000300'!E2594&lt;OFFSET('000300'!E2594,-计算结果!B$19,0,1,1)),"买",IF(AND(I2594&lt;OFFSET(I2594,-计算结果!B$19,0,1,1),'000300'!E2594&gt;OFFSET('000300'!E2594,-计算结果!B$19,0,1,1)),"卖",K2593)),"买"),""))</f>
        <v>买</v>
      </c>
      <c r="L2594" s="4" t="str">
        <f t="shared" ca="1" si="121"/>
        <v/>
      </c>
      <c r="M2594" s="3">
        <f ca="1">IF(K2593="买",E2594/E2593-1,0)-IF(L2594=1,计算结果!B$17,0)</f>
        <v>-3.4267922028147657E-2</v>
      </c>
      <c r="N2594" s="2">
        <f t="shared" ca="1" si="122"/>
        <v>1.1608004171093318</v>
      </c>
      <c r="O2594" s="3">
        <f ca="1">1-N2594/MAX(N$2:N2594)</f>
        <v>0.68267169552772689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2">
        <v>90906</v>
      </c>
      <c r="J2595" s="32">
        <f ca="1">IF(ROW()&gt;计算结果!B$18+1,AVERAGE(OFFSET(I2595,0,0,-计算结果!B$18,1)),AVERAGE(OFFSET(I2595,0,0,-ROW(),1)))</f>
        <v>91174.363636363632</v>
      </c>
      <c r="K2595" t="str">
        <f ca="1">IF(计算结果!B$20=1,IF(I2595&gt;J2595,"买","卖"),IF(计算结果!B$20=2,IF(ROW()&gt;计算结果!B$19+1,IF(AND(I2595&gt;OFFSET(I2595,-计算结果!B$19,0,1,1),'000300'!E2595&lt;OFFSET('000300'!E2595,-计算结果!B$19,0,1,1)),"买",IF(AND(I2595&lt;OFFSET(I2595,-计算结果!B$19,0,1,1),'000300'!E2595&gt;OFFSET('000300'!E2595,-计算结果!B$19,0,1,1)),"卖",K2594)),"买"),""))</f>
        <v>买</v>
      </c>
      <c r="L2595" s="4" t="str">
        <f t="shared" ca="1" si="121"/>
        <v/>
      </c>
      <c r="M2595" s="3">
        <f ca="1">IF(K2594="买",E2595/E2594-1,0)-IF(L2595=1,计算结果!B$17,0)</f>
        <v>2.5697664044497914E-2</v>
      </c>
      <c r="N2595" s="2">
        <f t="shared" ca="1" si="122"/>
        <v>1.1906302762509204</v>
      </c>
      <c r="O2595" s="3">
        <f ca="1">1-N2595/MAX(N$2:N2595)</f>
        <v>0.67451709936758819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2">
        <v>91896</v>
      </c>
      <c r="J2596" s="32">
        <f ca="1">IF(ROW()&gt;计算结果!B$18+1,AVERAGE(OFFSET(I2596,0,0,-计算结果!B$18,1)),AVERAGE(OFFSET(I2596,0,0,-ROW(),1)))</f>
        <v>91155.618181818179</v>
      </c>
      <c r="K2596" t="str">
        <f ca="1">IF(计算结果!B$20=1,IF(I2596&gt;J2596,"买","卖"),IF(计算结果!B$20=2,IF(ROW()&gt;计算结果!B$19+1,IF(AND(I2596&gt;OFFSET(I2596,-计算结果!B$19,0,1,1),'000300'!E2596&lt;OFFSET('000300'!E2596,-计算结果!B$19,0,1,1)),"买",IF(AND(I2596&lt;OFFSET(I2596,-计算结果!B$19,0,1,1),'000300'!E2596&gt;OFFSET('000300'!E2596,-计算结果!B$19,0,1,1)),"卖",K2595)),"买"),""))</f>
        <v>买</v>
      </c>
      <c r="L2596" s="4" t="str">
        <f t="shared" ca="1" si="121"/>
        <v/>
      </c>
      <c r="M2596" s="3">
        <f ca="1">IF(K2595="买",E2596/E2595-1,0)-IF(L2596=1,计算结果!B$17,0)</f>
        <v>1.9582965909022754E-2</v>
      </c>
      <c r="N2596" s="2">
        <f t="shared" ca="1" si="122"/>
        <v>1.2139463483609925</v>
      </c>
      <c r="O2596" s="3">
        <f ca="1">1-N2596/MAX(N$2:N2596)</f>
        <v>0.66814317882053387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2">
        <v>91200</v>
      </c>
      <c r="J2597" s="32">
        <f ca="1">IF(ROW()&gt;计算结果!B$18+1,AVERAGE(OFFSET(I2597,0,0,-计算结果!B$18,1)),AVERAGE(OFFSET(I2597,0,0,-ROW(),1)))</f>
        <v>91121.454545454544</v>
      </c>
      <c r="K2597" t="str">
        <f ca="1">IF(计算结果!B$20=1,IF(I2597&gt;J2597,"买","卖"),IF(计算结果!B$20=2,IF(ROW()&gt;计算结果!B$19+1,IF(AND(I2597&gt;OFFSET(I2597,-计算结果!B$19,0,1,1),'000300'!E2597&lt;OFFSET('000300'!E2597,-计算结果!B$19,0,1,1)),"买",IF(AND(I2597&lt;OFFSET(I2597,-计算结果!B$19,0,1,1),'000300'!E2597&gt;OFFSET('000300'!E2597,-计算结果!B$19,0,1,1)),"卖",K2596)),"买"),""))</f>
        <v>买</v>
      </c>
      <c r="L2597" s="4" t="str">
        <f t="shared" ca="1" si="121"/>
        <v/>
      </c>
      <c r="M2597" s="3">
        <f ca="1">IF(K2596="买",E2597/E2596-1,0)-IF(L2597=1,计算结果!B$17,0)</f>
        <v>-1.2281904268807486E-2</v>
      </c>
      <c r="N2597" s="2">
        <f t="shared" ca="1" si="122"/>
        <v>1.1990367755229543</v>
      </c>
      <c r="O2597" s="3">
        <f ca="1">1-N2597/MAX(N$2:N2597)</f>
        <v>0.6722190125292109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2">
        <v>91534</v>
      </c>
      <c r="J2598" s="32">
        <f ca="1">IF(ROW()&gt;计算结果!B$18+1,AVERAGE(OFFSET(I2598,0,0,-计算结果!B$18,1)),AVERAGE(OFFSET(I2598,0,0,-ROW(),1)))</f>
        <v>91077.727272727279</v>
      </c>
      <c r="K2598" t="str">
        <f ca="1">IF(计算结果!B$20=1,IF(I2598&gt;J2598,"买","卖"),IF(计算结果!B$20=2,IF(ROW()&gt;计算结果!B$19+1,IF(AND(I2598&gt;OFFSET(I2598,-计算结果!B$19,0,1,1),'000300'!E2598&lt;OFFSET('000300'!E2598,-计算结果!B$19,0,1,1)),"买",IF(AND(I2598&lt;OFFSET(I2598,-计算结果!B$19,0,1,1),'000300'!E2598&gt;OFFSET('000300'!E2598,-计算结果!B$19,0,1,1)),"卖",K2597)),"买"),""))</f>
        <v>买</v>
      </c>
      <c r="L2598" s="4" t="str">
        <f t="shared" ca="1" si="121"/>
        <v/>
      </c>
      <c r="M2598" s="3">
        <f ca="1">IF(K2597="买",E2598/E2597-1,0)-IF(L2598=1,计算结果!B$17,0)</f>
        <v>-3.08855240114847E-3</v>
      </c>
      <c r="N2598" s="2">
        <f t="shared" ca="1" si="122"/>
        <v>1.1953334876108475</v>
      </c>
      <c r="O2598" s="3">
        <f ca="1">1-N2598/MAX(N$2:N2598)</f>
        <v>0.67323138128511462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2">
        <v>90658</v>
      </c>
      <c r="J2599" s="32">
        <f ca="1">IF(ROW()&gt;计算结果!B$18+1,AVERAGE(OFFSET(I2599,0,0,-计算结果!B$18,1)),AVERAGE(OFFSET(I2599,0,0,-ROW(),1)))</f>
        <v>91032</v>
      </c>
      <c r="K2599" t="str">
        <f ca="1">IF(计算结果!B$20=1,IF(I2599&gt;J2599,"买","卖"),IF(计算结果!B$20=2,IF(ROW()&gt;计算结果!B$19+1,IF(AND(I2599&gt;OFFSET(I2599,-计算结果!B$19,0,1,1),'000300'!E2599&lt;OFFSET('000300'!E2599,-计算结果!B$19,0,1,1)),"买",IF(AND(I2599&lt;OFFSET(I2599,-计算结果!B$19,0,1,1),'000300'!E2599&gt;OFFSET('000300'!E2599,-计算结果!B$19,0,1,1)),"卖",K2598)),"买"),""))</f>
        <v>买</v>
      </c>
      <c r="L2599" s="4" t="str">
        <f t="shared" ca="1" si="121"/>
        <v/>
      </c>
      <c r="M2599" s="3">
        <f ca="1">IF(K2598="买",E2599/E2598-1,0)-IF(L2599=1,计算结果!B$17,0)</f>
        <v>-1.9735957624156364E-2</v>
      </c>
      <c r="N2599" s="2">
        <f t="shared" ca="1" si="122"/>
        <v>1.1717424365526248</v>
      </c>
      <c r="O2599" s="3">
        <f ca="1">1-N2599/MAX(N$2:N2599)</f>
        <v>0.67968047289697564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2">
        <v>89728</v>
      </c>
      <c r="J2600" s="32">
        <f ca="1">IF(ROW()&gt;计算结果!B$18+1,AVERAGE(OFFSET(I2600,0,0,-计算结果!B$18,1)),AVERAGE(OFFSET(I2600,0,0,-ROW(),1)))</f>
        <v>90987.963636363638</v>
      </c>
      <c r="K2600" t="str">
        <f ca="1">IF(计算结果!B$20=1,IF(I2600&gt;J2600,"买","卖"),IF(计算结果!B$20=2,IF(ROW()&gt;计算结果!B$19+1,IF(AND(I2600&gt;OFFSET(I2600,-计算结果!B$19,0,1,1),'000300'!E2600&lt;OFFSET('000300'!E2600,-计算结果!B$19,0,1,1)),"买",IF(AND(I2600&lt;OFFSET(I2600,-计算结果!B$19,0,1,1),'000300'!E2600&gt;OFFSET('000300'!E2600,-计算结果!B$19,0,1,1)),"卖",K2599)),"买"),""))</f>
        <v>买</v>
      </c>
      <c r="L2600" s="4" t="str">
        <f t="shared" ca="1" si="121"/>
        <v/>
      </c>
      <c r="M2600" s="3">
        <f ca="1">IF(K2599="买",E2600/E2599-1,0)-IF(L2600=1,计算结果!B$17,0)</f>
        <v>-3.9285246241386407E-2</v>
      </c>
      <c r="N2600" s="2">
        <f t="shared" ca="1" si="122"/>
        <v>1.1257102464011728</v>
      </c>
      <c r="O2600" s="3">
        <f ca="1">1-N2600/MAX(N$2:N2600)</f>
        <v>0.69226430439514242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2">
        <v>90752</v>
      </c>
      <c r="J2601" s="32">
        <f ca="1">IF(ROW()&gt;计算结果!B$18+1,AVERAGE(OFFSET(I2601,0,0,-计算结果!B$18,1)),AVERAGE(OFFSET(I2601,0,0,-ROW(),1)))</f>
        <v>90977.436363636371</v>
      </c>
      <c r="K2601" t="str">
        <f ca="1">IF(计算结果!B$20=1,IF(I2601&gt;J2601,"买","卖"),IF(计算结果!B$20=2,IF(ROW()&gt;计算结果!B$19+1,IF(AND(I2601&gt;OFFSET(I2601,-计算结果!B$19,0,1,1),'000300'!E2601&lt;OFFSET('000300'!E2601,-计算结果!B$19,0,1,1)),"买",IF(AND(I2601&lt;OFFSET(I2601,-计算结果!B$19,0,1,1),'000300'!E2601&gt;OFFSET('000300'!E2601,-计算结果!B$19,0,1,1)),"卖",K2600)),"买"),""))</f>
        <v>买</v>
      </c>
      <c r="L2601" s="4" t="str">
        <f t="shared" ca="1" si="121"/>
        <v/>
      </c>
      <c r="M2601" s="3">
        <f ca="1">IF(K2600="买",E2601/E2600-1,0)-IF(L2601=1,计算结果!B$17,0)</f>
        <v>4.9812355062923697E-2</v>
      </c>
      <c r="N2601" s="2">
        <f t="shared" ca="1" si="122"/>
        <v>1.1817845248928793</v>
      </c>
      <c r="O2601" s="3">
        <f ca="1">1-N2601/MAX(N$2:N2601)</f>
        <v>0.67693526466013743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2">
        <v>89944</v>
      </c>
      <c r="J2602" s="32">
        <f ca="1">IF(ROW()&gt;计算结果!B$18+1,AVERAGE(OFFSET(I2602,0,0,-计算结果!B$18,1)),AVERAGE(OFFSET(I2602,0,0,-ROW(),1)))</f>
        <v>90935.672727272729</v>
      </c>
      <c r="K2602" t="str">
        <f ca="1">IF(计算结果!B$20=1,IF(I2602&gt;J2602,"买","卖"),IF(计算结果!B$20=2,IF(ROW()&gt;计算结果!B$19+1,IF(AND(I2602&gt;OFFSET(I2602,-计算结果!B$19,0,1,1),'000300'!E2602&lt;OFFSET('000300'!E2602,-计算结果!B$19,0,1,1)),"买",IF(AND(I2602&lt;OFFSET(I2602,-计算结果!B$19,0,1,1),'000300'!E2602&gt;OFFSET('000300'!E2602,-计算结果!B$19,0,1,1)),"卖",K2601)),"买"),""))</f>
        <v>买</v>
      </c>
      <c r="L2602" s="4" t="str">
        <f t="shared" ca="1" si="121"/>
        <v/>
      </c>
      <c r="M2602" s="3">
        <f ca="1">IF(K2601="买",E2602/E2601-1,0)-IF(L2602=1,计算结果!B$17,0)</f>
        <v>-2.1832741557754831E-2</v>
      </c>
      <c r="N2602" s="2">
        <f t="shared" ca="1" si="122"/>
        <v>1.1559829287839389</v>
      </c>
      <c r="O2602" s="3">
        <f ca="1">1-N2602/MAX(N$2:N2602)</f>
        <v>0.68398865353323723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2">
        <v>90557</v>
      </c>
      <c r="J2603" s="32">
        <f ca="1">IF(ROW()&gt;计算结果!B$18+1,AVERAGE(OFFSET(I2603,0,0,-计算结果!B$18,1)),AVERAGE(OFFSET(I2603,0,0,-ROW(),1)))</f>
        <v>90921.381818181821</v>
      </c>
      <c r="K2603" t="str">
        <f ca="1">IF(计算结果!B$20=1,IF(I2603&gt;J2603,"买","卖"),IF(计算结果!B$20=2,IF(ROW()&gt;计算结果!B$19+1,IF(AND(I2603&gt;OFFSET(I2603,-计算结果!B$19,0,1,1),'000300'!E2603&lt;OFFSET('000300'!E2603,-计算结果!B$19,0,1,1)),"买",IF(AND(I2603&lt;OFFSET(I2603,-计算结果!B$19,0,1,1),'000300'!E2603&gt;OFFSET('000300'!E2603,-计算结果!B$19,0,1,1)),"卖",K2602)),"买"),""))</f>
        <v>买</v>
      </c>
      <c r="L2603" s="4" t="str">
        <f t="shared" ca="1" si="121"/>
        <v/>
      </c>
      <c r="M2603" s="3">
        <f ca="1">IF(K2602="买",E2603/E2602-1,0)-IF(L2603=1,计算结果!B$17,0)</f>
        <v>4.4084028421378374E-3</v>
      </c>
      <c r="N2603" s="2">
        <f t="shared" ca="1" si="122"/>
        <v>1.1610789672126529</v>
      </c>
      <c r="O2603" s="3">
        <f ca="1">1-N2603/MAX(N$2:N2603)</f>
        <v>0.68259554821532531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2">
        <v>91514</v>
      </c>
      <c r="J2604" s="32">
        <f ca="1">IF(ROW()&gt;计算结果!B$18+1,AVERAGE(OFFSET(I2604,0,0,-计算结果!B$18,1)),AVERAGE(OFFSET(I2604,0,0,-ROW(),1)))</f>
        <v>90941.218181818185</v>
      </c>
      <c r="K2604" t="str">
        <f ca="1">IF(计算结果!B$20=1,IF(I2604&gt;J2604,"买","卖"),IF(计算结果!B$20=2,IF(ROW()&gt;计算结果!B$19+1,IF(AND(I2604&gt;OFFSET(I2604,-计算结果!B$19,0,1,1),'000300'!E2604&lt;OFFSET('000300'!E2604,-计算结果!B$19,0,1,1)),"买",IF(AND(I2604&lt;OFFSET(I2604,-计算结果!B$19,0,1,1),'000300'!E2604&gt;OFFSET('000300'!E2604,-计算结果!B$19,0,1,1)),"卖",K2603)),"买"),""))</f>
        <v>买</v>
      </c>
      <c r="L2604" s="4" t="str">
        <f t="shared" ca="1" si="121"/>
        <v/>
      </c>
      <c r="M2604" s="3">
        <f ca="1">IF(K2603="买",E2604/E2603-1,0)-IF(L2604=1,计算结果!B$17,0)</f>
        <v>1.7525459282065059E-2</v>
      </c>
      <c r="N2604" s="2">
        <f t="shared" ca="1" si="122"/>
        <v>1.1814274093758004</v>
      </c>
      <c r="O2604" s="3">
        <f ca="1">1-N2604/MAX(N$2:N2604)</f>
        <v>0.6770328894196268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2">
        <v>91948</v>
      </c>
      <c r="J2605" s="32">
        <f ca="1">IF(ROW()&gt;计算结果!B$18+1,AVERAGE(OFFSET(I2605,0,0,-计算结果!B$18,1)),AVERAGE(OFFSET(I2605,0,0,-ROW(),1)))</f>
        <v>90986.381818181821</v>
      </c>
      <c r="K2605" t="str">
        <f ca="1">IF(计算结果!B$20=1,IF(I2605&gt;J2605,"买","卖"),IF(计算结果!B$20=2,IF(ROW()&gt;计算结果!B$19+1,IF(AND(I2605&gt;OFFSET(I2605,-计算结果!B$19,0,1,1),'000300'!E2605&lt;OFFSET('000300'!E2605,-计算结果!B$19,0,1,1)),"买",IF(AND(I2605&lt;OFFSET(I2605,-计算结果!B$19,0,1,1),'000300'!E2605&gt;OFFSET('000300'!E2605,-计算结果!B$19,0,1,1)),"卖",K2604)),"买"),""))</f>
        <v>买</v>
      </c>
      <c r="L2605" s="4" t="str">
        <f t="shared" ca="1" si="121"/>
        <v/>
      </c>
      <c r="M2605" s="3">
        <f ca="1">IF(K2604="买",E2605/E2604-1,0)-IF(L2605=1,计算结果!B$17,0)</f>
        <v>9.3040126955339364E-3</v>
      </c>
      <c r="N2605" s="2">
        <f t="shared" ca="1" si="122"/>
        <v>1.1924194249914846</v>
      </c>
      <c r="O2605" s="3">
        <f ca="1">1-N2605/MAX(N$2:N2605)</f>
        <v>0.67402799932254709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2">
        <v>91294</v>
      </c>
      <c r="J2606" s="32">
        <f ca="1">IF(ROW()&gt;计算结果!B$18+1,AVERAGE(OFFSET(I2606,0,0,-计算结果!B$18,1)),AVERAGE(OFFSET(I2606,0,0,-ROW(),1)))</f>
        <v>91026.963636363638</v>
      </c>
      <c r="K2606" t="str">
        <f ca="1">IF(计算结果!B$20=1,IF(I2606&gt;J2606,"买","卖"),IF(计算结果!B$20=2,IF(ROW()&gt;计算结果!B$19+1,IF(AND(I2606&gt;OFFSET(I2606,-计算结果!B$19,0,1,1),'000300'!E2606&lt;OFFSET('000300'!E2606,-计算结果!B$19,0,1,1)),"买",IF(AND(I2606&lt;OFFSET(I2606,-计算结果!B$19,0,1,1),'000300'!E2606&gt;OFFSET('000300'!E2606,-计算结果!B$19,0,1,1)),"卖",K2605)),"买"),""))</f>
        <v>买</v>
      </c>
      <c r="L2606" s="4" t="str">
        <f t="shared" ca="1" si="121"/>
        <v/>
      </c>
      <c r="M2606" s="3">
        <f ca="1">IF(K2605="买",E2606/E2605-1,0)-IF(L2606=1,计算结果!B$17,0)</f>
        <v>-2.2761101277916085E-2</v>
      </c>
      <c r="N2606" s="2">
        <f t="shared" ca="1" si="122"/>
        <v>1.1652786456934989</v>
      </c>
      <c r="O2606" s="3">
        <f ca="1">1-N2606/MAX(N$2:N2606)</f>
        <v>0.68144748104373154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2">
        <v>92066</v>
      </c>
      <c r="J2607" s="32">
        <f ca="1">IF(ROW()&gt;计算结果!B$18+1,AVERAGE(OFFSET(I2607,0,0,-计算结果!B$18,1)),AVERAGE(OFFSET(I2607,0,0,-ROW(),1)))</f>
        <v>91097.2</v>
      </c>
      <c r="K2607" t="str">
        <f ca="1">IF(计算结果!B$20=1,IF(I2607&gt;J2607,"买","卖"),IF(计算结果!B$20=2,IF(ROW()&gt;计算结果!B$19+1,IF(AND(I2607&gt;OFFSET(I2607,-计算结果!B$19,0,1,1),'000300'!E2607&lt;OFFSET('000300'!E2607,-计算结果!B$19,0,1,1)),"买",IF(AND(I2607&lt;OFFSET(I2607,-计算结果!B$19,0,1,1),'000300'!E2607&gt;OFFSET('000300'!E2607,-计算结果!B$19,0,1,1)),"卖",K2606)),"买"),""))</f>
        <v>买</v>
      </c>
      <c r="L2607" s="4" t="str">
        <f t="shared" ca="1" si="121"/>
        <v/>
      </c>
      <c r="M2607" s="3">
        <f ca="1">IF(K2606="买",E2607/E2606-1,0)-IF(L2607=1,计算结果!B$17,0)</f>
        <v>6.7330058258734393E-3</v>
      </c>
      <c r="N2607" s="2">
        <f t="shared" ca="1" si="122"/>
        <v>1.1731244736037192</v>
      </c>
      <c r="O2607" s="3">
        <f ca="1">1-N2607/MAX(N$2:N2607)</f>
        <v>0.67930266507775228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2">
        <v>91241</v>
      </c>
      <c r="J2608" s="32">
        <f ca="1">IF(ROW()&gt;计算结果!B$18+1,AVERAGE(OFFSET(I2608,0,0,-计算结果!B$18,1)),AVERAGE(OFFSET(I2608,0,0,-ROW(),1)))</f>
        <v>91167.145454545462</v>
      </c>
      <c r="K2608" t="str">
        <f ca="1">IF(计算结果!B$20=1,IF(I2608&gt;J2608,"买","卖"),IF(计算结果!B$20=2,IF(ROW()&gt;计算结果!B$19+1,IF(AND(I2608&gt;OFFSET(I2608,-计算结果!B$19,0,1,1),'000300'!E2608&lt;OFFSET('000300'!E2608,-计算结果!B$19,0,1,1)),"买",IF(AND(I2608&lt;OFFSET(I2608,-计算结果!B$19,0,1,1),'000300'!E2608&gt;OFFSET('000300'!E2608,-计算结果!B$19,0,1,1)),"卖",K2607)),"买"),""))</f>
        <v>买</v>
      </c>
      <c r="L2608" s="4" t="str">
        <f t="shared" ca="1" si="121"/>
        <v/>
      </c>
      <c r="M2608" s="3">
        <f ca="1">IF(K2607="买",E2608/E2607-1,0)-IF(L2608=1,计算结果!B$17,0)</f>
        <v>-1.6149162861491706E-2</v>
      </c>
      <c r="N2608" s="2">
        <f t="shared" ca="1" si="122"/>
        <v>1.1541794954226909</v>
      </c>
      <c r="O2608" s="3">
        <f ca="1">1-N2608/MAX(N$2:N2608)</f>
        <v>0.68448165856865817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2">
        <v>91884</v>
      </c>
      <c r="J2609" s="32">
        <f ca="1">IF(ROW()&gt;计算结果!B$18+1,AVERAGE(OFFSET(I2609,0,0,-计算结果!B$18,1)),AVERAGE(OFFSET(I2609,0,0,-ROW(),1)))</f>
        <v>91234.763636363641</v>
      </c>
      <c r="K2609" t="str">
        <f ca="1">IF(计算结果!B$20=1,IF(I2609&gt;J2609,"买","卖"),IF(计算结果!B$20=2,IF(ROW()&gt;计算结果!B$19+1,IF(AND(I2609&gt;OFFSET(I2609,-计算结果!B$19,0,1,1),'000300'!E2609&lt;OFFSET('000300'!E2609,-计算结果!B$19,0,1,1)),"买",IF(AND(I2609&lt;OFFSET(I2609,-计算结果!B$19,0,1,1),'000300'!E2609&gt;OFFSET('000300'!E2609,-计算结果!B$19,0,1,1)),"卖",K2608)),"买"),""))</f>
        <v>买</v>
      </c>
      <c r="L2609" s="4" t="str">
        <f t="shared" ca="1" si="121"/>
        <v/>
      </c>
      <c r="M2609" s="3">
        <f ca="1">IF(K2608="买",E2609/E2608-1,0)-IF(L2609=1,计算结果!B$17,0)</f>
        <v>3.3416358545150793E-3</v>
      </c>
      <c r="N2609" s="2">
        <f t="shared" ca="1" si="122"/>
        <v>1.1580363430071414</v>
      </c>
      <c r="O2609" s="3">
        <f ca="1">1-N2609/MAX(N$2:N2609)</f>
        <v>0.68342731116617395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2">
        <v>91130</v>
      </c>
      <c r="J2610" s="32">
        <f ca="1">IF(ROW()&gt;计算结果!B$18+1,AVERAGE(OFFSET(I2610,0,0,-计算结果!B$18,1)),AVERAGE(OFFSET(I2610,0,0,-ROW(),1)))</f>
        <v>91274.2</v>
      </c>
      <c r="K2610" t="str">
        <f ca="1">IF(计算结果!B$20=1,IF(I2610&gt;J2610,"买","卖"),IF(计算结果!B$20=2,IF(ROW()&gt;计算结果!B$19+1,IF(AND(I2610&gt;OFFSET(I2610,-计算结果!B$19,0,1,1),'000300'!E2610&lt;OFFSET('000300'!E2610,-计算结果!B$19,0,1,1)),"买",IF(AND(I2610&lt;OFFSET(I2610,-计算结果!B$19,0,1,1),'000300'!E2610&gt;OFFSET('000300'!E2610,-计算结果!B$19,0,1,1)),"卖",K2609)),"买"),""))</f>
        <v>买</v>
      </c>
      <c r="L2610" s="4" t="str">
        <f t="shared" ca="1" si="121"/>
        <v/>
      </c>
      <c r="M2610" s="3">
        <f ca="1">IF(K2609="买",E2610/E2609-1,0)-IF(L2610=1,计算结果!B$17,0)</f>
        <v>-1.9705496877650219E-2</v>
      </c>
      <c r="N2610" s="2">
        <f t="shared" ca="1" si="122"/>
        <v>1.1352166614658088</v>
      </c>
      <c r="O2610" s="3">
        <f ca="1">1-N2610/MAX(N$2:N2610)</f>
        <v>0.68966553329753832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2">
        <v>91553</v>
      </c>
      <c r="J2611" s="32">
        <f ca="1">IF(ROW()&gt;计算结果!B$18+1,AVERAGE(OFFSET(I2611,0,0,-计算结果!B$18,1)),AVERAGE(OFFSET(I2611,0,0,-ROW(),1)))</f>
        <v>91304.981818181812</v>
      </c>
      <c r="K2611" t="str">
        <f ca="1">IF(计算结果!B$20=1,IF(I2611&gt;J2611,"买","卖"),IF(计算结果!B$20=2,IF(ROW()&gt;计算结果!B$19+1,IF(AND(I2611&gt;OFFSET(I2611,-计算结果!B$19,0,1,1),'000300'!E2611&lt;OFFSET('000300'!E2611,-计算结果!B$19,0,1,1)),"买",IF(AND(I2611&lt;OFFSET(I2611,-计算结果!B$19,0,1,1),'000300'!E2611&gt;OFFSET('000300'!E2611,-计算结果!B$19,0,1,1)),"卖",K2610)),"买"),""))</f>
        <v>买</v>
      </c>
      <c r="L2611" s="4" t="str">
        <f t="shared" ca="1" si="121"/>
        <v/>
      </c>
      <c r="M2611" s="3">
        <f ca="1">IF(K2610="买",E2611/E2610-1,0)-IF(L2611=1,计算结果!B$17,0)</f>
        <v>7.5813580382841916E-3</v>
      </c>
      <c r="N2611" s="2">
        <f t="shared" ca="1" si="122"/>
        <v>1.1438231454274068</v>
      </c>
      <c r="O2611" s="3">
        <f ca="1">1-N2611/MAX(N$2:N2611)</f>
        <v>0.68731277659384693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2">
        <v>92565</v>
      </c>
      <c r="J2612" s="32">
        <f ca="1">IF(ROW()&gt;计算结果!B$18+1,AVERAGE(OFFSET(I2612,0,0,-计算结果!B$18,1)),AVERAGE(OFFSET(I2612,0,0,-ROW(),1)))</f>
        <v>91350.454545454544</v>
      </c>
      <c r="K2612" t="str">
        <f ca="1">IF(计算结果!B$20=1,IF(I2612&gt;J2612,"买","卖"),IF(计算结果!B$20=2,IF(ROW()&gt;计算结果!B$19+1,IF(AND(I2612&gt;OFFSET(I2612,-计算结果!B$19,0,1,1),'000300'!E2612&lt;OFFSET('000300'!E2612,-计算结果!B$19,0,1,1)),"买",IF(AND(I2612&lt;OFFSET(I2612,-计算结果!B$19,0,1,1),'000300'!E2612&gt;OFFSET('000300'!E2612,-计算结果!B$19,0,1,1)),"卖",K2611)),"买"),""))</f>
        <v>买</v>
      </c>
      <c r="L2612" s="4" t="str">
        <f t="shared" ca="1" si="121"/>
        <v/>
      </c>
      <c r="M2612" s="3">
        <f ca="1">IF(K2611="买",E2612/E2611-1,0)-IF(L2612=1,计算结果!B$17,0)</f>
        <v>2.9201205139012476E-2</v>
      </c>
      <c r="N2612" s="2">
        <f t="shared" ca="1" si="122"/>
        <v>1.177224159739783</v>
      </c>
      <c r="O2612" s="3">
        <f ca="1">1-N2612/MAX(N$2:N2612)</f>
        <v>0.67818193283881567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2">
        <v>93317</v>
      </c>
      <c r="J2613" s="32">
        <f ca="1">IF(ROW()&gt;计算结果!B$18+1,AVERAGE(OFFSET(I2613,0,0,-计算结果!B$18,1)),AVERAGE(OFFSET(I2613,0,0,-ROW(),1)))</f>
        <v>91424.418181818182</v>
      </c>
      <c r="K2613" t="str">
        <f ca="1">IF(计算结果!B$20=1,IF(I2613&gt;J2613,"买","卖"),IF(计算结果!B$20=2,IF(ROW()&gt;计算结果!B$19+1,IF(AND(I2613&gt;OFFSET(I2613,-计算结果!B$19,0,1,1),'000300'!E2613&lt;OFFSET('000300'!E2613,-计算结果!B$19,0,1,1)),"买",IF(AND(I2613&lt;OFFSET(I2613,-计算结果!B$19,0,1,1),'000300'!E2613&gt;OFFSET('000300'!E2613,-计算结果!B$19,0,1,1)),"卖",K2612)),"买"),""))</f>
        <v>买</v>
      </c>
      <c r="L2613" s="4" t="str">
        <f t="shared" ca="1" si="121"/>
        <v/>
      </c>
      <c r="M2613" s="3">
        <f ca="1">IF(K2612="买",E2613/E2612-1,0)-IF(L2613=1,计算结果!B$17,0)</f>
        <v>1.3238363345143833E-2</v>
      </c>
      <c r="N2613" s="2">
        <f t="shared" ca="1" si="122"/>
        <v>1.1928086809050999</v>
      </c>
      <c r="O2613" s="3">
        <f ca="1">1-N2613/MAX(N$2:N2613)</f>
        <v>0.67392158833470395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2">
        <v>94315</v>
      </c>
      <c r="J2614" s="32">
        <f ca="1">IF(ROW()&gt;计算结果!B$18+1,AVERAGE(OFFSET(I2614,0,0,-计算结果!B$18,1)),AVERAGE(OFFSET(I2614,0,0,-ROW(),1)))</f>
        <v>91507.672727272729</v>
      </c>
      <c r="K2614" t="str">
        <f ca="1">IF(计算结果!B$20=1,IF(I2614&gt;J2614,"买","卖"),IF(计算结果!B$20=2,IF(ROW()&gt;计算结果!B$19+1,IF(AND(I2614&gt;OFFSET(I2614,-计算结果!B$19,0,1,1),'000300'!E2614&lt;OFFSET('000300'!E2614,-计算结果!B$19,0,1,1)),"买",IF(AND(I2614&lt;OFFSET(I2614,-计算结果!B$19,0,1,1),'000300'!E2614&gt;OFFSET('000300'!E2614,-计算结果!B$19,0,1,1)),"卖",K2613)),"买"),""))</f>
        <v>买</v>
      </c>
      <c r="L2614" s="4" t="str">
        <f t="shared" ca="1" si="121"/>
        <v/>
      </c>
      <c r="M2614" s="3">
        <f ca="1">IF(K2613="买",E2614/E2613-1,0)-IF(L2614=1,计算结果!B$17,0)</f>
        <v>3.2205429745039149E-2</v>
      </c>
      <c r="N2614" s="2">
        <f t="shared" ca="1" si="122"/>
        <v>1.231223597077262</v>
      </c>
      <c r="O2614" s="3">
        <f ca="1">1-N2614/MAX(N$2:N2614)</f>
        <v>0.66342009295644333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2">
        <v>94678</v>
      </c>
      <c r="J2615" s="32">
        <f ca="1">IF(ROW()&gt;计算结果!B$18+1,AVERAGE(OFFSET(I2615,0,0,-计算结果!B$18,1)),AVERAGE(OFFSET(I2615,0,0,-ROW(),1)))</f>
        <v>91578.454545454544</v>
      </c>
      <c r="K2615" t="str">
        <f ca="1">IF(计算结果!B$20=1,IF(I2615&gt;J2615,"买","卖"),IF(计算结果!B$20=2,IF(ROW()&gt;计算结果!B$19+1,IF(AND(I2615&gt;OFFSET(I2615,-计算结果!B$19,0,1,1),'000300'!E2615&lt;OFFSET('000300'!E2615,-计算结果!B$19,0,1,1)),"买",IF(AND(I2615&lt;OFFSET(I2615,-计算结果!B$19,0,1,1),'000300'!E2615&gt;OFFSET('000300'!E2615,-计算结果!B$19,0,1,1)),"卖",K2614)),"买"),""))</f>
        <v>买</v>
      </c>
      <c r="L2615" s="4" t="str">
        <f t="shared" ca="1" si="121"/>
        <v/>
      </c>
      <c r="M2615" s="3">
        <f ca="1">IF(K2614="买",E2615/E2614-1,0)-IF(L2615=1,计算结果!B$17,0)</f>
        <v>-7.6863059033727144E-4</v>
      </c>
      <c r="N2615" s="2">
        <f t="shared" ca="1" si="122"/>
        <v>1.2302772409570033</v>
      </c>
      <c r="O2615" s="3">
        <f ca="1">1-N2615/MAX(N$2:N2615)</f>
        <v>0.66367879856908985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2">
        <v>94061</v>
      </c>
      <c r="J2616" s="32">
        <f ca="1">IF(ROW()&gt;计算结果!B$18+1,AVERAGE(OFFSET(I2616,0,0,-计算结果!B$18,1)),AVERAGE(OFFSET(I2616,0,0,-ROW(),1)))</f>
        <v>91630.399999999994</v>
      </c>
      <c r="K2616" t="str">
        <f ca="1">IF(计算结果!B$20=1,IF(I2616&gt;J2616,"买","卖"),IF(计算结果!B$20=2,IF(ROW()&gt;计算结果!B$19+1,IF(AND(I2616&gt;OFFSET(I2616,-计算结果!B$19,0,1,1),'000300'!E2616&lt;OFFSET('000300'!E2616,-计算结果!B$19,0,1,1)),"买",IF(AND(I2616&lt;OFFSET(I2616,-计算结果!B$19,0,1,1),'000300'!E2616&gt;OFFSET('000300'!E2616,-计算结果!B$19,0,1,1)),"卖",K2615)),"买"),""))</f>
        <v>买</v>
      </c>
      <c r="L2616" s="4" t="str">
        <f t="shared" ca="1" si="121"/>
        <v/>
      </c>
      <c r="M2616" s="3">
        <f ca="1">IF(K2615="买",E2616/E2615-1,0)-IF(L2616=1,计算结果!B$17,0)</f>
        <v>-1.1300304205466349E-2</v>
      </c>
      <c r="N2616" s="2">
        <f t="shared" ca="1" si="122"/>
        <v>1.2163747338771274</v>
      </c>
      <c r="O2616" s="3">
        <f ca="1">1-N2616/MAX(N$2:N2616)</f>
        <v>0.66747933045600705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2">
        <v>95061</v>
      </c>
      <c r="J2617" s="32">
        <f ca="1">IF(ROW()&gt;计算结果!B$18+1,AVERAGE(OFFSET(I2617,0,0,-计算结果!B$18,1)),AVERAGE(OFFSET(I2617,0,0,-ROW(),1)))</f>
        <v>91691.545454545456</v>
      </c>
      <c r="K2617" t="str">
        <f ca="1">IF(计算结果!B$20=1,IF(I2617&gt;J2617,"买","卖"),IF(计算结果!B$20=2,IF(ROW()&gt;计算结果!B$19+1,IF(AND(I2617&gt;OFFSET(I2617,-计算结果!B$19,0,1,1),'000300'!E2617&lt;OFFSET('000300'!E2617,-计算结果!B$19,0,1,1)),"买",IF(AND(I2617&lt;OFFSET(I2617,-计算结果!B$19,0,1,1),'000300'!E2617&gt;OFFSET('000300'!E2617,-计算结果!B$19,0,1,1)),"卖",K2616)),"买"),""))</f>
        <v>买</v>
      </c>
      <c r="L2617" s="4" t="str">
        <f t="shared" ca="1" si="121"/>
        <v/>
      </c>
      <c r="M2617" s="3">
        <f ca="1">IF(K2616="买",E2617/E2616-1,0)-IF(L2617=1,计算结果!B$17,0)</f>
        <v>2.3692716911667411E-2</v>
      </c>
      <c r="N2617" s="2">
        <f t="shared" ca="1" si="122"/>
        <v>1.2451939561053829</v>
      </c>
      <c r="O2617" s="3">
        <f ca="1">1-N2617/MAX(N$2:N2617)</f>
        <v>0.65960101236522317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2">
        <v>95752</v>
      </c>
      <c r="J2618" s="32">
        <f ca="1">IF(ROW()&gt;计算结果!B$18+1,AVERAGE(OFFSET(I2618,0,0,-计算结果!B$18,1)),AVERAGE(OFFSET(I2618,0,0,-ROW(),1)))</f>
        <v>91760.836363636365</v>
      </c>
      <c r="K2618" t="str">
        <f ca="1">IF(计算结果!B$20=1,IF(I2618&gt;J2618,"买","卖"),IF(计算结果!B$20=2,IF(ROW()&gt;计算结果!B$19+1,IF(AND(I2618&gt;OFFSET(I2618,-计算结果!B$19,0,1,1),'000300'!E2618&lt;OFFSET('000300'!E2618,-计算结果!B$19,0,1,1)),"买",IF(AND(I2618&lt;OFFSET(I2618,-计算结果!B$19,0,1,1),'000300'!E2618&gt;OFFSET('000300'!E2618,-计算结果!B$19,0,1,1)),"卖",K2617)),"买"),""))</f>
        <v>买</v>
      </c>
      <c r="L2618" s="4" t="str">
        <f t="shared" ca="1" si="121"/>
        <v/>
      </c>
      <c r="M2618" s="3">
        <f ca="1">IF(K2617="买",E2618/E2617-1,0)-IF(L2618=1,计算结果!B$17,0)</f>
        <v>1.3553936119260923E-2</v>
      </c>
      <c r="N2618" s="2">
        <f t="shared" ca="1" si="122"/>
        <v>1.262071235442525</v>
      </c>
      <c r="O2618" s="3">
        <f ca="1">1-N2618/MAX(N$2:N2618)</f>
        <v>0.65498726623176029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2">
        <v>95490</v>
      </c>
      <c r="J2619" s="32">
        <f ca="1">IF(ROW()&gt;计算结果!B$18+1,AVERAGE(OFFSET(I2619,0,0,-计算结果!B$18,1)),AVERAGE(OFFSET(I2619,0,0,-ROW(),1)))</f>
        <v>91806.636363636368</v>
      </c>
      <c r="K2619" t="str">
        <f ca="1">IF(计算结果!B$20=1,IF(I2619&gt;J2619,"买","卖"),IF(计算结果!B$20=2,IF(ROW()&gt;计算结果!B$19+1,IF(AND(I2619&gt;OFFSET(I2619,-计算结果!B$19,0,1,1),'000300'!E2619&lt;OFFSET('000300'!E2619,-计算结果!B$19,0,1,1)),"买",IF(AND(I2619&lt;OFFSET(I2619,-计算结果!B$19,0,1,1),'000300'!E2619&gt;OFFSET('000300'!E2619,-计算结果!B$19,0,1,1)),"卖",K2618)),"买"),""))</f>
        <v>买</v>
      </c>
      <c r="L2619" s="4" t="str">
        <f t="shared" ca="1" si="121"/>
        <v/>
      </c>
      <c r="M2619" s="3">
        <f ca="1">IF(K2618="买",E2619/E2618-1,0)-IF(L2619=1,计算结果!B$17,0)</f>
        <v>3.112558608053817E-5</v>
      </c>
      <c r="N2619" s="2">
        <f t="shared" ca="1" si="122"/>
        <v>1.2621105181494034</v>
      </c>
      <c r="O2619" s="3">
        <f ca="1">1-N2619/MAX(N$2:N2619)</f>
        <v>0.65497652750821655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2">
        <v>96187</v>
      </c>
      <c r="J2620" s="32">
        <f ca="1">IF(ROW()&gt;计算结果!B$18+1,AVERAGE(OFFSET(I2620,0,0,-计算结果!B$18,1)),AVERAGE(OFFSET(I2620,0,0,-ROW(),1)))</f>
        <v>91875.636363636368</v>
      </c>
      <c r="K2620" t="str">
        <f ca="1">IF(计算结果!B$20=1,IF(I2620&gt;J2620,"买","卖"),IF(计算结果!B$20=2,IF(ROW()&gt;计算结果!B$19+1,IF(AND(I2620&gt;OFFSET(I2620,-计算结果!B$19,0,1,1),'000300'!E2620&lt;OFFSET('000300'!E2620,-计算结果!B$19,0,1,1)),"买",IF(AND(I2620&lt;OFFSET(I2620,-计算结果!B$19,0,1,1),'000300'!E2620&gt;OFFSET('000300'!E2620,-计算结果!B$19,0,1,1)),"卖",K2619)),"买"),""))</f>
        <v>买</v>
      </c>
      <c r="L2620" s="4" t="str">
        <f t="shared" ca="1" si="121"/>
        <v/>
      </c>
      <c r="M2620" s="3">
        <f ca="1">IF(K2619="买",E2620/E2619-1,0)-IF(L2620=1,计算结果!B$17,0)</f>
        <v>1.2314030411580523E-2</v>
      </c>
      <c r="N2620" s="2">
        <f t="shared" ca="1" si="122"/>
        <v>1.2776521854526708</v>
      </c>
      <c r="O2620" s="3">
        <f ca="1">1-N2620/MAX(N$2:N2620)</f>
        <v>0.65072789797524355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2">
        <v>95286</v>
      </c>
      <c r="J2621" s="32">
        <f ca="1">IF(ROW()&gt;计算结果!B$18+1,AVERAGE(OFFSET(I2621,0,0,-计算结果!B$18,1)),AVERAGE(OFFSET(I2621,0,0,-ROW(),1)))</f>
        <v>91947.090909090912</v>
      </c>
      <c r="K2621" t="str">
        <f ca="1">IF(计算结果!B$20=1,IF(I2621&gt;J2621,"买","卖"),IF(计算结果!B$20=2,IF(ROW()&gt;计算结果!B$19+1,IF(AND(I2621&gt;OFFSET(I2621,-计算结果!B$19,0,1,1),'000300'!E2621&lt;OFFSET('000300'!E2621,-计算结果!B$19,0,1,1)),"买",IF(AND(I2621&lt;OFFSET(I2621,-计算结果!B$19,0,1,1),'000300'!E2621&gt;OFFSET('000300'!E2621,-计算结果!B$19,0,1,1)),"卖",K2620)),"买"),""))</f>
        <v>买</v>
      </c>
      <c r="L2621" s="4" t="str">
        <f t="shared" ca="1" si="121"/>
        <v/>
      </c>
      <c r="M2621" s="3">
        <f ca="1">IF(K2620="买",E2621/E2620-1,0)-IF(L2621=1,计算结果!B$17,0)</f>
        <v>-2.9194734047013449E-2</v>
      </c>
      <c r="N2621" s="2">
        <f t="shared" ca="1" si="122"/>
        <v>1.2403514696937945</v>
      </c>
      <c r="O2621" s="3">
        <f ca="1">1-N2621/MAX(N$2:N2621)</f>
        <v>0.66092480410389776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2">
        <v>96238</v>
      </c>
      <c r="J2622" s="32">
        <f ca="1">IF(ROW()&gt;计算结果!B$18+1,AVERAGE(OFFSET(I2622,0,0,-计算结果!B$18,1)),AVERAGE(OFFSET(I2622,0,0,-ROW(),1)))</f>
        <v>92044.690909090903</v>
      </c>
      <c r="K2622" t="str">
        <f ca="1">IF(计算结果!B$20=1,IF(I2622&gt;J2622,"买","卖"),IF(计算结果!B$20=2,IF(ROW()&gt;计算结果!B$19+1,IF(AND(I2622&gt;OFFSET(I2622,-计算结果!B$19,0,1,1),'000300'!E2622&lt;OFFSET('000300'!E2622,-计算结果!B$19,0,1,1)),"买",IF(AND(I2622&lt;OFFSET(I2622,-计算结果!B$19,0,1,1),'000300'!E2622&gt;OFFSET('000300'!E2622,-计算结果!B$19,0,1,1)),"卖",K2621)),"买"),""))</f>
        <v>买</v>
      </c>
      <c r="L2622" s="4" t="str">
        <f t="shared" ca="1" si="121"/>
        <v/>
      </c>
      <c r="M2622" s="3">
        <f ca="1">IF(K2621="买",E2622/E2621-1,0)-IF(L2622=1,计算结果!B$17,0)</f>
        <v>1.476426977614631E-2</v>
      </c>
      <c r="N2622" s="2">
        <f t="shared" ca="1" si="122"/>
        <v>1.2586643534095932</v>
      </c>
      <c r="O2622" s="3">
        <f ca="1">1-N2622/MAX(N$2:N2622)</f>
        <v>0.65591860643728805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2">
        <v>97111</v>
      </c>
      <c r="J2623" s="32">
        <f ca="1">IF(ROW()&gt;计算结果!B$18+1,AVERAGE(OFFSET(I2623,0,0,-计算结果!B$18,1)),AVERAGE(OFFSET(I2623,0,0,-ROW(),1)))</f>
        <v>92140.145454545462</v>
      </c>
      <c r="K2623" t="str">
        <f ca="1">IF(计算结果!B$20=1,IF(I2623&gt;J2623,"买","卖"),IF(计算结果!B$20=2,IF(ROW()&gt;计算结果!B$19+1,IF(AND(I2623&gt;OFFSET(I2623,-计算结果!B$19,0,1,1),'000300'!E2623&lt;OFFSET('000300'!E2623,-计算结果!B$19,0,1,1)),"买",IF(AND(I2623&lt;OFFSET(I2623,-计算结果!B$19,0,1,1),'000300'!E2623&gt;OFFSET('000300'!E2623,-计算结果!B$19,0,1,1)),"卖",K2622)),"买"),""))</f>
        <v>买</v>
      </c>
      <c r="L2623" s="4" t="str">
        <f t="shared" ca="1" si="121"/>
        <v/>
      </c>
      <c r="M2623" s="3">
        <f ca="1">IF(K2622="买",E2623/E2622-1,0)-IF(L2623=1,计算结果!B$17,0)</f>
        <v>1.325283087390372E-2</v>
      </c>
      <c r="N2623" s="2">
        <f t="shared" ca="1" si="122"/>
        <v>1.2753452192123418</v>
      </c>
      <c r="O2623" s="3">
        <f ca="1">1-N2623/MAX(N$2:N2623)</f>
        <v>0.65135855392154429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2">
        <v>97462</v>
      </c>
      <c r="J2624" s="32">
        <f ca="1">IF(ROW()&gt;计算结果!B$18+1,AVERAGE(OFFSET(I2624,0,0,-计算结果!B$18,1)),AVERAGE(OFFSET(I2624,0,0,-ROW(),1)))</f>
        <v>92254.05454545455</v>
      </c>
      <c r="K2624" t="str">
        <f ca="1">IF(计算结果!B$20=1,IF(I2624&gt;J2624,"买","卖"),IF(计算结果!B$20=2,IF(ROW()&gt;计算结果!B$19+1,IF(AND(I2624&gt;OFFSET(I2624,-计算结果!B$19,0,1,1),'000300'!E2624&lt;OFFSET('000300'!E2624,-计算结果!B$19,0,1,1)),"买",IF(AND(I2624&lt;OFFSET(I2624,-计算结果!B$19,0,1,1),'000300'!E2624&gt;OFFSET('000300'!E2624,-计算结果!B$19,0,1,1)),"卖",K2623)),"买"),""))</f>
        <v>买</v>
      </c>
      <c r="L2624" s="4" t="str">
        <f t="shared" ca="1" si="121"/>
        <v/>
      </c>
      <c r="M2624" s="3">
        <f ca="1">IF(K2623="买",E2624/E2623-1,0)-IF(L2624=1,计算结果!B$17,0)</f>
        <v>5.0458664217472027E-3</v>
      </c>
      <c r="N2624" s="2">
        <f t="shared" ca="1" si="122"/>
        <v>1.2817804408301012</v>
      </c>
      <c r="O2624" s="3">
        <f ca="1">1-N2624/MAX(N$2:N2624)</f>
        <v>0.64959935575554772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2">
        <v>97421</v>
      </c>
      <c r="J2625" s="32">
        <f ca="1">IF(ROW()&gt;计算结果!B$18+1,AVERAGE(OFFSET(I2625,0,0,-计算结果!B$18,1)),AVERAGE(OFFSET(I2625,0,0,-ROW(),1)))</f>
        <v>92374.94545454545</v>
      </c>
      <c r="K2625" t="str">
        <f ca="1">IF(计算结果!B$20=1,IF(I2625&gt;J2625,"买","卖"),IF(计算结果!B$20=2,IF(ROW()&gt;计算结果!B$19+1,IF(AND(I2625&gt;OFFSET(I2625,-计算结果!B$19,0,1,1),'000300'!E2625&lt;OFFSET('000300'!E2625,-计算结果!B$19,0,1,1)),"买",IF(AND(I2625&lt;OFFSET(I2625,-计算结果!B$19,0,1,1),'000300'!E2625&gt;OFFSET('000300'!E2625,-计算结果!B$19,0,1,1)),"卖",K2624)),"买"),""))</f>
        <v>买</v>
      </c>
      <c r="L2625" s="4" t="str">
        <f t="shared" ca="1" si="121"/>
        <v/>
      </c>
      <c r="M2625" s="3">
        <f ca="1">IF(K2624="买",E2625/E2624-1,0)-IF(L2625=1,计算结果!B$17,0)</f>
        <v>1.0085644394666193E-3</v>
      </c>
      <c r="N2625" s="2">
        <f t="shared" ca="1" si="122"/>
        <v>1.2830731990019264</v>
      </c>
      <c r="O2625" s="3">
        <f ca="1">1-N2625/MAX(N$2:N2625)</f>
        <v>0.64924595412619657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2">
        <v>96711</v>
      </c>
      <c r="J2626" s="32">
        <f ca="1">IF(ROW()&gt;计算结果!B$18+1,AVERAGE(OFFSET(I2626,0,0,-计算结果!B$18,1)),AVERAGE(OFFSET(I2626,0,0,-ROW(),1)))</f>
        <v>92491.381818181821</v>
      </c>
      <c r="K2626" t="str">
        <f ca="1">IF(计算结果!B$20=1,IF(I2626&gt;J2626,"买","卖"),IF(计算结果!B$20=2,IF(ROW()&gt;计算结果!B$19+1,IF(AND(I2626&gt;OFFSET(I2626,-计算结果!B$19,0,1,1),'000300'!E2626&lt;OFFSET('000300'!E2626,-计算结果!B$19,0,1,1)),"买",IF(AND(I2626&lt;OFFSET(I2626,-计算结果!B$19,0,1,1),'000300'!E2626&gt;OFFSET('000300'!E2626,-计算结果!B$19,0,1,1)),"卖",K2625)),"买"),""))</f>
        <v>买</v>
      </c>
      <c r="L2626" s="4" t="str">
        <f t="shared" ca="1" si="121"/>
        <v/>
      </c>
      <c r="M2626" s="3">
        <f ca="1">IF(K2625="买",E2626/E2625-1,0)-IF(L2626=1,计算结果!B$17,0)</f>
        <v>-1.8915187815902623E-2</v>
      </c>
      <c r="N2626" s="2">
        <f t="shared" ca="1" si="122"/>
        <v>1.258803628461254</v>
      </c>
      <c r="O2626" s="3">
        <f ca="1">1-N2626/MAX(N$2:N2626)</f>
        <v>0.65588053278108727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2">
        <v>97249</v>
      </c>
      <c r="J2627" s="32">
        <f ca="1">IF(ROW()&gt;计算结果!B$18+1,AVERAGE(OFFSET(I2627,0,0,-计算结果!B$18,1)),AVERAGE(OFFSET(I2627,0,0,-ROW(),1)))</f>
        <v>92599.618181818179</v>
      </c>
      <c r="K2627" t="str">
        <f ca="1">IF(计算结果!B$20=1,IF(I2627&gt;J2627,"买","卖"),IF(计算结果!B$20=2,IF(ROW()&gt;计算结果!B$19+1,IF(AND(I2627&gt;OFFSET(I2627,-计算结果!B$19,0,1,1),'000300'!E2627&lt;OFFSET('000300'!E2627,-计算结果!B$19,0,1,1)),"买",IF(AND(I2627&lt;OFFSET(I2627,-计算结果!B$19,0,1,1),'000300'!E2627&gt;OFFSET('000300'!E2627,-计算结果!B$19,0,1,1)),"卖",K2626)),"买"),""))</f>
        <v>买</v>
      </c>
      <c r="L2627" s="4" t="str">
        <f t="shared" ca="1" si="121"/>
        <v/>
      </c>
      <c r="M2627" s="3">
        <f ca="1">IF(K2626="买",E2627/E2626-1,0)-IF(L2627=1,计算结果!B$17,0)</f>
        <v>2.3801958626010755E-3</v>
      </c>
      <c r="N2627" s="2">
        <f t="shared" ca="1" si="122"/>
        <v>1.2617998276495448</v>
      </c>
      <c r="O2627" s="3">
        <f ca="1">1-N2627/MAX(N$2:N2627)</f>
        <v>0.65506146104897223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2">
        <v>97060</v>
      </c>
      <c r="J2628" s="32">
        <f ca="1">IF(ROW()&gt;计算结果!B$18+1,AVERAGE(OFFSET(I2628,0,0,-计算结果!B$18,1)),AVERAGE(OFFSET(I2628,0,0,-ROW(),1)))</f>
        <v>92711.8</v>
      </c>
      <c r="K2628" t="str">
        <f ca="1">IF(计算结果!B$20=1,IF(I2628&gt;J2628,"买","卖"),IF(计算结果!B$20=2,IF(ROW()&gt;计算结果!B$19+1,IF(AND(I2628&gt;OFFSET(I2628,-计算结果!B$19,0,1,1),'000300'!E2628&lt;OFFSET('000300'!E2628,-计算结果!B$19,0,1,1)),"买",IF(AND(I2628&lt;OFFSET(I2628,-计算结果!B$19,0,1,1),'000300'!E2628&gt;OFFSET('000300'!E2628,-计算结果!B$19,0,1,1)),"卖",K2627)),"买"),""))</f>
        <v>买</v>
      </c>
      <c r="L2628" s="4" t="str">
        <f t="shared" ref="L2628:L2691" ca="1" si="124">IF(K2627&lt;&gt;K2628,1,"")</f>
        <v/>
      </c>
      <c r="M2628" s="3">
        <f ca="1">IF(K2627="买",E2628/E2627-1,0)-IF(L2628=1,计算结果!B$17,0)</f>
        <v>2.1792596743552828E-4</v>
      </c>
      <c r="N2628" s="2">
        <f t="shared" ref="N2628:N2691" ca="1" si="125">IFERROR(N2627*(1+M2628),N2627)</f>
        <v>1.2620748065976952</v>
      </c>
      <c r="O2628" s="3">
        <f ca="1">1-N2628/MAX(N$2:N2628)</f>
        <v>0.65498628998416564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2">
        <v>96464</v>
      </c>
      <c r="J2629" s="32">
        <f ca="1">IF(ROW()&gt;计算结果!B$18+1,AVERAGE(OFFSET(I2629,0,0,-计算结果!B$18,1)),AVERAGE(OFFSET(I2629,0,0,-ROW(),1)))</f>
        <v>92819.6</v>
      </c>
      <c r="K2629" t="str">
        <f ca="1">IF(计算结果!B$20=1,IF(I2629&gt;J2629,"买","卖"),IF(计算结果!B$20=2,IF(ROW()&gt;计算结果!B$19+1,IF(AND(I2629&gt;OFFSET(I2629,-计算结果!B$19,0,1,1),'000300'!E2629&lt;OFFSET('000300'!E2629,-计算结果!B$19,0,1,1)),"买",IF(AND(I2629&lt;OFFSET(I2629,-计算结果!B$19,0,1,1),'000300'!E2629&gt;OFFSET('000300'!E2629,-计算结果!B$19,0,1,1)),"卖",K2628)),"买"),""))</f>
        <v>买</v>
      </c>
      <c r="L2629" s="4" t="str">
        <f t="shared" ca="1" si="124"/>
        <v/>
      </c>
      <c r="M2629" s="3">
        <f ca="1">IF(K2628="买",E2629/E2628-1,0)-IF(L2629=1,计算结果!B$17,0)</f>
        <v>-1.6445581311119173E-2</v>
      </c>
      <c r="N2629" s="2">
        <f t="shared" ca="1" si="125"/>
        <v>1.2413192527450778</v>
      </c>
      <c r="O2629" s="3">
        <f ca="1">1-N2629/MAX(N$2:N2629)</f>
        <v>0.66066024100568188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2">
        <v>96455</v>
      </c>
      <c r="J2630" s="32">
        <f ca="1">IF(ROW()&gt;计算结果!B$18+1,AVERAGE(OFFSET(I2630,0,0,-计算结果!B$18,1)),AVERAGE(OFFSET(I2630,0,0,-ROW(),1)))</f>
        <v>92908.927272727276</v>
      </c>
      <c r="K2630" t="str">
        <f ca="1">IF(计算结果!B$20=1,IF(I2630&gt;J2630,"买","卖"),IF(计算结果!B$20=2,IF(ROW()&gt;计算结果!B$19+1,IF(AND(I2630&gt;OFFSET(I2630,-计算结果!B$19,0,1,1),'000300'!E2630&lt;OFFSET('000300'!E2630,-计算结果!B$19,0,1,1)),"买",IF(AND(I2630&lt;OFFSET(I2630,-计算结果!B$19,0,1,1),'000300'!E2630&gt;OFFSET('000300'!E2630,-计算结果!B$19,0,1,1)),"卖",K2629)),"买"),""))</f>
        <v>买</v>
      </c>
      <c r="L2630" s="4" t="str">
        <f t="shared" ca="1" si="124"/>
        <v/>
      </c>
      <c r="M2630" s="3">
        <f ca="1">IF(K2629="买",E2630/E2629-1,0)-IF(L2630=1,计算结果!B$17,0)</f>
        <v>-3.0121175157367119E-3</v>
      </c>
      <c r="N2630" s="2">
        <f t="shared" ca="1" si="125"/>
        <v>1.2375802532812632</v>
      </c>
      <c r="O2630" s="3">
        <f ca="1">1-N2630/MAX(N$2:N2630)</f>
        <v>0.66168237223753446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2">
        <v>97515</v>
      </c>
      <c r="J2631" s="32">
        <f ca="1">IF(ROW()&gt;计算结果!B$18+1,AVERAGE(OFFSET(I2631,0,0,-计算结果!B$18,1)),AVERAGE(OFFSET(I2631,0,0,-ROW(),1)))</f>
        <v>92998.418181818182</v>
      </c>
      <c r="K2631" t="str">
        <f ca="1">IF(计算结果!B$20=1,IF(I2631&gt;J2631,"买","卖"),IF(计算结果!B$20=2,IF(ROW()&gt;计算结果!B$19+1,IF(AND(I2631&gt;OFFSET(I2631,-计算结果!B$19,0,1,1),'000300'!E2631&lt;OFFSET('000300'!E2631,-计算结果!B$19,0,1,1)),"买",IF(AND(I2631&lt;OFFSET(I2631,-计算结果!B$19,0,1,1),'000300'!E2631&gt;OFFSET('000300'!E2631,-计算结果!B$19,0,1,1)),"卖",K2630)),"买"),""))</f>
        <v>买</v>
      </c>
      <c r="L2631" s="4" t="str">
        <f t="shared" ca="1" si="124"/>
        <v/>
      </c>
      <c r="M2631" s="3">
        <f ca="1">IF(K2630="买",E2631/E2630-1,0)-IF(L2631=1,计算结果!B$17,0)</f>
        <v>4.7049623574155541E-2</v>
      </c>
      <c r="N2631" s="2">
        <f t="shared" ca="1" si="125"/>
        <v>1.2958079383409546</v>
      </c>
      <c r="O2631" s="3">
        <f ca="1">1-N2631/MAX(N$2:N2631)</f>
        <v>0.64576465520280923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2">
        <v>97676</v>
      </c>
      <c r="J2632" s="32">
        <f ca="1">IF(ROW()&gt;计算结果!B$18+1,AVERAGE(OFFSET(I2632,0,0,-计算结果!B$18,1)),AVERAGE(OFFSET(I2632,0,0,-ROW(),1)))</f>
        <v>93088.709090909091</v>
      </c>
      <c r="K2632" t="str">
        <f ca="1">IF(计算结果!B$20=1,IF(I2632&gt;J2632,"买","卖"),IF(计算结果!B$20=2,IF(ROW()&gt;计算结果!B$19+1,IF(AND(I2632&gt;OFFSET(I2632,-计算结果!B$19,0,1,1),'000300'!E2632&lt;OFFSET('000300'!E2632,-计算结果!B$19,0,1,1)),"买",IF(AND(I2632&lt;OFFSET(I2632,-计算结果!B$19,0,1,1),'000300'!E2632&gt;OFFSET('000300'!E2632,-计算结果!B$19,0,1,1)),"卖",K2631)),"买"),""))</f>
        <v>买</v>
      </c>
      <c r="L2632" s="4" t="str">
        <f t="shared" ca="1" si="124"/>
        <v/>
      </c>
      <c r="M2632" s="3">
        <f ca="1">IF(K2631="买",E2632/E2631-1,0)-IF(L2632=1,计算结果!B$17,0)</f>
        <v>2.1339161205333301E-2</v>
      </c>
      <c r="N2632" s="2">
        <f t="shared" ca="1" si="125"/>
        <v>1.3234593928283629</v>
      </c>
      <c r="O2632" s="3">
        <f ca="1">1-N2632/MAX(N$2:N2632)</f>
        <v>0.63820557007555512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2">
        <v>98662</v>
      </c>
      <c r="J2633" s="32">
        <f ca="1">IF(ROW()&gt;计算结果!B$18+1,AVERAGE(OFFSET(I2633,0,0,-计算结果!B$18,1)),AVERAGE(OFFSET(I2633,0,0,-ROW(),1)))</f>
        <v>93204.581818181818</v>
      </c>
      <c r="K2633" t="str">
        <f ca="1">IF(计算结果!B$20=1,IF(I2633&gt;J2633,"买","卖"),IF(计算结果!B$20=2,IF(ROW()&gt;计算结果!B$19+1,IF(AND(I2633&gt;OFFSET(I2633,-计算结果!B$19,0,1,1),'000300'!E2633&lt;OFFSET('000300'!E2633,-计算结果!B$19,0,1,1)),"买",IF(AND(I2633&lt;OFFSET(I2633,-计算结果!B$19,0,1,1),'000300'!E2633&gt;OFFSET('000300'!E2633,-计算结果!B$19,0,1,1)),"卖",K2632)),"买"),""))</f>
        <v>买</v>
      </c>
      <c r="L2633" s="4" t="str">
        <f t="shared" ca="1" si="124"/>
        <v/>
      </c>
      <c r="M2633" s="3">
        <f ca="1">IF(K2632="买",E2633/E2632-1,0)-IF(L2633=1,计算结果!B$17,0)</f>
        <v>2.3583569213998068E-2</v>
      </c>
      <c r="N2633" s="2">
        <f t="shared" ca="1" si="125"/>
        <v>1.3546712890210464</v>
      </c>
      <c r="O2633" s="3">
        <f ca="1">1-N2633/MAX(N$2:N2633)</f>
        <v>0.62967316609619306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2">
        <v>99082</v>
      </c>
      <c r="J2634" s="32">
        <f ca="1">IF(ROW()&gt;计算结果!B$18+1,AVERAGE(OFFSET(I2634,0,0,-计算结果!B$18,1)),AVERAGE(OFFSET(I2634,0,0,-ROW(),1)))</f>
        <v>93311.218181818185</v>
      </c>
      <c r="K2634" t="str">
        <f ca="1">IF(计算结果!B$20=1,IF(I2634&gt;J2634,"买","卖"),IF(计算结果!B$20=2,IF(ROW()&gt;计算结果!B$19+1,IF(AND(I2634&gt;OFFSET(I2634,-计算结果!B$19,0,1,1),'000300'!E2634&lt;OFFSET('000300'!E2634,-计算结果!B$19,0,1,1)),"买",IF(AND(I2634&lt;OFFSET(I2634,-计算结果!B$19,0,1,1),'000300'!E2634&gt;OFFSET('000300'!E2634,-计算结果!B$19,0,1,1)),"卖",K2633)),"买"),""))</f>
        <v>买</v>
      </c>
      <c r="L2634" s="4" t="str">
        <f t="shared" ca="1" si="124"/>
        <v/>
      </c>
      <c r="M2634" s="3">
        <f ca="1">IF(K2633="买",E2634/E2633-1,0)-IF(L2634=1,计算结果!B$17,0)</f>
        <v>1.2384766052349283E-2</v>
      </c>
      <c r="N2634" s="2">
        <f t="shared" ca="1" si="125"/>
        <v>1.3714485760134065</v>
      </c>
      <c r="O2634" s="3">
        <f ca="1">1-N2634/MAX(N$2:N2634)</f>
        <v>0.62508675489538712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2">
        <v>99038</v>
      </c>
      <c r="J2635" s="32">
        <f ca="1">IF(ROW()&gt;计算结果!B$18+1,AVERAGE(OFFSET(I2635,0,0,-计算结果!B$18,1)),AVERAGE(OFFSET(I2635,0,0,-ROW(),1)))</f>
        <v>93414.272727272721</v>
      </c>
      <c r="K2635" t="str">
        <f ca="1">IF(计算结果!B$20=1,IF(I2635&gt;J2635,"买","卖"),IF(计算结果!B$20=2,IF(ROW()&gt;计算结果!B$19+1,IF(AND(I2635&gt;OFFSET(I2635,-计算结果!B$19,0,1,1),'000300'!E2635&lt;OFFSET('000300'!E2635,-计算结果!B$19,0,1,1)),"买",IF(AND(I2635&lt;OFFSET(I2635,-计算结果!B$19,0,1,1),'000300'!E2635&gt;OFFSET('000300'!E2635,-计算结果!B$19,0,1,1)),"卖",K2634)),"买"),""))</f>
        <v>买</v>
      </c>
      <c r="L2635" s="4" t="str">
        <f t="shared" ca="1" si="124"/>
        <v/>
      </c>
      <c r="M2635" s="3">
        <f ca="1">IF(K2634="买",E2635/E2634-1,0)-IF(L2635=1,计算结果!B$17,0)</f>
        <v>-1.851393753173558E-3</v>
      </c>
      <c r="N2635" s="2">
        <f t="shared" ca="1" si="125"/>
        <v>1.3689094846869765</v>
      </c>
      <c r="O2635" s="3">
        <f ca="1">1-N2635/MAX(N$2:N2635)</f>
        <v>0.62578086693535595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2">
        <v>99497</v>
      </c>
      <c r="J2636" s="32">
        <f ca="1">IF(ROW()&gt;计算结果!B$18+1,AVERAGE(OFFSET(I2636,0,0,-计算结果!B$18,1)),AVERAGE(OFFSET(I2636,0,0,-ROW(),1)))</f>
        <v>93516.800000000003</v>
      </c>
      <c r="K2636" t="str">
        <f ca="1">IF(计算结果!B$20=1,IF(I2636&gt;J2636,"买","卖"),IF(计算结果!B$20=2,IF(ROW()&gt;计算结果!B$19+1,IF(AND(I2636&gt;OFFSET(I2636,-计算结果!B$19,0,1,1),'000300'!E2636&lt;OFFSET('000300'!E2636,-计算结果!B$19,0,1,1)),"买",IF(AND(I2636&lt;OFFSET(I2636,-计算结果!B$19,0,1,1),'000300'!E2636&gt;OFFSET('000300'!E2636,-计算结果!B$19,0,1,1)),"卖",K2635)),"买"),""))</f>
        <v>买</v>
      </c>
      <c r="L2636" s="4" t="str">
        <f t="shared" ca="1" si="124"/>
        <v/>
      </c>
      <c r="M2636" s="3">
        <f ca="1">IF(K2635="买",E2636/E2635-1,0)-IF(L2636=1,计算结果!B$17,0)</f>
        <v>1.0695912596148105E-4</v>
      </c>
      <c r="N2636" s="2">
        <f t="shared" ca="1" si="125"/>
        <v>1.369055902048979</v>
      </c>
      <c r="O2636" s="3">
        <f ca="1">1-N2636/MAX(N$2:N2636)</f>
        <v>0.6257408407839653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2">
        <v>99324</v>
      </c>
      <c r="J2637" s="32">
        <f ca="1">IF(ROW()&gt;计算结果!B$18+1,AVERAGE(OFFSET(I2637,0,0,-计算结果!B$18,1)),AVERAGE(OFFSET(I2637,0,0,-ROW(),1)))</f>
        <v>93634.254545454547</v>
      </c>
      <c r="K2637" t="str">
        <f ca="1">IF(计算结果!B$20=1,IF(I2637&gt;J2637,"买","卖"),IF(计算结果!B$20=2,IF(ROW()&gt;计算结果!B$19+1,IF(AND(I2637&gt;OFFSET(I2637,-计算结果!B$19,0,1,1),'000300'!E2637&lt;OFFSET('000300'!E2637,-计算结果!B$19,0,1,1)),"买",IF(AND(I2637&lt;OFFSET(I2637,-计算结果!B$19,0,1,1),'000300'!E2637&gt;OFFSET('000300'!E2637,-计算结果!B$19,0,1,1)),"卖",K2636)),"买"),""))</f>
        <v>买</v>
      </c>
      <c r="L2637" s="4" t="str">
        <f t="shared" ca="1" si="124"/>
        <v/>
      </c>
      <c r="M2637" s="3">
        <f ca="1">IF(K2636="买",E2637/E2636-1,0)-IF(L2637=1,计算结果!B$17,0)</f>
        <v>-9.9983044878900751E-3</v>
      </c>
      <c r="N2637" s="2">
        <f t="shared" ca="1" si="125"/>
        <v>1.3553676642793502</v>
      </c>
      <c r="O2637" s="3">
        <f ca="1">1-N2637/MAX(N$2:N2637)</f>
        <v>0.6294827978151889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2">
        <v>98772</v>
      </c>
      <c r="J2638" s="32">
        <f ca="1">IF(ROW()&gt;计算结果!B$18+1,AVERAGE(OFFSET(I2638,0,0,-计算结果!B$18,1)),AVERAGE(OFFSET(I2638,0,0,-ROW(),1)))</f>
        <v>93727.363636363632</v>
      </c>
      <c r="K2638" t="str">
        <f ca="1">IF(计算结果!B$20=1,IF(I2638&gt;J2638,"买","卖"),IF(计算结果!B$20=2,IF(ROW()&gt;计算结果!B$19+1,IF(AND(I2638&gt;OFFSET(I2638,-计算结果!B$19,0,1,1),'000300'!E2638&lt;OFFSET('000300'!E2638,-计算结果!B$19,0,1,1)),"买",IF(AND(I2638&lt;OFFSET(I2638,-计算结果!B$19,0,1,1),'000300'!E2638&gt;OFFSET('000300'!E2638,-计算结果!B$19,0,1,1)),"卖",K2637)),"买"),""))</f>
        <v>买</v>
      </c>
      <c r="L2638" s="4" t="str">
        <f t="shared" ca="1" si="124"/>
        <v/>
      </c>
      <c r="M2638" s="3">
        <f ca="1">IF(K2637="买",E2638/E2637-1,0)-IF(L2638=1,计算结果!B$17,0)</f>
        <v>-1.2931715902743446E-2</v>
      </c>
      <c r="N2638" s="2">
        <f t="shared" ca="1" si="125"/>
        <v>1.3378404347011246</v>
      </c>
      <c r="O2638" s="3">
        <f ca="1">1-N2638/MAX(N$2:N2638)</f>
        <v>0.63427422101092223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2">
        <v>99385</v>
      </c>
      <c r="J2639" s="32">
        <f ca="1">IF(ROW()&gt;计算结果!B$18+1,AVERAGE(OFFSET(I2639,0,0,-计算结果!B$18,1)),AVERAGE(OFFSET(I2639,0,0,-ROW(),1)))</f>
        <v>93846.181818181823</v>
      </c>
      <c r="K2639" t="str">
        <f ca="1">IF(计算结果!B$20=1,IF(I2639&gt;J2639,"买","卖"),IF(计算结果!B$20=2,IF(ROW()&gt;计算结果!B$19+1,IF(AND(I2639&gt;OFFSET(I2639,-计算结果!B$19,0,1,1),'000300'!E2639&lt;OFFSET('000300'!E2639,-计算结果!B$19,0,1,1)),"买",IF(AND(I2639&lt;OFFSET(I2639,-计算结果!B$19,0,1,1),'000300'!E2639&gt;OFFSET('000300'!E2639,-计算结果!B$19,0,1,1)),"卖",K2638)),"买"),""))</f>
        <v>买</v>
      </c>
      <c r="L2639" s="4" t="str">
        <f t="shared" ca="1" si="124"/>
        <v/>
      </c>
      <c r="M2639" s="3">
        <f ca="1">IF(K2638="买",E2639/E2638-1,0)-IF(L2639=1,计算结果!B$17,0)</f>
        <v>4.7754548560690058E-3</v>
      </c>
      <c r="N2639" s="2">
        <f t="shared" ca="1" si="125"/>
        <v>1.3442292313016635</v>
      </c>
      <c r="O2639" s="3">
        <f ca="1">1-N2639/MAX(N$2:N2639)</f>
        <v>0.63252771406365926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2">
        <v>99120</v>
      </c>
      <c r="J2640" s="32">
        <f ca="1">IF(ROW()&gt;计算结果!B$18+1,AVERAGE(OFFSET(I2640,0,0,-计算结果!B$18,1)),AVERAGE(OFFSET(I2640,0,0,-ROW(),1)))</f>
        <v>93977.727272727279</v>
      </c>
      <c r="K2640" t="str">
        <f ca="1">IF(计算结果!B$20=1,IF(I2640&gt;J2640,"买","卖"),IF(计算结果!B$20=2,IF(ROW()&gt;计算结果!B$19+1,IF(AND(I2640&gt;OFFSET(I2640,-计算结果!B$19,0,1,1),'000300'!E2640&lt;OFFSET('000300'!E2640,-计算结果!B$19,0,1,1)),"买",IF(AND(I2640&lt;OFFSET(I2640,-计算结果!B$19,0,1,1),'000300'!E2640&gt;OFFSET('000300'!E2640,-计算结果!B$19,0,1,1)),"卖",K2639)),"买"),""))</f>
        <v>买</v>
      </c>
      <c r="L2640" s="4" t="str">
        <f t="shared" ca="1" si="124"/>
        <v/>
      </c>
      <c r="M2640" s="3">
        <f ca="1">IF(K2639="买",E2640/E2639-1,0)-IF(L2640=1,计算结果!B$17,0)</f>
        <v>-1.5249207652233698E-3</v>
      </c>
      <c r="N2640" s="2">
        <f t="shared" ca="1" si="125"/>
        <v>1.3421793882336313</v>
      </c>
      <c r="O2640" s="3">
        <f ca="1">1-N2640/MAX(N$2:N2640)</f>
        <v>0.63308808018312779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2">
        <v>98460</v>
      </c>
      <c r="J2641" s="32">
        <f ca="1">IF(ROW()&gt;计算结果!B$18+1,AVERAGE(OFFSET(I2641,0,0,-计算结果!B$18,1)),AVERAGE(OFFSET(I2641,0,0,-ROW(),1)))</f>
        <v>94116.4</v>
      </c>
      <c r="K2641" t="str">
        <f ca="1">IF(计算结果!B$20=1,IF(I2641&gt;J2641,"买","卖"),IF(计算结果!B$20=2,IF(ROW()&gt;计算结果!B$19+1,IF(AND(I2641&gt;OFFSET(I2641,-计算结果!B$19,0,1,1),'000300'!E2641&lt;OFFSET('000300'!E2641,-计算结果!B$19,0,1,1)),"买",IF(AND(I2641&lt;OFFSET(I2641,-计算结果!B$19,0,1,1),'000300'!E2641&gt;OFFSET('000300'!E2641,-计算结果!B$19,0,1,1)),"卖",K2640)),"买"),""))</f>
        <v>买</v>
      </c>
      <c r="L2641" s="4" t="str">
        <f t="shared" ca="1" si="124"/>
        <v/>
      </c>
      <c r="M2641" s="3">
        <f ca="1">IF(K2640="买",E2641/E2640-1,0)-IF(L2641=1,计算结果!B$17,0)</f>
        <v>-1.1390515619720154E-2</v>
      </c>
      <c r="N2641" s="2">
        <f t="shared" ca="1" si="125"/>
        <v>1.3268912729474895</v>
      </c>
      <c r="O2641" s="3">
        <f ca="1">1-N2641/MAX(N$2:N2641)</f>
        <v>0.63726739613686334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2">
        <v>99439</v>
      </c>
      <c r="J2642" s="32">
        <f ca="1">IF(ROW()&gt;计算结果!B$18+1,AVERAGE(OFFSET(I2642,0,0,-计算结果!B$18,1)),AVERAGE(OFFSET(I2642,0,0,-ROW(),1)))</f>
        <v>94291.418181818182</v>
      </c>
      <c r="K2642" t="str">
        <f ca="1">IF(计算结果!B$20=1,IF(I2642&gt;J2642,"买","卖"),IF(计算结果!B$20=2,IF(ROW()&gt;计算结果!B$19+1,IF(AND(I2642&gt;OFFSET(I2642,-计算结果!B$19,0,1,1),'000300'!E2642&lt;OFFSET('000300'!E2642,-计算结果!B$19,0,1,1)),"买",IF(AND(I2642&lt;OFFSET(I2642,-计算结果!B$19,0,1,1),'000300'!E2642&gt;OFFSET('000300'!E2642,-计算结果!B$19,0,1,1)),"卖",K2641)),"买"),""))</f>
        <v>买</v>
      </c>
      <c r="L2642" s="4" t="str">
        <f t="shared" ca="1" si="124"/>
        <v/>
      </c>
      <c r="M2642" s="3">
        <f ca="1">IF(K2641="买",E2642/E2641-1,0)-IF(L2642=1,计算结果!B$17,0)</f>
        <v>1.598404555950883E-2</v>
      </c>
      <c r="N2642" s="2">
        <f t="shared" ca="1" si="125"/>
        <v>1.348100363506797</v>
      </c>
      <c r="O2642" s="3">
        <f ca="1">1-N2642/MAX(N$2:N2642)</f>
        <v>0.63146946167079565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2">
        <v>99741</v>
      </c>
      <c r="J2643" s="32">
        <f ca="1">IF(ROW()&gt;计算结果!B$18+1,AVERAGE(OFFSET(I2643,0,0,-计算结果!B$18,1)),AVERAGE(OFFSET(I2643,0,0,-ROW(),1)))</f>
        <v>94478.290909090909</v>
      </c>
      <c r="K2643" t="str">
        <f ca="1">IF(计算结果!B$20=1,IF(I2643&gt;J2643,"买","卖"),IF(计算结果!B$20=2,IF(ROW()&gt;计算结果!B$19+1,IF(AND(I2643&gt;OFFSET(I2643,-计算结果!B$19,0,1,1),'000300'!E2643&lt;OFFSET('000300'!E2643,-计算结果!B$19,0,1,1)),"买",IF(AND(I2643&lt;OFFSET(I2643,-计算结果!B$19,0,1,1),'000300'!E2643&gt;OFFSET('000300'!E2643,-计算结果!B$19,0,1,1)),"卖",K2642)),"买"),""))</f>
        <v>买</v>
      </c>
      <c r="L2643" s="4" t="str">
        <f t="shared" ca="1" si="124"/>
        <v/>
      </c>
      <c r="M2643" s="3">
        <f ca="1">IF(K2642="买",E2643/E2642-1,0)-IF(L2643=1,计算结果!B$17,0)</f>
        <v>-1.562926327890457E-4</v>
      </c>
      <c r="N2643" s="2">
        <f t="shared" ca="1" si="125"/>
        <v>1.3478896653517207</v>
      </c>
      <c r="O2643" s="3">
        <f ca="1">1-N2643/MAX(N$2:N2643)</f>
        <v>0.63152706027889427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2">
        <v>99371</v>
      </c>
      <c r="J2644" s="32">
        <f ca="1">IF(ROW()&gt;计算结果!B$18+1,AVERAGE(OFFSET(I2644,0,0,-计算结果!B$18,1)),AVERAGE(OFFSET(I2644,0,0,-ROW(),1)))</f>
        <v>94642.454545454544</v>
      </c>
      <c r="K2644" t="str">
        <f ca="1">IF(计算结果!B$20=1,IF(I2644&gt;J2644,"买","卖"),IF(计算结果!B$20=2,IF(ROW()&gt;计算结果!B$19+1,IF(AND(I2644&gt;OFFSET(I2644,-计算结果!B$19,0,1,1),'000300'!E2644&lt;OFFSET('000300'!E2644,-计算结果!B$19,0,1,1)),"买",IF(AND(I2644&lt;OFFSET(I2644,-计算结果!B$19,0,1,1),'000300'!E2644&gt;OFFSET('000300'!E2644,-计算结果!B$19,0,1,1)),"卖",K2643)),"买"),""))</f>
        <v>买</v>
      </c>
      <c r="L2644" s="4" t="str">
        <f t="shared" ca="1" si="124"/>
        <v/>
      </c>
      <c r="M2644" s="3">
        <f ca="1">IF(K2643="买",E2644/E2643-1,0)-IF(L2644=1,计算结果!B$17,0)</f>
        <v>-5.5744254685538008E-3</v>
      </c>
      <c r="N2644" s="2">
        <f t="shared" ca="1" si="125"/>
        <v>1.3403759548723837</v>
      </c>
      <c r="O2644" s="3">
        <f ca="1">1-N2644/MAX(N$2:N2644)</f>
        <v>0.6335810852185485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2">
        <v>99503</v>
      </c>
      <c r="J2645" s="32">
        <f ca="1">IF(ROW()&gt;计算结果!B$18+1,AVERAGE(OFFSET(I2645,0,0,-计算结果!B$18,1)),AVERAGE(OFFSET(I2645,0,0,-ROW(),1)))</f>
        <v>94790.272727272721</v>
      </c>
      <c r="K2645" t="str">
        <f ca="1">IF(计算结果!B$20=1,IF(I2645&gt;J2645,"买","卖"),IF(计算结果!B$20=2,IF(ROW()&gt;计算结果!B$19+1,IF(AND(I2645&gt;OFFSET(I2645,-计算结果!B$19,0,1,1),'000300'!E2645&lt;OFFSET('000300'!E2645,-计算结果!B$19,0,1,1)),"买",IF(AND(I2645&lt;OFFSET(I2645,-计算结果!B$19,0,1,1),'000300'!E2645&gt;OFFSET('000300'!E2645,-计算结果!B$19,0,1,1)),"卖",K2644)),"买"),""))</f>
        <v>买</v>
      </c>
      <c r="L2645" s="4" t="str">
        <f t="shared" ca="1" si="124"/>
        <v/>
      </c>
      <c r="M2645" s="3">
        <f ca="1">IF(K2644="买",E2645/E2644-1,0)-IF(L2645=1,计算结果!B$17,0)</f>
        <v>1.4653615180071355E-4</v>
      </c>
      <c r="N2645" s="2">
        <f t="shared" ca="1" si="125"/>
        <v>1.340572368406777</v>
      </c>
      <c r="O2645" s="3">
        <f ca="1">1-N2645/MAX(N$2:N2645)</f>
        <v>0.63352739160082938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2">
        <v>100176</v>
      </c>
      <c r="J2646" s="32">
        <f ca="1">IF(ROW()&gt;计算结果!B$18+1,AVERAGE(OFFSET(I2646,0,0,-计算结果!B$18,1)),AVERAGE(OFFSET(I2646,0,0,-ROW(),1)))</f>
        <v>94961.94545454545</v>
      </c>
      <c r="K2646" t="str">
        <f ca="1">IF(计算结果!B$20=1,IF(I2646&gt;J2646,"买","卖"),IF(计算结果!B$20=2,IF(ROW()&gt;计算结果!B$19+1,IF(AND(I2646&gt;OFFSET(I2646,-计算结果!B$19,0,1,1),'000300'!E2646&lt;OFFSET('000300'!E2646,-计算结果!B$19,0,1,1)),"买",IF(AND(I2646&lt;OFFSET(I2646,-计算结果!B$19,0,1,1),'000300'!E2646&gt;OFFSET('000300'!E2646,-计算结果!B$19,0,1,1)),"卖",K2645)),"买"),""))</f>
        <v>买</v>
      </c>
      <c r="L2646" s="4" t="str">
        <f t="shared" ca="1" si="124"/>
        <v/>
      </c>
      <c r="M2646" s="3">
        <f ca="1">IF(K2645="买",E2646/E2645-1,0)-IF(L2646=1,计算结果!B$17,0)</f>
        <v>7.3843399779962571E-3</v>
      </c>
      <c r="N2646" s="2">
        <f t="shared" ca="1" si="125"/>
        <v>1.3504716105402002</v>
      </c>
      <c r="O2646" s="3">
        <f ca="1">1-N2646/MAX(N$2:N2646)</f>
        <v>0.63082123326778694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2">
        <v>99890</v>
      </c>
      <c r="J2647" s="32">
        <f ca="1">IF(ROW()&gt;计算结果!B$18+1,AVERAGE(OFFSET(I2647,0,0,-计算结果!B$18,1)),AVERAGE(OFFSET(I2647,0,0,-ROW(),1)))</f>
        <v>95141.581818181818</v>
      </c>
      <c r="K2647" t="str">
        <f ca="1">IF(计算结果!B$20=1,IF(I2647&gt;J2647,"买","卖"),IF(计算结果!B$20=2,IF(ROW()&gt;计算结果!B$19+1,IF(AND(I2647&gt;OFFSET(I2647,-计算结果!B$19,0,1,1),'000300'!E2647&lt;OFFSET('000300'!E2647,-计算结果!B$19,0,1,1)),"买",IF(AND(I2647&lt;OFFSET(I2647,-计算结果!B$19,0,1,1),'000300'!E2647&gt;OFFSET('000300'!E2647,-计算结果!B$19,0,1,1)),"卖",K2646)),"买"),""))</f>
        <v>买</v>
      </c>
      <c r="L2647" s="4" t="str">
        <f t="shared" ca="1" si="124"/>
        <v/>
      </c>
      <c r="M2647" s="3">
        <f ca="1">IF(K2646="买",E2647/E2646-1,0)-IF(L2647=1,计算结果!B$17,0)</f>
        <v>-5.8652267156052984E-3</v>
      </c>
      <c r="N2647" s="2">
        <f t="shared" ca="1" si="125"/>
        <v>1.3425507883713932</v>
      </c>
      <c r="O2647" s="3">
        <f ca="1">1-N2647/MAX(N$2:N2647)</f>
        <v>0.63298655043325891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2">
        <v>98879</v>
      </c>
      <c r="J2648" s="32">
        <f ca="1">IF(ROW()&gt;计算结果!B$18+1,AVERAGE(OFFSET(I2648,0,0,-计算结果!B$18,1)),AVERAGE(OFFSET(I2648,0,0,-ROW(),1)))</f>
        <v>95311.927272727276</v>
      </c>
      <c r="K2648" t="str">
        <f ca="1">IF(计算结果!B$20=1,IF(I2648&gt;J2648,"买","卖"),IF(计算结果!B$20=2,IF(ROW()&gt;计算结果!B$19+1,IF(AND(I2648&gt;OFFSET(I2648,-计算结果!B$19,0,1,1),'000300'!E2648&lt;OFFSET('000300'!E2648,-计算结果!B$19,0,1,1)),"买",IF(AND(I2648&lt;OFFSET(I2648,-计算结果!B$19,0,1,1),'000300'!E2648&gt;OFFSET('000300'!E2648,-计算结果!B$19,0,1,1)),"卖",K2647)),"买"),""))</f>
        <v>买</v>
      </c>
      <c r="L2648" s="4" t="str">
        <f t="shared" ca="1" si="124"/>
        <v/>
      </c>
      <c r="M2648" s="3">
        <f ca="1">IF(K2647="买",E2648/E2647-1,0)-IF(L2648=1,计算结果!B$17,0)</f>
        <v>-5.3848588748826254E-2</v>
      </c>
      <c r="N2648" s="2">
        <f t="shared" ca="1" si="125"/>
        <v>1.2702563230939696</v>
      </c>
      <c r="O2648" s="3">
        <f ca="1">1-N2648/MAX(N$2:N2648)</f>
        <v>0.65274970674426647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2">
        <v>98828</v>
      </c>
      <c r="J2649" s="32">
        <f ca="1">IF(ROW()&gt;计算结果!B$18+1,AVERAGE(OFFSET(I2649,0,0,-计算结果!B$18,1)),AVERAGE(OFFSET(I2649,0,0,-ROW(),1)))</f>
        <v>95473.563636363629</v>
      </c>
      <c r="K2649" t="str">
        <f ca="1">IF(计算结果!B$20=1,IF(I2649&gt;J2649,"买","卖"),IF(计算结果!B$20=2,IF(ROW()&gt;计算结果!B$19+1,IF(AND(I2649&gt;OFFSET(I2649,-计算结果!B$19,0,1,1),'000300'!E2649&lt;OFFSET('000300'!E2649,-计算结果!B$19,0,1,1)),"买",IF(AND(I2649&lt;OFFSET(I2649,-计算结果!B$19,0,1,1),'000300'!E2649&gt;OFFSET('000300'!E2649,-计算结果!B$19,0,1,1)),"卖",K2648)),"买"),""))</f>
        <v>买</v>
      </c>
      <c r="L2649" s="4" t="str">
        <f t="shared" ca="1" si="124"/>
        <v/>
      </c>
      <c r="M2649" s="3">
        <f ca="1">IF(K2648="买",E2649/E2648-1,0)-IF(L2649=1,计算结果!B$17,0)</f>
        <v>2.648306573816539E-3</v>
      </c>
      <c r="N2649" s="2">
        <f t="shared" ca="1" si="125"/>
        <v>1.2736203512648514</v>
      </c>
      <c r="O2649" s="3">
        <f ca="1">1-N2649/MAX(N$2:N2649)</f>
        <v>0.65183008150987753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2">
        <v>99142</v>
      </c>
      <c r="J2650" s="32">
        <f ca="1">IF(ROW()&gt;计算结果!B$18+1,AVERAGE(OFFSET(I2650,0,0,-计算结果!B$18,1)),AVERAGE(OFFSET(I2650,0,0,-ROW(),1)))</f>
        <v>95623.309090909097</v>
      </c>
      <c r="K2650" t="str">
        <f ca="1">IF(计算结果!B$20=1,IF(I2650&gt;J2650,"买","卖"),IF(计算结果!B$20=2,IF(ROW()&gt;计算结果!B$19+1,IF(AND(I2650&gt;OFFSET(I2650,-计算结果!B$19,0,1,1),'000300'!E2650&lt;OFFSET('000300'!E2650,-计算结果!B$19,0,1,1)),"买",IF(AND(I2650&lt;OFFSET(I2650,-计算结果!B$19,0,1,1),'000300'!E2650&gt;OFFSET('000300'!E2650,-计算结果!B$19,0,1,1)),"卖",K2649)),"买"),""))</f>
        <v>买</v>
      </c>
      <c r="L2650" s="4" t="str">
        <f t="shared" ca="1" si="124"/>
        <v/>
      </c>
      <c r="M2650" s="3">
        <f ca="1">IF(K2649="买",E2650/E2649-1,0)-IF(L2650=1,计算结果!B$17,0)</f>
        <v>7.0911645043614246E-3</v>
      </c>
      <c r="N2650" s="2">
        <f t="shared" ca="1" si="125"/>
        <v>1.282651802691773</v>
      </c>
      <c r="O2650" s="3">
        <f ca="1">1-N2650/MAX(N$2:N2650)</f>
        <v>0.64936115134239403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2">
        <v>99189</v>
      </c>
      <c r="J2651" s="32">
        <f ca="1">IF(ROW()&gt;计算结果!B$18+1,AVERAGE(OFFSET(I2651,0,0,-计算结果!B$18,1)),AVERAGE(OFFSET(I2651,0,0,-ROW(),1)))</f>
        <v>95755.909090909088</v>
      </c>
      <c r="K2651" t="str">
        <f ca="1">IF(计算结果!B$20=1,IF(I2651&gt;J2651,"买","卖"),IF(计算结果!B$20=2,IF(ROW()&gt;计算结果!B$19+1,IF(AND(I2651&gt;OFFSET(I2651,-计算结果!B$19,0,1,1),'000300'!E2651&lt;OFFSET('000300'!E2651,-计算结果!B$19,0,1,1)),"买",IF(AND(I2651&lt;OFFSET(I2651,-计算结果!B$19,0,1,1),'000300'!E2651&gt;OFFSET('000300'!E2651,-计算结果!B$19,0,1,1)),"卖",K2650)),"买"),""))</f>
        <v>买</v>
      </c>
      <c r="L2651" s="4" t="str">
        <f t="shared" ca="1" si="124"/>
        <v/>
      </c>
      <c r="M2651" s="3">
        <f ca="1">IF(K2650="买",E2651/E2650-1,0)-IF(L2651=1,计算结果!B$17,0)</f>
        <v>3.626416460172055E-2</v>
      </c>
      <c r="N2651" s="2">
        <f t="shared" ca="1" si="125"/>
        <v>1.329166098791281</v>
      </c>
      <c r="O2651" s="3">
        <f ca="1">1-N2651/MAX(N$2:N2651)</f>
        <v>0.63664552641891681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2">
        <v>100040</v>
      </c>
      <c r="J2652" s="32">
        <f ca="1">IF(ROW()&gt;计算结果!B$18+1,AVERAGE(OFFSET(I2652,0,0,-计算结果!B$18,1)),AVERAGE(OFFSET(I2652,0,0,-ROW(),1)))</f>
        <v>95916.636363636368</v>
      </c>
      <c r="K2652" t="str">
        <f ca="1">IF(计算结果!B$20=1,IF(I2652&gt;J2652,"买","卖"),IF(计算结果!B$20=2,IF(ROW()&gt;计算结果!B$19+1,IF(AND(I2652&gt;OFFSET(I2652,-计算结果!B$19,0,1,1),'000300'!E2652&lt;OFFSET('000300'!E2652,-计算结果!B$19,0,1,1)),"买",IF(AND(I2652&lt;OFFSET(I2652,-计算结果!B$19,0,1,1),'000300'!E2652&gt;OFFSET('000300'!E2652,-计算结果!B$19,0,1,1)),"卖",K2651)),"买"),""))</f>
        <v>买</v>
      </c>
      <c r="L2652" s="4" t="str">
        <f t="shared" ca="1" si="124"/>
        <v/>
      </c>
      <c r="M2652" s="3">
        <f ca="1">IF(K2651="买",E2652/E2651-1,0)-IF(L2652=1,计算结果!B$17,0)</f>
        <v>7.3482986069131062E-3</v>
      </c>
      <c r="N2652" s="2">
        <f t="shared" ca="1" si="125"/>
        <v>1.3389332081833851</v>
      </c>
      <c r="O2652" s="3">
        <f ca="1">1-N2652/MAX(N$2:N2652)</f>
        <v>0.63397548924688518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2">
        <v>99646</v>
      </c>
      <c r="J2653" s="32">
        <f ca="1">IF(ROW()&gt;计算结果!B$18+1,AVERAGE(OFFSET(I2653,0,0,-计算结果!B$18,1)),AVERAGE(OFFSET(I2653,0,0,-ROW(),1)))</f>
        <v>96064.127272727274</v>
      </c>
      <c r="K2653" t="str">
        <f ca="1">IF(计算结果!B$20=1,IF(I2653&gt;J2653,"买","卖"),IF(计算结果!B$20=2,IF(ROW()&gt;计算结果!B$19+1,IF(AND(I2653&gt;OFFSET(I2653,-计算结果!B$19,0,1,1),'000300'!E2653&lt;OFFSET('000300'!E2653,-计算结果!B$19,0,1,1)),"买",IF(AND(I2653&lt;OFFSET(I2653,-计算结果!B$19,0,1,1),'000300'!E2653&gt;OFFSET('000300'!E2653,-计算结果!B$19,0,1,1)),"卖",K2652)),"买"),""))</f>
        <v>买</v>
      </c>
      <c r="L2653" s="4" t="str">
        <f t="shared" ca="1" si="124"/>
        <v/>
      </c>
      <c r="M2653" s="3">
        <f ca="1">IF(K2652="买",E2653/E2652-1,0)-IF(L2653=1,计算结果!B$17,0)</f>
        <v>-1.9126236897554216E-2</v>
      </c>
      <c r="N2653" s="2">
        <f t="shared" ca="1" si="125"/>
        <v>1.3133244544536675</v>
      </c>
      <c r="O2653" s="3">
        <f ca="1">1-N2653/MAX(N$2:N2653)</f>
        <v>0.64097616074986075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2">
        <v>100085</v>
      </c>
      <c r="J2654" s="32">
        <f ca="1">IF(ROW()&gt;计算结果!B$18+1,AVERAGE(OFFSET(I2654,0,0,-计算结果!B$18,1)),AVERAGE(OFFSET(I2654,0,0,-ROW(),1)))</f>
        <v>96235.527272727268</v>
      </c>
      <c r="K2654" t="str">
        <f ca="1">IF(计算结果!B$20=1,IF(I2654&gt;J2654,"买","卖"),IF(计算结果!B$20=2,IF(ROW()&gt;计算结果!B$19+1,IF(AND(I2654&gt;OFFSET(I2654,-计算结果!B$19,0,1,1),'000300'!E2654&lt;OFFSET('000300'!E2654,-计算结果!B$19,0,1,1)),"买",IF(AND(I2654&lt;OFFSET(I2654,-计算结果!B$19,0,1,1),'000300'!E2654&gt;OFFSET('000300'!E2654,-计算结果!B$19,0,1,1)),"卖",K2653)),"买"),""))</f>
        <v>买</v>
      </c>
      <c r="L2654" s="4" t="str">
        <f t="shared" ca="1" si="124"/>
        <v/>
      </c>
      <c r="M2654" s="3">
        <f ca="1">IF(K2653="买",E2654/E2653-1,0)-IF(L2654=1,计算结果!B$17,0)</f>
        <v>2.7246104106222191E-3</v>
      </c>
      <c r="N2654" s="2">
        <f t="shared" ca="1" si="125"/>
        <v>1.3169027519347967</v>
      </c>
      <c r="O2654" s="3">
        <f ca="1">1-N2654/MAX(N$2:N2654)</f>
        <v>0.63999796065977821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2">
        <v>99329</v>
      </c>
      <c r="J2655" s="32">
        <f ca="1">IF(ROW()&gt;计算结果!B$18+1,AVERAGE(OFFSET(I2655,0,0,-计算结果!B$18,1)),AVERAGE(OFFSET(I2655,0,0,-ROW(),1)))</f>
        <v>96410.090909090912</v>
      </c>
      <c r="K2655" t="str">
        <f ca="1">IF(计算结果!B$20=1,IF(I2655&gt;J2655,"买","卖"),IF(计算结果!B$20=2,IF(ROW()&gt;计算结果!B$19+1,IF(AND(I2655&gt;OFFSET(I2655,-计算结果!B$19,0,1,1),'000300'!E2655&lt;OFFSET('000300'!E2655,-计算结果!B$19,0,1,1)),"买",IF(AND(I2655&lt;OFFSET(I2655,-计算结果!B$19,0,1,1),'000300'!E2655&gt;OFFSET('000300'!E2655,-计算结果!B$19,0,1,1)),"卖",K2654)),"买"),""))</f>
        <v>买</v>
      </c>
      <c r="L2655" s="4" t="str">
        <f t="shared" ca="1" si="124"/>
        <v/>
      </c>
      <c r="M2655" s="3">
        <f ca="1">IF(K2654="买",E2655/E2654-1,0)-IF(L2655=1,计算结果!B$17,0)</f>
        <v>-1.7515409709812135E-2</v>
      </c>
      <c r="N2655" s="2">
        <f t="shared" ca="1" si="125"/>
        <v>1.2938366606866796</v>
      </c>
      <c r="O2655" s="3">
        <f ca="1">1-N2655/MAX(N$2:N2655)</f>
        <v>0.64630354387519007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2">
        <v>99137</v>
      </c>
      <c r="J2656" s="32">
        <f ca="1">IF(ROW()&gt;计算结果!B$18+1,AVERAGE(OFFSET(I2656,0,0,-计算结果!B$18,1)),AVERAGE(OFFSET(I2656,0,0,-ROW(),1)))</f>
        <v>96562.545454545456</v>
      </c>
      <c r="K2656" t="str">
        <f ca="1">IF(计算结果!B$20=1,IF(I2656&gt;J2656,"买","卖"),IF(计算结果!B$20=2,IF(ROW()&gt;计算结果!B$19+1,IF(AND(I2656&gt;OFFSET(I2656,-计算结果!B$19,0,1,1),'000300'!E2656&lt;OFFSET('000300'!E2656,-计算结果!B$19,0,1,1)),"买",IF(AND(I2656&lt;OFFSET(I2656,-计算结果!B$19,0,1,1),'000300'!E2656&gt;OFFSET('000300'!E2656,-计算结果!B$19,0,1,1)),"卖",K2655)),"买"),""))</f>
        <v>买</v>
      </c>
      <c r="L2656" s="4" t="str">
        <f t="shared" ca="1" si="124"/>
        <v/>
      </c>
      <c r="M2656" s="3">
        <f ca="1">IF(K2655="买",E2656/E2655-1,0)-IF(L2656=1,计算结果!B$17,0)</f>
        <v>3.5660857516657263E-3</v>
      </c>
      <c r="N2656" s="2">
        <f t="shared" ca="1" si="125"/>
        <v>1.2984505931673371</v>
      </c>
      <c r="O2656" s="3">
        <f ca="1">1-N2656/MAX(N$2:N2656)</f>
        <v>0.64504223198258881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2">
        <v>98897</v>
      </c>
      <c r="J2657" s="32">
        <f ca="1">IF(ROW()&gt;计算结果!B$18+1,AVERAGE(OFFSET(I2657,0,0,-计算结果!B$18,1)),AVERAGE(OFFSET(I2657,0,0,-ROW(),1)))</f>
        <v>96725.327272727271</v>
      </c>
      <c r="K2657" t="str">
        <f ca="1">IF(计算结果!B$20=1,IF(I2657&gt;J2657,"买","卖"),IF(计算结果!B$20=2,IF(ROW()&gt;计算结果!B$19+1,IF(AND(I2657&gt;OFFSET(I2657,-计算结果!B$19,0,1,1),'000300'!E2657&lt;OFFSET('000300'!E2657,-计算结果!B$19,0,1,1)),"买",IF(AND(I2657&lt;OFFSET(I2657,-计算结果!B$19,0,1,1),'000300'!E2657&gt;OFFSET('000300'!E2657,-计算结果!B$19,0,1,1)),"卖",K2656)),"买"),""))</f>
        <v>买</v>
      </c>
      <c r="L2657" s="4" t="str">
        <f t="shared" ca="1" si="124"/>
        <v/>
      </c>
      <c r="M2657" s="3">
        <f ca="1">IF(K2656="买",E2657/E2656-1,0)-IF(L2657=1,计算结果!B$17,0)</f>
        <v>-3.5369120502538598E-3</v>
      </c>
      <c r="N2657" s="2">
        <f t="shared" ca="1" si="125"/>
        <v>1.2938580876177044</v>
      </c>
      <c r="O2657" s="3">
        <f ca="1">1-N2657/MAX(N$2:N2657)</f>
        <v>0.64629768638962071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2">
        <v>98549</v>
      </c>
      <c r="J2658" s="32">
        <f ca="1">IF(ROW()&gt;计算结果!B$18+1,AVERAGE(OFFSET(I2658,0,0,-计算结果!B$18,1)),AVERAGE(OFFSET(I2658,0,0,-ROW(),1)))</f>
        <v>96870.636363636368</v>
      </c>
      <c r="K2658" t="str">
        <f ca="1">IF(计算结果!B$20=1,IF(I2658&gt;J2658,"买","卖"),IF(计算结果!B$20=2,IF(ROW()&gt;计算结果!B$19+1,IF(AND(I2658&gt;OFFSET(I2658,-计算结果!B$19,0,1,1),'000300'!E2658&lt;OFFSET('000300'!E2658,-计算结果!B$19,0,1,1)),"买",IF(AND(I2658&lt;OFFSET(I2658,-计算结果!B$19,0,1,1),'000300'!E2658&gt;OFFSET('000300'!E2658,-计算结果!B$19,0,1,1)),"卖",K2657)),"买"),""))</f>
        <v>买</v>
      </c>
      <c r="L2658" s="4" t="str">
        <f t="shared" ca="1" si="124"/>
        <v/>
      </c>
      <c r="M2658" s="3">
        <f ca="1">IF(K2657="买",E2658/E2657-1,0)-IF(L2658=1,计算结果!B$17,0)</f>
        <v>-4.1456440376695936E-3</v>
      </c>
      <c r="N2658" s="2">
        <f t="shared" ca="1" si="125"/>
        <v>1.2884942125511814</v>
      </c>
      <c r="O2658" s="3">
        <f ca="1">1-N2658/MAX(N$2:N2658)</f>
        <v>0.64776401027714958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2">
        <v>99421</v>
      </c>
      <c r="J2659" s="32">
        <f ca="1">IF(ROW()&gt;计算结果!B$18+1,AVERAGE(OFFSET(I2659,0,0,-计算结果!B$18,1)),AVERAGE(OFFSET(I2659,0,0,-ROW(),1)))</f>
        <v>97014.399999999994</v>
      </c>
      <c r="K2659" t="str">
        <f ca="1">IF(计算结果!B$20=1,IF(I2659&gt;J2659,"买","卖"),IF(计算结果!B$20=2,IF(ROW()&gt;计算结果!B$19+1,IF(AND(I2659&gt;OFFSET(I2659,-计算结果!B$19,0,1,1),'000300'!E2659&lt;OFFSET('000300'!E2659,-计算结果!B$19,0,1,1)),"买",IF(AND(I2659&lt;OFFSET(I2659,-计算结果!B$19,0,1,1),'000300'!E2659&gt;OFFSET('000300'!E2659,-计算结果!B$19,0,1,1)),"卖",K2658)),"买"),""))</f>
        <v>买</v>
      </c>
      <c r="L2659" s="4" t="str">
        <f t="shared" ca="1" si="124"/>
        <v/>
      </c>
      <c r="M2659" s="3">
        <f ca="1">IF(K2658="买",E2659/E2658-1,0)-IF(L2659=1,计算结果!B$17,0)</f>
        <v>2.8619257994600966E-2</v>
      </c>
      <c r="N2659" s="2">
        <f t="shared" ca="1" si="125"/>
        <v>1.3253699608447338</v>
      </c>
      <c r="O2659" s="3">
        <f ca="1">1-N2659/MAX(N$2:N2659)</f>
        <v>0.63768327761228771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2">
        <v>99712</v>
      </c>
      <c r="J2660" s="32">
        <f ca="1">IF(ROW()&gt;计算结果!B$18+1,AVERAGE(OFFSET(I2660,0,0,-计算结果!B$18,1)),AVERAGE(OFFSET(I2660,0,0,-ROW(),1)))</f>
        <v>97155.563636363629</v>
      </c>
      <c r="K2660" t="str">
        <f ca="1">IF(计算结果!B$20=1,IF(I2660&gt;J2660,"买","卖"),IF(计算结果!B$20=2,IF(ROW()&gt;计算结果!B$19+1,IF(AND(I2660&gt;OFFSET(I2660,-计算结果!B$19,0,1,1),'000300'!E2660&lt;OFFSET('000300'!E2660,-计算结果!B$19,0,1,1)),"买",IF(AND(I2660&lt;OFFSET(I2660,-计算结果!B$19,0,1,1),'000300'!E2660&gt;OFFSET('000300'!E2660,-计算结果!B$19,0,1,1)),"卖",K2659)),"买"),""))</f>
        <v>买</v>
      </c>
      <c r="L2660" s="4" t="str">
        <f t="shared" ca="1" si="124"/>
        <v/>
      </c>
      <c r="M2660" s="3">
        <f ca="1">IF(K2659="买",E2660/E2659-1,0)-IF(L2660=1,计算结果!B$17,0)</f>
        <v>-4.5617192804716655E-3</v>
      </c>
      <c r="N2660" s="2">
        <f t="shared" ca="1" si="125"/>
        <v>1.3193239951405904</v>
      </c>
      <c r="O2660" s="3">
        <f ca="1">1-N2660/MAX(N$2:N2660)</f>
        <v>0.63933606479044103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2">
        <v>99855</v>
      </c>
      <c r="J2661" s="32">
        <f ca="1">IF(ROW()&gt;计算结果!B$18+1,AVERAGE(OFFSET(I2661,0,0,-计算结果!B$18,1)),AVERAGE(OFFSET(I2661,0,0,-ROW(),1)))</f>
        <v>97311.218181818185</v>
      </c>
      <c r="K2661" t="str">
        <f ca="1">IF(计算结果!B$20=1,IF(I2661&gt;J2661,"买","卖"),IF(计算结果!B$20=2,IF(ROW()&gt;计算结果!B$19+1,IF(AND(I2661&gt;OFFSET(I2661,-计算结果!B$19,0,1,1),'000300'!E2661&lt;OFFSET('000300'!E2661,-计算结果!B$19,0,1,1)),"买",IF(AND(I2661&lt;OFFSET(I2661,-计算结果!B$19,0,1,1),'000300'!E2661&gt;OFFSET('000300'!E2661,-计算结果!B$19,0,1,1)),"卖",K2660)),"买"),""))</f>
        <v>买</v>
      </c>
      <c r="L2661" s="4" t="str">
        <f t="shared" ca="1" si="124"/>
        <v/>
      </c>
      <c r="M2661" s="3">
        <f ca="1">IF(K2660="买",E2661/E2660-1,0)-IF(L2661=1,计算结果!B$17,0)</f>
        <v>-2.4225920923345301E-3</v>
      </c>
      <c r="N2661" s="2">
        <f t="shared" ca="1" si="125"/>
        <v>1.3161278112627357</v>
      </c>
      <c r="O2661" s="3">
        <f ca="1">1-N2661/MAX(N$2:N2661)</f>
        <v>0.64020980638786995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2">
        <v>100937</v>
      </c>
      <c r="J2662" s="32">
        <f ca="1">IF(ROW()&gt;计算结果!B$18+1,AVERAGE(OFFSET(I2662,0,0,-计算结果!B$18,1)),AVERAGE(OFFSET(I2662,0,0,-ROW(),1)))</f>
        <v>97472.509090909094</v>
      </c>
      <c r="K2662" t="str">
        <f ca="1">IF(计算结果!B$20=1,IF(I2662&gt;J2662,"买","卖"),IF(计算结果!B$20=2,IF(ROW()&gt;计算结果!B$19+1,IF(AND(I2662&gt;OFFSET(I2662,-计算结果!B$19,0,1,1),'000300'!E2662&lt;OFFSET('000300'!E2662,-计算结果!B$19,0,1,1)),"买",IF(AND(I2662&lt;OFFSET(I2662,-计算结果!B$19,0,1,1),'000300'!E2662&gt;OFFSET('000300'!E2662,-计算结果!B$19,0,1,1)),"卖",K2661)),"买"),""))</f>
        <v>买</v>
      </c>
      <c r="L2662" s="4" t="str">
        <f t="shared" ca="1" si="124"/>
        <v/>
      </c>
      <c r="M2662" s="3">
        <f ca="1">IF(K2661="买",E2662/E2661-1,0)-IF(L2662=1,计算结果!B$17,0)</f>
        <v>1.9115763653729134E-2</v>
      </c>
      <c r="N2662" s="2">
        <f t="shared" ca="1" si="125"/>
        <v>1.341286599440934</v>
      </c>
      <c r="O2662" s="3">
        <f ca="1">1-N2662/MAX(N$2:N2662)</f>
        <v>0.63333214208185096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2">
        <v>100785</v>
      </c>
      <c r="J2663" s="32">
        <f ca="1">IF(ROW()&gt;计算结果!B$18+1,AVERAGE(OFFSET(I2663,0,0,-计算结果!B$18,1)),AVERAGE(OFFSET(I2663,0,0,-ROW(),1)))</f>
        <v>97646.036363636362</v>
      </c>
      <c r="K2663" t="str">
        <f ca="1">IF(计算结果!B$20=1,IF(I2663&gt;J2663,"买","卖"),IF(计算结果!B$20=2,IF(ROW()&gt;计算结果!B$19+1,IF(AND(I2663&gt;OFFSET(I2663,-计算结果!B$19,0,1,1),'000300'!E2663&lt;OFFSET('000300'!E2663,-计算结果!B$19,0,1,1)),"买",IF(AND(I2663&lt;OFFSET(I2663,-计算结果!B$19,0,1,1),'000300'!E2663&gt;OFFSET('000300'!E2663,-计算结果!B$19,0,1,1)),"卖",K2662)),"买"),""))</f>
        <v>买</v>
      </c>
      <c r="L2663" s="4" t="str">
        <f t="shared" ca="1" si="124"/>
        <v/>
      </c>
      <c r="M2663" s="3">
        <f ca="1">IF(K2662="买",E2663/E2662-1,0)-IF(L2663=1,计算结果!B$17,0)</f>
        <v>3.2003067182477807E-3</v>
      </c>
      <c r="N2663" s="2">
        <f t="shared" ca="1" si="125"/>
        <v>1.3455791279562206</v>
      </c>
      <c r="O2663" s="3">
        <f ca="1">1-N2663/MAX(N$2:N2663)</f>
        <v>0.63215869247279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2">
        <v>101415</v>
      </c>
      <c r="J2664" s="32">
        <f ca="1">IF(ROW()&gt;计算结果!B$18+1,AVERAGE(OFFSET(I2664,0,0,-计算结果!B$18,1)),AVERAGE(OFFSET(I2664,0,0,-ROW(),1)))</f>
        <v>97819.327272727271</v>
      </c>
      <c r="K2664" t="str">
        <f ca="1">IF(计算结果!B$20=1,IF(I2664&gt;J2664,"买","卖"),IF(计算结果!B$20=2,IF(ROW()&gt;计算结果!B$19+1,IF(AND(I2664&gt;OFFSET(I2664,-计算结果!B$19,0,1,1),'000300'!E2664&lt;OFFSET('000300'!E2664,-计算结果!B$19,0,1,1)),"买",IF(AND(I2664&lt;OFFSET(I2664,-计算结果!B$19,0,1,1),'000300'!E2664&gt;OFFSET('000300'!E2664,-计算结果!B$19,0,1,1)),"卖",K2663)),"买"),""))</f>
        <v>买</v>
      </c>
      <c r="L2664" s="4" t="str">
        <f t="shared" ca="1" si="124"/>
        <v/>
      </c>
      <c r="M2664" s="3">
        <f ca="1">IF(K2663="买",E2664/E2663-1,0)-IF(L2664=1,计算结果!B$17,0)</f>
        <v>2.6022383761820311E-2</v>
      </c>
      <c r="N2664" s="2">
        <f t="shared" ca="1" si="125"/>
        <v>1.3805943044057929</v>
      </c>
      <c r="O2664" s="3">
        <f ca="1">1-N2664/MAX(N$2:N2664)</f>
        <v>0.62258658480486717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2">
        <v>101717</v>
      </c>
      <c r="J2665" s="32">
        <f ca="1">IF(ROW()&gt;计算结果!B$18+1,AVERAGE(OFFSET(I2665,0,0,-计算结果!B$18,1)),AVERAGE(OFFSET(I2665,0,0,-ROW(),1)))</f>
        <v>98011.818181818177</v>
      </c>
      <c r="K2665" t="str">
        <f ca="1">IF(计算结果!B$20=1,IF(I2665&gt;J2665,"买","卖"),IF(计算结果!B$20=2,IF(ROW()&gt;计算结果!B$19+1,IF(AND(I2665&gt;OFFSET(I2665,-计算结果!B$19,0,1,1),'000300'!E2665&lt;OFFSET('000300'!E2665,-计算结果!B$19,0,1,1)),"买",IF(AND(I2665&lt;OFFSET(I2665,-计算结果!B$19,0,1,1),'000300'!E2665&gt;OFFSET('000300'!E2665,-计算结果!B$19,0,1,1)),"卖",K2664)),"买"),""))</f>
        <v>买</v>
      </c>
      <c r="L2665" s="4" t="str">
        <f t="shared" ca="1" si="124"/>
        <v/>
      </c>
      <c r="M2665" s="3">
        <f ca="1">IF(K2664="买",E2665/E2664-1,0)-IF(L2665=1,计算结果!B$17,0)</f>
        <v>2.7858539664145088E-3</v>
      </c>
      <c r="N2665" s="2">
        <f t="shared" ca="1" si="125"/>
        <v>1.3844404385247311</v>
      </c>
      <c r="O2665" s="3">
        <f ca="1">1-N2665/MAX(N$2:N2665)</f>
        <v>0.62153516614516779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2">
        <v>101296</v>
      </c>
      <c r="J2666" s="32">
        <f ca="1">IF(ROW()&gt;计算结果!B$18+1,AVERAGE(OFFSET(I2666,0,0,-计算结果!B$18,1)),AVERAGE(OFFSET(I2666,0,0,-ROW(),1)))</f>
        <v>98188.963636363638</v>
      </c>
      <c r="K2666" t="str">
        <f ca="1">IF(计算结果!B$20=1,IF(I2666&gt;J2666,"买","卖"),IF(计算结果!B$20=2,IF(ROW()&gt;计算结果!B$19+1,IF(AND(I2666&gt;OFFSET(I2666,-计算结果!B$19,0,1,1),'000300'!E2666&lt;OFFSET('000300'!E2666,-计算结果!B$19,0,1,1)),"买",IF(AND(I2666&lt;OFFSET(I2666,-计算结果!B$19,0,1,1),'000300'!E2666&gt;OFFSET('000300'!E2666,-计算结果!B$19,0,1,1)),"卖",K2665)),"买"),""))</f>
        <v>买</v>
      </c>
      <c r="L2666" s="4" t="str">
        <f t="shared" ca="1" si="124"/>
        <v/>
      </c>
      <c r="M2666" s="3">
        <f ca="1">IF(K2665="买",E2666/E2665-1,0)-IF(L2666=1,计算结果!B$17,0)</f>
        <v>-2.6697758162161911E-3</v>
      </c>
      <c r="N2666" s="2">
        <f t="shared" ca="1" si="125"/>
        <v>1.3807442929229661</v>
      </c>
      <c r="O2666" s="3">
        <f ca="1">1-N2666/MAX(N$2:N2666)</f>
        <v>0.62254558240588165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2">
        <v>101037</v>
      </c>
      <c r="J2667" s="32">
        <f ca="1">IF(ROW()&gt;计算结果!B$18+1,AVERAGE(OFFSET(I2667,0,0,-计算结果!B$18,1)),AVERAGE(OFFSET(I2667,0,0,-ROW(),1)))</f>
        <v>98343</v>
      </c>
      <c r="K2667" t="str">
        <f ca="1">IF(计算结果!B$20=1,IF(I2667&gt;J2667,"买","卖"),IF(计算结果!B$20=2,IF(ROW()&gt;计算结果!B$19+1,IF(AND(I2667&gt;OFFSET(I2667,-计算结果!B$19,0,1,1),'000300'!E2667&lt;OFFSET('000300'!E2667,-计算结果!B$19,0,1,1)),"买",IF(AND(I2667&lt;OFFSET(I2667,-计算结果!B$19,0,1,1),'000300'!E2667&gt;OFFSET('000300'!E2667,-计算结果!B$19,0,1,1)),"卖",K2666)),"买"),""))</f>
        <v>买</v>
      </c>
      <c r="L2667" s="4" t="str">
        <f t="shared" ca="1" si="124"/>
        <v/>
      </c>
      <c r="M2667" s="3">
        <f ca="1">IF(K2666="买",E2667/E2666-1,0)-IF(L2667=1,计算结果!B$17,0)</f>
        <v>-9.5645021958524756E-3</v>
      </c>
      <c r="N2667" s="2">
        <f t="shared" ca="1" si="125"/>
        <v>1.3675381611013937</v>
      </c>
      <c r="O2667" s="3">
        <f ca="1">1-N2667/MAX(N$2:N2667)</f>
        <v>0.6261557460117948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2">
        <v>101548</v>
      </c>
      <c r="J2668" s="32">
        <f ca="1">IF(ROW()&gt;计算结果!B$18+1,AVERAGE(OFFSET(I2668,0,0,-计算结果!B$18,1)),AVERAGE(OFFSET(I2668,0,0,-ROW(),1)))</f>
        <v>98492.654545454541</v>
      </c>
      <c r="K2668" t="str">
        <f ca="1">IF(计算结果!B$20=1,IF(I2668&gt;J2668,"买","卖"),IF(计算结果!B$20=2,IF(ROW()&gt;计算结果!B$19+1,IF(AND(I2668&gt;OFFSET(I2668,-计算结果!B$19,0,1,1),'000300'!E2668&lt;OFFSET('000300'!E2668,-计算结果!B$19,0,1,1)),"买",IF(AND(I2668&lt;OFFSET(I2668,-计算结果!B$19,0,1,1),'000300'!E2668&gt;OFFSET('000300'!E2668,-计算结果!B$19,0,1,1)),"卖",K2667)),"买"),""))</f>
        <v>买</v>
      </c>
      <c r="L2668" s="4" t="str">
        <f t="shared" ca="1" si="124"/>
        <v/>
      </c>
      <c r="M2668" s="3">
        <f ca="1">IF(K2667="买",E2668/E2667-1,0)-IF(L2668=1,计算结果!B$17,0)</f>
        <v>2.2980101321354862E-3</v>
      </c>
      <c r="N2668" s="2">
        <f t="shared" ca="1" si="125"/>
        <v>1.3706807776516867</v>
      </c>
      <c r="O2668" s="3">
        <f ca="1">1-N2668/MAX(N$2:N2668)</f>
        <v>0.62529664812828922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2">
        <v>100720</v>
      </c>
      <c r="J2669" s="32">
        <f ca="1">IF(ROW()&gt;计算结果!B$18+1,AVERAGE(OFFSET(I2669,0,0,-计算结果!B$18,1)),AVERAGE(OFFSET(I2669,0,0,-ROW(),1)))</f>
        <v>98609.109090909085</v>
      </c>
      <c r="K2669" t="str">
        <f ca="1">IF(计算结果!B$20=1,IF(I2669&gt;J2669,"买","卖"),IF(计算结果!B$20=2,IF(ROW()&gt;计算结果!B$19+1,IF(AND(I2669&gt;OFFSET(I2669,-计算结果!B$19,0,1,1),'000300'!E2669&lt;OFFSET('000300'!E2669,-计算结果!B$19,0,1,1)),"买",IF(AND(I2669&lt;OFFSET(I2669,-计算结果!B$19,0,1,1),'000300'!E2669&gt;OFFSET('000300'!E2669,-计算结果!B$19,0,1,1)),"卖",K2668)),"买"),""))</f>
        <v>买</v>
      </c>
      <c r="L2669" s="4" t="str">
        <f t="shared" ca="1" si="124"/>
        <v/>
      </c>
      <c r="M2669" s="3">
        <f ca="1">IF(K2668="买",E2669/E2668-1,0)-IF(L2669=1,计算结果!B$17,0)</f>
        <v>-2.8807774477619619E-2</v>
      </c>
      <c r="N2669" s="2">
        <f t="shared" ca="1" si="125"/>
        <v>1.3311945149282887</v>
      </c>
      <c r="O2669" s="3">
        <f ca="1">1-N2669/MAX(N$2:N2669)</f>
        <v>0.63609101778501764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2">
        <v>101402</v>
      </c>
      <c r="J2670" s="32">
        <f ca="1">IF(ROW()&gt;计算结果!B$18+1,AVERAGE(OFFSET(I2670,0,0,-计算结果!B$18,1)),AVERAGE(OFFSET(I2670,0,0,-ROW(),1)))</f>
        <v>98731.363636363632</v>
      </c>
      <c r="K2670" t="str">
        <f ca="1">IF(计算结果!B$20=1,IF(I2670&gt;J2670,"买","卖"),IF(计算结果!B$20=2,IF(ROW()&gt;计算结果!B$19+1,IF(AND(I2670&gt;OFFSET(I2670,-计算结果!B$19,0,1,1),'000300'!E2670&lt;OFFSET('000300'!E2670,-计算结果!B$19,0,1,1)),"买",IF(AND(I2670&lt;OFFSET(I2670,-计算结果!B$19,0,1,1),'000300'!E2670&gt;OFFSET('000300'!E2670,-计算结果!B$19,0,1,1)),"卖",K2669)),"买"),""))</f>
        <v>买</v>
      </c>
      <c r="L2670" s="4" t="str">
        <f t="shared" ca="1" si="124"/>
        <v/>
      </c>
      <c r="M2670" s="3">
        <f ca="1">IF(K2669="买",E2670/E2669-1,0)-IF(L2670=1,计算结果!B$17,0)</f>
        <v>9.1854610033721418E-3</v>
      </c>
      <c r="N2670" s="2">
        <f t="shared" ca="1" si="125"/>
        <v>1.3434221502330654</v>
      </c>
      <c r="O2670" s="3">
        <f ca="1">1-N2670/MAX(N$2:N2670)</f>
        <v>0.6327483460201051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2">
        <v>101740</v>
      </c>
      <c r="J2671" s="32">
        <f ca="1">IF(ROW()&gt;计算结果!B$18+1,AVERAGE(OFFSET(I2671,0,0,-计算结果!B$18,1)),AVERAGE(OFFSET(I2671,0,0,-ROW(),1)))</f>
        <v>98870.981818181812</v>
      </c>
      <c r="K2671" t="str">
        <f ca="1">IF(计算结果!B$20=1,IF(I2671&gt;J2671,"买","卖"),IF(计算结果!B$20=2,IF(ROW()&gt;计算结果!B$19+1,IF(AND(I2671&gt;OFFSET(I2671,-计算结果!B$19,0,1,1),'000300'!E2671&lt;OFFSET('000300'!E2671,-计算结果!B$19,0,1,1)),"买",IF(AND(I2671&lt;OFFSET(I2671,-计算结果!B$19,0,1,1),'000300'!E2671&gt;OFFSET('000300'!E2671,-计算结果!B$19,0,1,1)),"卖",K2670)),"买"),""))</f>
        <v>买</v>
      </c>
      <c r="L2671" s="4" t="str">
        <f t="shared" ca="1" si="124"/>
        <v/>
      </c>
      <c r="M2671" s="3">
        <f ca="1">IF(K2670="买",E2671/E2670-1,0)-IF(L2671=1,计算结果!B$17,0)</f>
        <v>8.7988154827245424E-4</v>
      </c>
      <c r="N2671" s="2">
        <f t="shared" ca="1" si="125"/>
        <v>1.3446042025945961</v>
      </c>
      <c r="O2671" s="3">
        <f ca="1">1-N2671/MAX(N$2:N2671)</f>
        <v>0.63242520806619562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2">
        <v>101095</v>
      </c>
      <c r="J2672" s="32">
        <f ca="1">IF(ROW()&gt;计算结果!B$18+1,AVERAGE(OFFSET(I2672,0,0,-计算结果!B$18,1)),AVERAGE(OFFSET(I2672,0,0,-ROW(),1)))</f>
        <v>98980.690909090903</v>
      </c>
      <c r="K2672" t="str">
        <f ca="1">IF(计算结果!B$20=1,IF(I2672&gt;J2672,"买","卖"),IF(计算结果!B$20=2,IF(ROW()&gt;计算结果!B$19+1,IF(AND(I2672&gt;OFFSET(I2672,-计算结果!B$19,0,1,1),'000300'!E2672&lt;OFFSET('000300'!E2672,-计算结果!B$19,0,1,1)),"买",IF(AND(I2672&lt;OFFSET(I2672,-计算结果!B$19,0,1,1),'000300'!E2672&gt;OFFSET('000300'!E2672,-计算结果!B$19,0,1,1)),"卖",K2671)),"买"),""))</f>
        <v>买</v>
      </c>
      <c r="L2672" s="4" t="str">
        <f t="shared" ca="1" si="124"/>
        <v/>
      </c>
      <c r="M2672" s="3">
        <f ca="1">IF(K2671="买",E2672/E2671-1,0)-IF(L2672=1,计算结果!B$17,0)</f>
        <v>-9.077919249544486E-3</v>
      </c>
      <c r="N2672" s="2">
        <f t="shared" ca="1" si="125"/>
        <v>1.3323979942208442</v>
      </c>
      <c r="O2672" s="3">
        <f ca="1">1-N2672/MAX(N$2:N2672)</f>
        <v>0.6357620223455388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2">
        <v>99985</v>
      </c>
      <c r="J2673" s="32">
        <f ca="1">IF(ROW()&gt;计算结果!B$18+1,AVERAGE(OFFSET(I2673,0,0,-计算结果!B$18,1)),AVERAGE(OFFSET(I2673,0,0,-ROW(),1)))</f>
        <v>99057.654545454541</v>
      </c>
      <c r="K2673" t="str">
        <f ca="1">IF(计算结果!B$20=1,IF(I2673&gt;J2673,"买","卖"),IF(计算结果!B$20=2,IF(ROW()&gt;计算结果!B$19+1,IF(AND(I2673&gt;OFFSET(I2673,-计算结果!B$19,0,1,1),'000300'!E2673&lt;OFFSET('000300'!E2673,-计算结果!B$19,0,1,1)),"买",IF(AND(I2673&lt;OFFSET(I2673,-计算结果!B$19,0,1,1),'000300'!E2673&gt;OFFSET('000300'!E2673,-计算结果!B$19,0,1,1)),"卖",K2672)),"买"),""))</f>
        <v>买</v>
      </c>
      <c r="L2673" s="4" t="str">
        <f t="shared" ca="1" si="124"/>
        <v/>
      </c>
      <c r="M2673" s="3">
        <f ca="1">IF(K2672="买",E2673/E2672-1,0)-IF(L2673=1,计算结果!B$17,0)</f>
        <v>-7.0203698740284093E-2</v>
      </c>
      <c r="N2673" s="2">
        <f t="shared" ca="1" si="125"/>
        <v>1.2388587268324052</v>
      </c>
      <c r="O2673" s="3">
        <f ca="1">1-N2673/MAX(N$2:N2673)</f>
        <v>0.66133287559856291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2">
        <v>99675</v>
      </c>
      <c r="J2674" s="32">
        <f ca="1">IF(ROW()&gt;计算结果!B$18+1,AVERAGE(OFFSET(I2674,0,0,-计算结果!B$18,1)),AVERAGE(OFFSET(I2674,0,0,-ROW(),1)))</f>
        <v>99133.745454545453</v>
      </c>
      <c r="K2674" t="str">
        <f ca="1">IF(计算结果!B$20=1,IF(I2674&gt;J2674,"买","卖"),IF(计算结果!B$20=2,IF(ROW()&gt;计算结果!B$19+1,IF(AND(I2674&gt;OFFSET(I2674,-计算结果!B$19,0,1,1),'000300'!E2674&lt;OFFSET('000300'!E2674,-计算结果!B$19,0,1,1)),"买",IF(AND(I2674&lt;OFFSET(I2674,-计算结果!B$19,0,1,1),'000300'!E2674&gt;OFFSET('000300'!E2674,-计算结果!B$19,0,1,1)),"卖",K2673)),"买"),""))</f>
        <v>买</v>
      </c>
      <c r="L2674" s="4" t="str">
        <f t="shared" ca="1" si="124"/>
        <v/>
      </c>
      <c r="M2674" s="3">
        <f ca="1">IF(K2673="买",E2674/E2673-1,0)-IF(L2674=1,计算结果!B$17,0)</f>
        <v>2.7990210632820034E-3</v>
      </c>
      <c r="N2674" s="2">
        <f t="shared" ca="1" si="125"/>
        <v>1.2423263185032398</v>
      </c>
      <c r="O2674" s="3">
        <f ca="1">1-N2674/MAX(N$2:N2674)</f>
        <v>0.66038493918392216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2">
        <v>100718</v>
      </c>
      <c r="J2675" s="32">
        <f ca="1">IF(ROW()&gt;计算结果!B$18+1,AVERAGE(OFFSET(I2675,0,0,-计算结果!B$18,1)),AVERAGE(OFFSET(I2675,0,0,-ROW(),1)))</f>
        <v>99216.127272727274</v>
      </c>
      <c r="K2675" t="str">
        <f ca="1">IF(计算结果!B$20=1,IF(I2675&gt;J2675,"买","卖"),IF(计算结果!B$20=2,IF(ROW()&gt;计算结果!B$19+1,IF(AND(I2675&gt;OFFSET(I2675,-计算结果!B$19,0,1,1),'000300'!E2675&lt;OFFSET('000300'!E2675,-计算结果!B$19,0,1,1)),"买",IF(AND(I2675&lt;OFFSET(I2675,-计算结果!B$19,0,1,1),'000300'!E2675&gt;OFFSET('000300'!E2675,-计算结果!B$19,0,1,1)),"卖",K2674)),"买"),""))</f>
        <v>买</v>
      </c>
      <c r="L2675" s="4" t="str">
        <f t="shared" ca="1" si="124"/>
        <v/>
      </c>
      <c r="M2675" s="3">
        <f ca="1">IF(K2674="买",E2675/E2674-1,0)-IF(L2675=1,计算结果!B$17,0)</f>
        <v>1.7543506631635175E-2</v>
      </c>
      <c r="N2675" s="2">
        <f t="shared" ca="1" si="125"/>
        <v>1.2641210785105563</v>
      </c>
      <c r="O2675" s="3">
        <f ca="1">1-N2675/MAX(N$2:N2675)</f>
        <v>0.6544269001122921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2">
        <v>99629</v>
      </c>
      <c r="J2676" s="32">
        <f ca="1">IF(ROW()&gt;计算结果!B$18+1,AVERAGE(OFFSET(I2676,0,0,-计算结果!B$18,1)),AVERAGE(OFFSET(I2676,0,0,-ROW(),1)))</f>
        <v>99295.090909090912</v>
      </c>
      <c r="K2676" t="str">
        <f ca="1">IF(计算结果!B$20=1,IF(I2676&gt;J2676,"买","卖"),IF(计算结果!B$20=2,IF(ROW()&gt;计算结果!B$19+1,IF(AND(I2676&gt;OFFSET(I2676,-计算结果!B$19,0,1,1),'000300'!E2676&lt;OFFSET('000300'!E2676,-计算结果!B$19,0,1,1)),"买",IF(AND(I2676&lt;OFFSET(I2676,-计算结果!B$19,0,1,1),'000300'!E2676&gt;OFFSET('000300'!E2676,-计算结果!B$19,0,1,1)),"卖",K2675)),"买"),""))</f>
        <v>买</v>
      </c>
      <c r="L2676" s="4" t="str">
        <f t="shared" ca="1" si="124"/>
        <v/>
      </c>
      <c r="M2676" s="3">
        <f ca="1">IF(K2675="买",E2676/E2675-1,0)-IF(L2676=1,计算结果!B$17,0)</f>
        <v>-6.9334229803294511E-2</v>
      </c>
      <c r="N2676" s="2">
        <f t="shared" ca="1" si="125"/>
        <v>1.1764742171539169</v>
      </c>
      <c r="O2676" s="3">
        <f ca="1">1-N2676/MAX(N$2:N2676)</f>
        <v>0.67838694483374329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2">
        <v>100133</v>
      </c>
      <c r="J2677" s="32">
        <f ca="1">IF(ROW()&gt;计算结果!B$18+1,AVERAGE(OFFSET(I2677,0,0,-计算结果!B$18,1)),AVERAGE(OFFSET(I2677,0,0,-ROW(),1)))</f>
        <v>99365.909090909088</v>
      </c>
      <c r="K2677" t="str">
        <f ca="1">IF(计算结果!B$20=1,IF(I2677&gt;J2677,"买","卖"),IF(计算结果!B$20=2,IF(ROW()&gt;计算结果!B$19+1,IF(AND(I2677&gt;OFFSET(I2677,-计算结果!B$19,0,1,1),'000300'!E2677&lt;OFFSET('000300'!E2677,-计算结果!B$19,0,1,1)),"买",IF(AND(I2677&lt;OFFSET(I2677,-计算结果!B$19,0,1,1),'000300'!E2677&gt;OFFSET('000300'!E2677,-计算结果!B$19,0,1,1)),"卖",K2676)),"买"),""))</f>
        <v>买</v>
      </c>
      <c r="L2677" s="4" t="str">
        <f t="shared" ca="1" si="124"/>
        <v/>
      </c>
      <c r="M2677" s="3">
        <f ca="1">IF(K2676="买",E2677/E2676-1,0)-IF(L2677=1,计算结果!B$17,0)</f>
        <v>2.0392304470036704E-2</v>
      </c>
      <c r="N2677" s="2">
        <f t="shared" ca="1" si="125"/>
        <v>1.2004652375912677</v>
      </c>
      <c r="O2677" s="3">
        <f ca="1">1-N2677/MAX(N$2:N2677)</f>
        <v>0.67182851349125428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2">
        <v>99079</v>
      </c>
      <c r="J2678" s="32">
        <f ca="1">IF(ROW()&gt;计算结果!B$18+1,AVERAGE(OFFSET(I2678,0,0,-计算结果!B$18,1)),AVERAGE(OFFSET(I2678,0,0,-ROW(),1)))</f>
        <v>99401.690909090903</v>
      </c>
      <c r="K2678" t="str">
        <f ca="1">IF(计算结果!B$20=1,IF(I2678&gt;J2678,"买","卖"),IF(计算结果!B$20=2,IF(ROW()&gt;计算结果!B$19+1,IF(AND(I2678&gt;OFFSET(I2678,-计算结果!B$19,0,1,1),'000300'!E2678&lt;OFFSET('000300'!E2678,-计算结果!B$19,0,1,1)),"买",IF(AND(I2678&lt;OFFSET(I2678,-计算结果!B$19,0,1,1),'000300'!E2678&gt;OFFSET('000300'!E2678,-计算结果!B$19,0,1,1)),"卖",K2677)),"买"),""))</f>
        <v>买</v>
      </c>
      <c r="L2678" s="4" t="str">
        <f t="shared" ca="1" si="124"/>
        <v/>
      </c>
      <c r="M2678" s="3">
        <f ca="1">IF(K2677="买",E2678/E2677-1,0)-IF(L2678=1,计算结果!B$17,0)</f>
        <v>-5.0307000321279438E-2</v>
      </c>
      <c r="N2678" s="2">
        <f t="shared" ca="1" si="125"/>
        <v>1.140073432498079</v>
      </c>
      <c r="O2678" s="3">
        <f ca="1">1-N2678/MAX(N$2:N2678)</f>
        <v>0.68833783656848446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2">
        <v>99252</v>
      </c>
      <c r="J2679" s="32">
        <f ca="1">IF(ROW()&gt;计算结果!B$18+1,AVERAGE(OFFSET(I2679,0,0,-计算结果!B$18,1)),AVERAGE(OFFSET(I2679,0,0,-ROW(),1)))</f>
        <v>99434.236363636359</v>
      </c>
      <c r="K2679" t="str">
        <f ca="1">IF(计算结果!B$20=1,IF(I2679&gt;J2679,"买","卖"),IF(计算结果!B$20=2,IF(ROW()&gt;计算结果!B$19+1,IF(AND(I2679&gt;OFFSET(I2679,-计算结果!B$19,0,1,1),'000300'!E2679&lt;OFFSET('000300'!E2679,-计算结果!B$19,0,1,1)),"买",IF(AND(I2679&lt;OFFSET(I2679,-计算结果!B$19,0,1,1),'000300'!E2679&gt;OFFSET('000300'!E2679,-计算结果!B$19,0,1,1)),"卖",K2678)),"买"),""))</f>
        <v>买</v>
      </c>
      <c r="L2679" s="4" t="str">
        <f t="shared" ca="1" si="124"/>
        <v/>
      </c>
      <c r="M2679" s="3">
        <f ca="1">IF(K2678="买",E2679/E2678-1,0)-IF(L2679=1,计算结果!B$17,0)</f>
        <v>7.2859402653135952E-3</v>
      </c>
      <c r="N2679" s="2">
        <f t="shared" ca="1" si="125"/>
        <v>1.1483799394253311</v>
      </c>
      <c r="O2679" s="3">
        <f ca="1">1-N2679/MAX(N$2:N2679)</f>
        <v>0.68606708466276412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2">
        <v>98306</v>
      </c>
      <c r="J2680" s="32">
        <f ca="1">IF(ROW()&gt;计算结果!B$18+1,AVERAGE(OFFSET(I2680,0,0,-计算结果!B$18,1)),AVERAGE(OFFSET(I2680,0,0,-ROW(),1)))</f>
        <v>99450.327272727271</v>
      </c>
      <c r="K2680" t="str">
        <f ca="1">IF(计算结果!B$20=1,IF(I2680&gt;J2680,"买","卖"),IF(计算结果!B$20=2,IF(ROW()&gt;计算结果!B$19+1,IF(AND(I2680&gt;OFFSET(I2680,-计算结果!B$19,0,1,1),'000300'!E2680&lt;OFFSET('000300'!E2680,-计算结果!B$19,0,1,1)),"买",IF(AND(I2680&lt;OFFSET(I2680,-计算结果!B$19,0,1,1),'000300'!E2680&gt;OFFSET('000300'!E2680,-计算结果!B$19,0,1,1)),"卖",K2679)),"买"),""))</f>
        <v>买</v>
      </c>
      <c r="L2680" s="4" t="str">
        <f t="shared" ca="1" si="124"/>
        <v/>
      </c>
      <c r="M2680" s="3">
        <f ca="1">IF(K2679="买",E2680/E2679-1,0)-IF(L2680=1,计算结果!B$17,0)</f>
        <v>-1.8605533459173818E-2</v>
      </c>
      <c r="N2680" s="2">
        <f t="shared" ca="1" si="125"/>
        <v>1.1270137180385091</v>
      </c>
      <c r="O2680" s="3">
        <f ca="1">1-N2680/MAX(N$2:N2680)</f>
        <v>0.69190797402300697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2">
        <v>99294</v>
      </c>
      <c r="J2681" s="32">
        <f ca="1">IF(ROW()&gt;计算结果!B$18+1,AVERAGE(OFFSET(I2681,0,0,-计算结果!B$18,1)),AVERAGE(OFFSET(I2681,0,0,-ROW(),1)))</f>
        <v>99497.290909090909</v>
      </c>
      <c r="K2681" t="str">
        <f ca="1">IF(计算结果!B$20=1,IF(I2681&gt;J2681,"买","卖"),IF(计算结果!B$20=2,IF(ROW()&gt;计算结果!B$19+1,IF(AND(I2681&gt;OFFSET(I2681,-计算结果!B$19,0,1,1),'000300'!E2681&lt;OFFSET('000300'!E2681,-计算结果!B$19,0,1,1)),"买",IF(AND(I2681&lt;OFFSET(I2681,-计算结果!B$19,0,1,1),'000300'!E2681&gt;OFFSET('000300'!E2681,-计算结果!B$19,0,1,1)),"卖",K2680)),"买"),""))</f>
        <v>买</v>
      </c>
      <c r="L2681" s="4" t="str">
        <f t="shared" ca="1" si="124"/>
        <v/>
      </c>
      <c r="M2681" s="3">
        <f ca="1">IF(K2680="买",E2681/E2680-1,0)-IF(L2681=1,计算结果!B$17,0)</f>
        <v>2.0815113375667105E-2</v>
      </c>
      <c r="N2681" s="2">
        <f t="shared" ca="1" si="125"/>
        <v>1.1504726363554127</v>
      </c>
      <c r="O2681" s="3">
        <f ca="1">1-N2681/MAX(N$2:N2681)</f>
        <v>0.68549500357215687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2">
        <v>98337</v>
      </c>
      <c r="J2682" s="32">
        <f ca="1">IF(ROW()&gt;计算结果!B$18+1,AVERAGE(OFFSET(I2682,0,0,-计算结果!B$18,1)),AVERAGE(OFFSET(I2682,0,0,-ROW(),1)))</f>
        <v>99517.072727272724</v>
      </c>
      <c r="K2682" t="str">
        <f ca="1">IF(计算结果!B$20=1,IF(I2682&gt;J2682,"买","卖"),IF(计算结果!B$20=2,IF(ROW()&gt;计算结果!B$19+1,IF(AND(I2682&gt;OFFSET(I2682,-计算结果!B$19,0,1,1),'000300'!E2682&lt;OFFSET('000300'!E2682,-计算结果!B$19,0,1,1)),"买",IF(AND(I2682&lt;OFFSET(I2682,-计算结果!B$19,0,1,1),'000300'!E2682&gt;OFFSET('000300'!E2682,-计算结果!B$19,0,1,1)),"卖",K2681)),"买"),""))</f>
        <v>买</v>
      </c>
      <c r="L2682" s="4" t="str">
        <f t="shared" ca="1" si="124"/>
        <v/>
      </c>
      <c r="M2682" s="3">
        <f ca="1">IF(K2681="买",E2682/E2681-1,0)-IF(L2682=1,计算结果!B$17,0)</f>
        <v>-3.1922323587567636E-2</v>
      </c>
      <c r="N2682" s="2">
        <f t="shared" ca="1" si="125"/>
        <v>1.1137468765790333</v>
      </c>
      <c r="O2682" s="3">
        <f ca="1">1-N2682/MAX(N$2:N2682)</f>
        <v>0.69553473383803333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2">
        <v>98951</v>
      </c>
      <c r="J2683" s="32">
        <f ca="1">IF(ROW()&gt;计算结果!B$18+1,AVERAGE(OFFSET(I2683,0,0,-计算结果!B$18,1)),AVERAGE(OFFSET(I2683,0,0,-ROW(),1)))</f>
        <v>99551.454545454544</v>
      </c>
      <c r="K2683" t="str">
        <f ca="1">IF(计算结果!B$20=1,IF(I2683&gt;J2683,"买","卖"),IF(计算结果!B$20=2,IF(ROW()&gt;计算结果!B$19+1,IF(AND(I2683&gt;OFFSET(I2683,-计算结果!B$19,0,1,1),'000300'!E2683&lt;OFFSET('000300'!E2683,-计算结果!B$19,0,1,1)),"买",IF(AND(I2683&lt;OFFSET(I2683,-计算结果!B$19,0,1,1),'000300'!E2683&gt;OFFSET('000300'!E2683,-计算结果!B$19,0,1,1)),"卖",K2682)),"买"),""))</f>
        <v>买</v>
      </c>
      <c r="L2683" s="4" t="str">
        <f t="shared" ca="1" si="124"/>
        <v/>
      </c>
      <c r="M2683" s="3">
        <f ca="1">IF(K2682="买",E2683/E2682-1,0)-IF(L2683=1,计算结果!B$17,0)</f>
        <v>3.8477200655395727E-3</v>
      </c>
      <c r="N2683" s="2">
        <f t="shared" ca="1" si="125"/>
        <v>1.1180322627839785</v>
      </c>
      <c r="O2683" s="3">
        <f ca="1">1-N2683/MAX(N$2:N2683)</f>
        <v>0.694363236724162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2">
        <v>100056</v>
      </c>
      <c r="J2684" s="32">
        <f ca="1">IF(ROW()&gt;计算结果!B$18+1,AVERAGE(OFFSET(I2684,0,0,-计算结果!B$18,1)),AVERAGE(OFFSET(I2684,0,0,-ROW(),1)))</f>
        <v>99616.763636363641</v>
      </c>
      <c r="K2684" t="str">
        <f ca="1">IF(计算结果!B$20=1,IF(I2684&gt;J2684,"买","卖"),IF(计算结果!B$20=2,IF(ROW()&gt;计算结果!B$19+1,IF(AND(I2684&gt;OFFSET(I2684,-计算结果!B$19,0,1,1),'000300'!E2684&lt;OFFSET('000300'!E2684,-计算结果!B$19,0,1,1)),"买",IF(AND(I2684&lt;OFFSET(I2684,-计算结果!B$19,0,1,1),'000300'!E2684&gt;OFFSET('000300'!E2684,-计算结果!B$19,0,1,1)),"卖",K2683)),"买"),""))</f>
        <v>买</v>
      </c>
      <c r="L2684" s="4" t="str">
        <f t="shared" ca="1" si="124"/>
        <v/>
      </c>
      <c r="M2684" s="3">
        <f ca="1">IF(K2683="买",E2684/E2683-1,0)-IF(L2684=1,计算结果!B$17,0)</f>
        <v>2.9513883343501357E-2</v>
      </c>
      <c r="N2684" s="2">
        <f t="shared" ca="1" si="125"/>
        <v>1.1510297365620556</v>
      </c>
      <c r="O2684" s="3">
        <f ca="1">1-N2684/MAX(N$2:N2684)</f>
        <v>0.68534270894735361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2">
        <v>99525</v>
      </c>
      <c r="J2685" s="32">
        <f ca="1">IF(ROW()&gt;计算结果!B$18+1,AVERAGE(OFFSET(I2685,0,0,-计算结果!B$18,1)),AVERAGE(OFFSET(I2685,0,0,-ROW(),1)))</f>
        <v>99672.581818181818</v>
      </c>
      <c r="K2685" t="str">
        <f ca="1">IF(计算结果!B$20=1,IF(I2685&gt;J2685,"买","卖"),IF(计算结果!B$20=2,IF(ROW()&gt;计算结果!B$19+1,IF(AND(I2685&gt;OFFSET(I2685,-计算结果!B$19,0,1,1),'000300'!E2685&lt;OFFSET('000300'!E2685,-计算结果!B$19,0,1,1)),"买",IF(AND(I2685&lt;OFFSET(I2685,-计算结果!B$19,0,1,1),'000300'!E2685&gt;OFFSET('000300'!E2685,-计算结果!B$19,0,1,1)),"卖",K2684)),"买"),""))</f>
        <v>买</v>
      </c>
      <c r="L2685" s="4" t="str">
        <f t="shared" ca="1" si="124"/>
        <v/>
      </c>
      <c r="M2685" s="3">
        <f ca="1">IF(K2684="买",E2685/E2684-1,0)-IF(L2685=1,计算结果!B$17,0)</f>
        <v>-1.5125049253365552E-2</v>
      </c>
      <c r="N2685" s="2">
        <f t="shared" ca="1" si="125"/>
        <v>1.1336203551044661</v>
      </c>
      <c r="O2685" s="3">
        <f ca="1">1-N2685/MAX(N$2:N2685)</f>
        <v>0.69010191597245552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2">
        <v>98458</v>
      </c>
      <c r="J2686" s="32">
        <f ca="1">IF(ROW()&gt;计算结果!B$18+1,AVERAGE(OFFSET(I2686,0,0,-计算结果!B$18,1)),AVERAGE(OFFSET(I2686,0,0,-ROW(),1)))</f>
        <v>99689.727272727279</v>
      </c>
      <c r="K2686" t="str">
        <f ca="1">IF(计算结果!B$20=1,IF(I2686&gt;J2686,"买","卖"),IF(计算结果!B$20=2,IF(ROW()&gt;计算结果!B$19+1,IF(AND(I2686&gt;OFFSET(I2686,-计算结果!B$19,0,1,1),'000300'!E2686&lt;OFFSET('000300'!E2686,-计算结果!B$19,0,1,1)),"买",IF(AND(I2686&lt;OFFSET(I2686,-计算结果!B$19,0,1,1),'000300'!E2686&gt;OFFSET('000300'!E2686,-计算结果!B$19,0,1,1)),"卖",K2685)),"买"),""))</f>
        <v>买</v>
      </c>
      <c r="L2686" s="4" t="str">
        <f t="shared" ca="1" si="124"/>
        <v/>
      </c>
      <c r="M2686" s="3">
        <f ca="1">IF(K2685="买",E2686/E2685-1,0)-IF(L2686=1,计算结果!B$17,0)</f>
        <v>-2.9306510247670503E-2</v>
      </c>
      <c r="N2686" s="2">
        <f t="shared" ca="1" si="125"/>
        <v>1.1003978985506293</v>
      </c>
      <c r="O2686" s="3">
        <f ca="1">1-N2686/MAX(N$2:N2686)</f>
        <v>0.69918394734774214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2">
        <v>99312</v>
      </c>
      <c r="J2687" s="32">
        <f ca="1">IF(ROW()&gt;计算结果!B$18+1,AVERAGE(OFFSET(I2687,0,0,-计算结果!B$18,1)),AVERAGE(OFFSET(I2687,0,0,-ROW(),1)))</f>
        <v>99719.472727272732</v>
      </c>
      <c r="K2687" t="str">
        <f ca="1">IF(计算结果!B$20=1,IF(I2687&gt;J2687,"买","卖"),IF(计算结果!B$20=2,IF(ROW()&gt;计算结果!B$19+1,IF(AND(I2687&gt;OFFSET(I2687,-计算结果!B$19,0,1,1),'000300'!E2687&lt;OFFSET('000300'!E2687,-计算结果!B$19,0,1,1)),"买",IF(AND(I2687&lt;OFFSET(I2687,-计算结果!B$19,0,1,1),'000300'!E2687&gt;OFFSET('000300'!E2687,-计算结果!B$19,0,1,1)),"卖",K2686)),"买"),""))</f>
        <v>买</v>
      </c>
      <c r="L2687" s="4" t="str">
        <f t="shared" ca="1" si="124"/>
        <v/>
      </c>
      <c r="M2687" s="3">
        <f ca="1">IF(K2686="买",E2687/E2686-1,0)-IF(L2687=1,计算结果!B$17,0)</f>
        <v>1.0420757135671144E-2</v>
      </c>
      <c r="N2687" s="2">
        <f t="shared" ca="1" si="125"/>
        <v>1.1118648778040283</v>
      </c>
      <c r="O2687" s="3">
        <f ca="1">1-N2687/MAX(N$2:N2687)</f>
        <v>0.69604921632054173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2">
        <v>100122</v>
      </c>
      <c r="J2688" s="32">
        <f ca="1">IF(ROW()&gt;计算结果!B$18+1,AVERAGE(OFFSET(I2688,0,0,-计算结果!B$18,1)),AVERAGE(OFFSET(I2688,0,0,-ROW(),1)))</f>
        <v>99746.018181818188</v>
      </c>
      <c r="K2688" t="str">
        <f ca="1">IF(计算结果!B$20=1,IF(I2688&gt;J2688,"买","卖"),IF(计算结果!B$20=2,IF(ROW()&gt;计算结果!B$19+1,IF(AND(I2688&gt;OFFSET(I2688,-计算结果!B$19,0,1,1),'000300'!E2688&lt;OFFSET('000300'!E2688,-计算结果!B$19,0,1,1)),"买",IF(AND(I2688&lt;OFFSET(I2688,-计算结果!B$19,0,1,1),'000300'!E2688&gt;OFFSET('000300'!E2688,-计算结果!B$19,0,1,1)),"卖",K2687)),"买"),""))</f>
        <v>买</v>
      </c>
      <c r="L2688" s="4" t="str">
        <f t="shared" ca="1" si="124"/>
        <v/>
      </c>
      <c r="M2688" s="3">
        <f ca="1">IF(K2687="买",E2688/E2687-1,0)-IF(L2688=1,计算结果!B$17,0)</f>
        <v>4.9559011517732454E-3</v>
      </c>
      <c r="N2688" s="2">
        <f t="shared" ca="1" si="125"/>
        <v>1.1173751702325536</v>
      </c>
      <c r="O2688" s="3">
        <f ca="1">1-N2688/MAX(N$2:N2688)</f>
        <v>0.69454286628162221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2">
        <v>99037</v>
      </c>
      <c r="J2689" s="32">
        <f ca="1">IF(ROW()&gt;计算结果!B$18+1,AVERAGE(OFFSET(I2689,0,0,-计算结果!B$18,1)),AVERAGE(OFFSET(I2689,0,0,-ROW(),1)))</f>
        <v>99745.2</v>
      </c>
      <c r="K2689" t="str">
        <f ca="1">IF(计算结果!B$20=1,IF(I2689&gt;J2689,"买","卖"),IF(计算结果!B$20=2,IF(ROW()&gt;计算结果!B$19+1,IF(AND(I2689&gt;OFFSET(I2689,-计算结果!B$19,0,1,1),'000300'!E2689&lt;OFFSET('000300'!E2689,-计算结果!B$19,0,1,1)),"买",IF(AND(I2689&lt;OFFSET(I2689,-计算结果!B$19,0,1,1),'000300'!E2689&gt;OFFSET('000300'!E2689,-计算结果!B$19,0,1,1)),"卖",K2688)),"买"),""))</f>
        <v>买</v>
      </c>
      <c r="L2689" s="4" t="str">
        <f t="shared" ca="1" si="124"/>
        <v/>
      </c>
      <c r="M2689" s="3">
        <f ca="1">IF(K2688="买",E2689/E2688-1,0)-IF(L2689=1,计算结果!B$17,0)</f>
        <v>-6.0206654756159383E-2</v>
      </c>
      <c r="N2689" s="2">
        <f t="shared" ca="1" si="125"/>
        <v>1.0501017491252573</v>
      </c>
      <c r="O2689" s="3">
        <f ca="1">1-N2689/MAX(N$2:N2689)</f>
        <v>0.71293341847421066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2">
        <v>98568</v>
      </c>
      <c r="J2690" s="32">
        <f ca="1">IF(ROW()&gt;计算结果!B$18+1,AVERAGE(OFFSET(I2690,0,0,-计算结果!B$18,1)),AVERAGE(OFFSET(I2690,0,0,-ROW(),1)))</f>
        <v>99736.654545454541</v>
      </c>
      <c r="K2690" t="str">
        <f ca="1">IF(计算结果!B$20=1,IF(I2690&gt;J2690,"买","卖"),IF(计算结果!B$20=2,IF(ROW()&gt;计算结果!B$19+1,IF(AND(I2690&gt;OFFSET(I2690,-计算结果!B$19,0,1,1),'000300'!E2690&lt;OFFSET('000300'!E2690,-计算结果!B$19,0,1,1)),"买",IF(AND(I2690&lt;OFFSET(I2690,-计算结果!B$19,0,1,1),'000300'!E2690&gt;OFFSET('000300'!E2690,-计算结果!B$19,0,1,1)),"卖",K2689)),"买"),""))</f>
        <v>买</v>
      </c>
      <c r="L2690" s="4" t="str">
        <f t="shared" ca="1" si="124"/>
        <v/>
      </c>
      <c r="M2690" s="3">
        <f ca="1">IF(K2689="买",E2690/E2689-1,0)-IF(L2690=1,计算结果!B$17,0)</f>
        <v>-3.4551829444553483E-3</v>
      </c>
      <c r="N2690" s="2">
        <f t="shared" ca="1" si="125"/>
        <v>1.046473455471737</v>
      </c>
      <c r="O2690" s="3">
        <f ca="1">1-N2690/MAX(N$2:N2690)</f>
        <v>0.71392528603062178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2">
        <v>97602</v>
      </c>
      <c r="J2691" s="32">
        <f ca="1">IF(ROW()&gt;计算结果!B$18+1,AVERAGE(OFFSET(I2691,0,0,-计算结果!B$18,1)),AVERAGE(OFFSET(I2691,0,0,-ROW(),1)))</f>
        <v>99702.2</v>
      </c>
      <c r="K2691" t="str">
        <f ca="1">IF(计算结果!B$20=1,IF(I2691&gt;J2691,"买","卖"),IF(计算结果!B$20=2,IF(ROW()&gt;计算结果!B$19+1,IF(AND(I2691&gt;OFFSET(I2691,-计算结果!B$19,0,1,1),'000300'!E2691&lt;OFFSET('000300'!E2691,-计算结果!B$19,0,1,1)),"买",IF(AND(I2691&lt;OFFSET(I2691,-计算结果!B$19,0,1,1),'000300'!E2691&gt;OFFSET('000300'!E2691,-计算结果!B$19,0,1,1)),"卖",K2690)),"买"),""))</f>
        <v>买</v>
      </c>
      <c r="L2691" s="4" t="str">
        <f t="shared" ca="1" si="124"/>
        <v/>
      </c>
      <c r="M2691" s="3">
        <f ca="1">IF(K2690="买",E2691/E2690-1,0)-IF(L2691=1,计算结果!B$17,0)</f>
        <v>-2.6136809596123189E-2</v>
      </c>
      <c r="N2691" s="2">
        <f t="shared" ca="1" si="125"/>
        <v>1.0191219780186751</v>
      </c>
      <c r="O2691" s="3">
        <f ca="1">1-N2691/MAX(N$2:N2691)</f>
        <v>0.72140236635990473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2">
        <v>98673</v>
      </c>
      <c r="J2692" s="32">
        <f ca="1">IF(ROW()&gt;计算结果!B$18+1,AVERAGE(OFFSET(I2692,0,0,-计算结果!B$18,1)),AVERAGE(OFFSET(I2692,0,0,-ROW(),1)))</f>
        <v>99690.363636363632</v>
      </c>
      <c r="K2692" t="str">
        <f ca="1">IF(计算结果!B$20=1,IF(I2692&gt;J2692,"买","卖"),IF(计算结果!B$20=2,IF(ROW()&gt;计算结果!B$19+1,IF(AND(I2692&gt;OFFSET(I2692,-计算结果!B$19,0,1,1),'000300'!E2692&lt;OFFSET('000300'!E2692,-计算结果!B$19,0,1,1)),"买",IF(AND(I2692&lt;OFFSET(I2692,-计算结果!B$19,0,1,1),'000300'!E2692&gt;OFFSET('000300'!E2692,-计算结果!B$19,0,1,1)),"卖",K2691)),"买"),""))</f>
        <v>买</v>
      </c>
      <c r="L2692" s="4" t="str">
        <f t="shared" ref="L2692:L2755" ca="1" si="127">IF(K2691&lt;&gt;K2692,1,"")</f>
        <v/>
      </c>
      <c r="M2692" s="3">
        <f ca="1">IF(K2691="买",E2692/E2691-1,0)-IF(L2692=1,计算结果!B$17,0)</f>
        <v>3.2353806907378324E-2</v>
      </c>
      <c r="N2692" s="2">
        <f t="shared" ref="N2692:N2755" ca="1" si="128">IFERROR(N2691*(1+M2692),N2691)</f>
        <v>1.0520944537105568</v>
      </c>
      <c r="O2692" s="3">
        <f ca="1">1-N2692/MAX(N$2:N2692)</f>
        <v>0.71238867231626057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2">
        <v>98107</v>
      </c>
      <c r="J2693" s="32">
        <f ca="1">IF(ROW()&gt;计算结果!B$18+1,AVERAGE(OFFSET(I2693,0,0,-计算结果!B$18,1)),AVERAGE(OFFSET(I2693,0,0,-ROW(),1)))</f>
        <v>99678.272727272721</v>
      </c>
      <c r="K2693" t="str">
        <f ca="1">IF(计算结果!B$20=1,IF(I2693&gt;J2693,"买","卖"),IF(计算结果!B$20=2,IF(ROW()&gt;计算结果!B$19+1,IF(AND(I2693&gt;OFFSET(I2693,-计算结果!B$19,0,1,1),'000300'!E2693&lt;OFFSET('000300'!E2693,-计算结果!B$19,0,1,1)),"买",IF(AND(I2693&lt;OFFSET(I2693,-计算结果!B$19,0,1,1),'000300'!E2693&gt;OFFSET('000300'!E2693,-计算结果!B$19,0,1,1)),"卖",K2692)),"买"),""))</f>
        <v>买</v>
      </c>
      <c r="L2693" s="4" t="str">
        <f t="shared" ca="1" si="127"/>
        <v/>
      </c>
      <c r="M2693" s="3">
        <f ca="1">IF(K2692="买",E2693/E2692-1,0)-IF(L2693=1,计算结果!B$17,0)</f>
        <v>-1.5288059767352702E-2</v>
      </c>
      <c r="N2693" s="2">
        <f t="shared" ca="1" si="128"/>
        <v>1.0360099708213295</v>
      </c>
      <c r="O2693" s="3">
        <f ca="1">1-N2693/MAX(N$2:N2693)</f>
        <v>0.71678569148365723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2">
        <v>99209</v>
      </c>
      <c r="J2694" s="32">
        <f ca="1">IF(ROW()&gt;计算结果!B$18+1,AVERAGE(OFFSET(I2694,0,0,-计算结果!B$18,1)),AVERAGE(OFFSET(I2694,0,0,-ROW(),1)))</f>
        <v>99675.072727272724</v>
      </c>
      <c r="K2694" t="str">
        <f ca="1">IF(计算结果!B$20=1,IF(I2694&gt;J2694,"买","卖"),IF(计算结果!B$20=2,IF(ROW()&gt;计算结果!B$19+1,IF(AND(I2694&gt;OFFSET(I2694,-计算结果!B$19,0,1,1),'000300'!E2694&lt;OFFSET('000300'!E2694,-计算结果!B$19,0,1,1)),"买",IF(AND(I2694&lt;OFFSET(I2694,-计算结果!B$19,0,1,1),'000300'!E2694&gt;OFFSET('000300'!E2694,-计算结果!B$19,0,1,1)),"卖",K2693)),"买"),""))</f>
        <v>买</v>
      </c>
      <c r="L2694" s="4" t="str">
        <f t="shared" ca="1" si="127"/>
        <v/>
      </c>
      <c r="M2694" s="3">
        <f ca="1">IF(K2693="买",E2694/E2693-1,0)-IF(L2694=1,计算结果!B$17,0)</f>
        <v>2.0778683580082946E-2</v>
      </c>
      <c r="N2694" s="2">
        <f t="shared" ca="1" si="128"/>
        <v>1.057536894190837</v>
      </c>
      <c r="O2694" s="3">
        <f ca="1">1-N2694/MAX(N$2:N2694)</f>
        <v>0.71090087098164412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2">
        <v>99176</v>
      </c>
      <c r="J2695" s="32">
        <f ca="1">IF(ROW()&gt;计算结果!B$18+1,AVERAGE(OFFSET(I2695,0,0,-计算结果!B$18,1)),AVERAGE(OFFSET(I2695,0,0,-ROW(),1)))</f>
        <v>99676.090909090912</v>
      </c>
      <c r="K2695" t="str">
        <f ca="1">IF(计算结果!B$20=1,IF(I2695&gt;J2695,"买","卖"),IF(计算结果!B$20=2,IF(ROW()&gt;计算结果!B$19+1,IF(AND(I2695&gt;OFFSET(I2695,-计算结果!B$19,0,1,1),'000300'!E2695&lt;OFFSET('000300'!E2695,-计算结果!B$19,0,1,1)),"买",IF(AND(I2695&lt;OFFSET(I2695,-计算结果!B$19,0,1,1),'000300'!E2695&gt;OFFSET('000300'!E2695,-计算结果!B$19,0,1,1)),"卖",K2694)),"买"),""))</f>
        <v>买</v>
      </c>
      <c r="L2695" s="4" t="str">
        <f t="shared" ca="1" si="127"/>
        <v/>
      </c>
      <c r="M2695" s="3">
        <f ca="1">IF(K2694="买",E2695/E2694-1,0)-IF(L2695=1,计算结果!B$17,0)</f>
        <v>-4.2852367010769443E-3</v>
      </c>
      <c r="N2695" s="2">
        <f t="shared" ca="1" si="128"/>
        <v>1.0530050982791075</v>
      </c>
      <c r="O2695" s="3">
        <f ca="1">1-N2695/MAX(N$2:N2695)</f>
        <v>0.71213972917956303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2">
        <v>100255</v>
      </c>
      <c r="J2696" s="32">
        <f ca="1">IF(ROW()&gt;计算结果!B$18+1,AVERAGE(OFFSET(I2696,0,0,-计算结果!B$18,1)),AVERAGE(OFFSET(I2696,0,0,-ROW(),1)))</f>
        <v>99708.727272727279</v>
      </c>
      <c r="K2696" t="str">
        <f ca="1">IF(计算结果!B$20=1,IF(I2696&gt;J2696,"买","卖"),IF(计算结果!B$20=2,IF(ROW()&gt;计算结果!B$19+1,IF(AND(I2696&gt;OFFSET(I2696,-计算结果!B$19,0,1,1),'000300'!E2696&lt;OFFSET('000300'!E2696,-计算结果!B$19,0,1,1)),"买",IF(AND(I2696&lt;OFFSET(I2696,-计算结果!B$19,0,1,1),'000300'!E2696&gt;OFFSET('000300'!E2696,-计算结果!B$19,0,1,1)),"卖",K2695)),"买"),""))</f>
        <v>买</v>
      </c>
      <c r="L2696" s="4" t="str">
        <f t="shared" ca="1" si="127"/>
        <v/>
      </c>
      <c r="M2696" s="3">
        <f ca="1">IF(K2695="买",E2696/E2695-1,0)-IF(L2696=1,计算结果!B$17,0)</f>
        <v>1.2249715122904181E-2</v>
      </c>
      <c r="N2696" s="2">
        <f t="shared" ca="1" si="128"/>
        <v>1.0659041107559923</v>
      </c>
      <c r="O2696" s="3">
        <f ca="1">1-N2696/MAX(N$2:N2696)</f>
        <v>0.70861352286681056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2">
        <v>99743</v>
      </c>
      <c r="J2697" s="32">
        <f ca="1">IF(ROW()&gt;计算结果!B$18+1,AVERAGE(OFFSET(I2697,0,0,-计算结果!B$18,1)),AVERAGE(OFFSET(I2697,0,0,-ROW(),1)))</f>
        <v>99714.254545454547</v>
      </c>
      <c r="K2697" t="str">
        <f ca="1">IF(计算结果!B$20=1,IF(I2697&gt;J2697,"买","卖"),IF(计算结果!B$20=2,IF(ROW()&gt;计算结果!B$19+1,IF(AND(I2697&gt;OFFSET(I2697,-计算结果!B$19,0,1,1),'000300'!E2697&lt;OFFSET('000300'!E2697,-计算结果!B$19,0,1,1)),"买",IF(AND(I2697&lt;OFFSET(I2697,-计算结果!B$19,0,1,1),'000300'!E2697&gt;OFFSET('000300'!E2697,-计算结果!B$19,0,1,1)),"卖",K2696)),"买"),""))</f>
        <v>买</v>
      </c>
      <c r="L2697" s="4" t="str">
        <f t="shared" ca="1" si="127"/>
        <v/>
      </c>
      <c r="M2697" s="3">
        <f ca="1">IF(K2696="买",E2697/E2696-1,0)-IF(L2697=1,计算结果!B$17,0)</f>
        <v>-7.0256905077795695E-3</v>
      </c>
      <c r="N2697" s="2">
        <f t="shared" ca="1" si="128"/>
        <v>1.0584153983628508</v>
      </c>
      <c r="O2697" s="3">
        <f ca="1">1-N2697/MAX(N$2:N2697)</f>
        <v>0.71066071407330056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2">
        <v>99324</v>
      </c>
      <c r="J2698" s="32">
        <f ca="1">IF(ROW()&gt;计算结果!B$18+1,AVERAGE(OFFSET(I2698,0,0,-计算结果!B$18,1)),AVERAGE(OFFSET(I2698,0,0,-ROW(),1)))</f>
        <v>99706.672727272729</v>
      </c>
      <c r="K2698" t="str">
        <f ca="1">IF(计算结果!B$20=1,IF(I2698&gt;J2698,"买","卖"),IF(计算结果!B$20=2,IF(ROW()&gt;计算结果!B$19+1,IF(AND(I2698&gt;OFFSET(I2698,-计算结果!B$19,0,1,1),'000300'!E2698&lt;OFFSET('000300'!E2698,-计算结果!B$19,0,1,1)),"买",IF(AND(I2698&lt;OFFSET(I2698,-计算结果!B$19,0,1,1),'000300'!E2698&gt;OFFSET('000300'!E2698,-计算结果!B$19,0,1,1)),"卖",K2697)),"买"),""))</f>
        <v>买</v>
      </c>
      <c r="L2698" s="4" t="str">
        <f t="shared" ca="1" si="127"/>
        <v/>
      </c>
      <c r="M2698" s="3">
        <f ca="1">IF(K2697="买",E2698/E2697-1,0)-IF(L2698=1,计算结果!B$17,0)</f>
        <v>-5.7628914329287406E-3</v>
      </c>
      <c r="N2698" s="2">
        <f t="shared" ca="1" si="128"/>
        <v>1.0523158653311457</v>
      </c>
      <c r="O2698" s="3">
        <f ca="1">1-N2698/MAX(N$2:N2698)</f>
        <v>0.71232814496537711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2">
        <v>100465</v>
      </c>
      <c r="J2699" s="32">
        <f ca="1">IF(ROW()&gt;计算结果!B$18+1,AVERAGE(OFFSET(I2699,0,0,-计算结果!B$18,1)),AVERAGE(OFFSET(I2699,0,0,-ROW(),1)))</f>
        <v>99726.563636363629</v>
      </c>
      <c r="K2699" t="str">
        <f ca="1">IF(计算结果!B$20=1,IF(I2699&gt;J2699,"买","卖"),IF(计算结果!B$20=2,IF(ROW()&gt;计算结果!B$19+1,IF(AND(I2699&gt;OFFSET(I2699,-计算结果!B$19,0,1,1),'000300'!E2699&lt;OFFSET('000300'!E2699,-计算结果!B$19,0,1,1)),"买",IF(AND(I2699&lt;OFFSET(I2699,-计算结果!B$19,0,1,1),'000300'!E2699&gt;OFFSET('000300'!E2699,-计算结果!B$19,0,1,1)),"卖",K2698)),"买"),""))</f>
        <v>买</v>
      </c>
      <c r="L2699" s="4" t="str">
        <f t="shared" ca="1" si="127"/>
        <v/>
      </c>
      <c r="M2699" s="3">
        <f ca="1">IF(K2698="买",E2699/E2698-1,0)-IF(L2699=1,计算结果!B$17,0)</f>
        <v>3.0654526573704155E-2</v>
      </c>
      <c r="N2699" s="2">
        <f t="shared" ca="1" si="128"/>
        <v>1.0845741099888699</v>
      </c>
      <c r="O2699" s="3">
        <f ca="1">1-N2699/MAX(N$2:N2699)</f>
        <v>0.70350970044071159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2">
        <v>101152</v>
      </c>
      <c r="J2700" s="32">
        <f ca="1">IF(ROW()&gt;计算结果!B$18+1,AVERAGE(OFFSET(I2700,0,0,-计算结果!B$18,1)),AVERAGE(OFFSET(I2700,0,0,-ROW(),1)))</f>
        <v>99756.545454545456</v>
      </c>
      <c r="K2700" t="str">
        <f ca="1">IF(计算结果!B$20=1,IF(I2700&gt;J2700,"买","卖"),IF(计算结果!B$20=2,IF(ROW()&gt;计算结果!B$19+1,IF(AND(I2700&gt;OFFSET(I2700,-计算结果!B$19,0,1,1),'000300'!E2700&lt;OFFSET('000300'!E2700,-计算结果!B$19,0,1,1)),"买",IF(AND(I2700&lt;OFFSET(I2700,-计算结果!B$19,0,1,1),'000300'!E2700&gt;OFFSET('000300'!E2700,-计算结果!B$19,0,1,1)),"卖",K2699)),"买"),""))</f>
        <v>买</v>
      </c>
      <c r="L2700" s="4" t="str">
        <f t="shared" ca="1" si="127"/>
        <v/>
      </c>
      <c r="M2700" s="3">
        <f ca="1">IF(K2699="买",E2700/E2699-1,0)-IF(L2700=1,计算结果!B$17,0)</f>
        <v>8.6531622895977822E-3</v>
      </c>
      <c r="N2700" s="2">
        <f t="shared" ca="1" si="128"/>
        <v>1.0939591057776996</v>
      </c>
      <c r="O2700" s="3">
        <f ca="1">1-N2700/MAX(N$2:N2700)</f>
        <v>0.70094412176133358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2">
        <v>100958</v>
      </c>
      <c r="J2701" s="32">
        <f ca="1">IF(ROW()&gt;计算结果!B$18+1,AVERAGE(OFFSET(I2701,0,0,-计算结果!B$18,1)),AVERAGE(OFFSET(I2701,0,0,-ROW(),1)))</f>
        <v>99770.763636363641</v>
      </c>
      <c r="K2701" t="str">
        <f ca="1">IF(计算结果!B$20=1,IF(I2701&gt;J2701,"买","卖"),IF(计算结果!B$20=2,IF(ROW()&gt;计算结果!B$19+1,IF(AND(I2701&gt;OFFSET(I2701,-计算结果!B$19,0,1,1),'000300'!E2701&lt;OFFSET('000300'!E2701,-计算结果!B$19,0,1,1)),"买",IF(AND(I2701&lt;OFFSET(I2701,-计算结果!B$19,0,1,1),'000300'!E2701&gt;OFFSET('000300'!E2701,-计算结果!B$19,0,1,1)),"卖",K2700)),"买"),""))</f>
        <v>买</v>
      </c>
      <c r="L2701" s="4" t="str">
        <f t="shared" ca="1" si="127"/>
        <v/>
      </c>
      <c r="M2701" s="3">
        <f ca="1">IF(K2700="买",E2701/E2700-1,0)-IF(L2701=1,计算结果!B$17,0)</f>
        <v>-3.1403836360550663E-3</v>
      </c>
      <c r="N2701" s="2">
        <f t="shared" ca="1" si="128"/>
        <v>1.0905236545034018</v>
      </c>
      <c r="O2701" s="3">
        <f ca="1">1-N2701/MAX(N$2:N2701)</f>
        <v>0.70188327194762046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2">
        <v>100984</v>
      </c>
      <c r="J2702" s="32">
        <f ca="1">IF(ROW()&gt;计算结果!B$18+1,AVERAGE(OFFSET(I2702,0,0,-计算结果!B$18,1)),AVERAGE(OFFSET(I2702,0,0,-ROW(),1)))</f>
        <v>99790.654545454541</v>
      </c>
      <c r="K2702" t="str">
        <f ca="1">IF(计算结果!B$20=1,IF(I2702&gt;J2702,"买","卖"),IF(计算结果!B$20=2,IF(ROW()&gt;计算结果!B$19+1,IF(AND(I2702&gt;OFFSET(I2702,-计算结果!B$19,0,1,1),'000300'!E2702&lt;OFFSET('000300'!E2702,-计算结果!B$19,0,1,1)),"买",IF(AND(I2702&lt;OFFSET(I2702,-计算结果!B$19,0,1,1),'000300'!E2702&gt;OFFSET('000300'!E2702,-计算结果!B$19,0,1,1)),"卖",K2701)),"买"),""))</f>
        <v>买</v>
      </c>
      <c r="L2702" s="4" t="str">
        <f t="shared" ca="1" si="127"/>
        <v/>
      </c>
      <c r="M2702" s="3">
        <f ca="1">IF(K2701="买",E2702/E2701-1,0)-IF(L2702=1,计算结果!B$17,0)</f>
        <v>-6.9423977469951215E-4</v>
      </c>
      <c r="N2702" s="2">
        <f t="shared" ca="1" si="128"/>
        <v>1.089766569607195</v>
      </c>
      <c r="O2702" s="3">
        <f ca="1">1-N2702/MAX(N$2:N2702)</f>
        <v>0.7020902364377376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2">
        <v>102043</v>
      </c>
      <c r="J2703" s="32">
        <f ca="1">IF(ROW()&gt;计算结果!B$18+1,AVERAGE(OFFSET(I2703,0,0,-计算结果!B$18,1)),AVERAGE(OFFSET(I2703,0,0,-ROW(),1)))</f>
        <v>99848.181818181823</v>
      </c>
      <c r="K2703" t="str">
        <f ca="1">IF(计算结果!B$20=1,IF(I2703&gt;J2703,"买","卖"),IF(计算结果!B$20=2,IF(ROW()&gt;计算结果!B$19+1,IF(AND(I2703&gt;OFFSET(I2703,-计算结果!B$19,0,1,1),'000300'!E2703&lt;OFFSET('000300'!E2703,-计算结果!B$19,0,1,1)),"买",IF(AND(I2703&lt;OFFSET(I2703,-计算结果!B$19,0,1,1),'000300'!E2703&gt;OFFSET('000300'!E2703,-计算结果!B$19,0,1,1)),"卖",K2702)),"买"),""))</f>
        <v>买</v>
      </c>
      <c r="L2703" s="4" t="str">
        <f t="shared" ca="1" si="127"/>
        <v/>
      </c>
      <c r="M2703" s="3">
        <f ca="1">IF(K2702="买",E2703/E2702-1,0)-IF(L2703=1,计算结果!B$17,0)</f>
        <v>2.2050872007288058E-2</v>
      </c>
      <c r="N2703" s="2">
        <f t="shared" ca="1" si="128"/>
        <v>1.1137968727514247</v>
      </c>
      <c r="O2703" s="3">
        <f ca="1">1-N2703/MAX(N$2:N2703)</f>
        <v>0.69552106637170463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2">
        <v>101557</v>
      </c>
      <c r="J2704" s="32">
        <f ca="1">IF(ROW()&gt;计算结果!B$18+1,AVERAGE(OFFSET(I2704,0,0,-计算结果!B$18,1)),AVERAGE(OFFSET(I2704,0,0,-ROW(),1)))</f>
        <v>99897.8</v>
      </c>
      <c r="K2704" t="str">
        <f ca="1">IF(计算结果!B$20=1,IF(I2704&gt;J2704,"买","卖"),IF(计算结果!B$20=2,IF(ROW()&gt;计算结果!B$19+1,IF(AND(I2704&gt;OFFSET(I2704,-计算结果!B$19,0,1,1),'000300'!E2704&lt;OFFSET('000300'!E2704,-计算结果!B$19,0,1,1)),"买",IF(AND(I2704&lt;OFFSET(I2704,-计算结果!B$19,0,1,1),'000300'!E2704&gt;OFFSET('000300'!E2704,-计算结果!B$19,0,1,1)),"卖",K2703)),"买"),""))</f>
        <v>买</v>
      </c>
      <c r="L2704" s="4" t="str">
        <f t="shared" ca="1" si="127"/>
        <v/>
      </c>
      <c r="M2704" s="3">
        <f ca="1">IF(K2703="买",E2704/E2703-1,0)-IF(L2704=1,计算结果!B$17,0)</f>
        <v>-9.4617601887861946E-3</v>
      </c>
      <c r="N2704" s="2">
        <f t="shared" ca="1" si="128"/>
        <v>1.1032583938424307</v>
      </c>
      <c r="O2704" s="3">
        <f ca="1">1-N2704/MAX(N$2:N2704)</f>
        <v>0.69840197302423301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2">
        <v>101943</v>
      </c>
      <c r="J2705" s="32">
        <f ca="1">IF(ROW()&gt;计算结果!B$18+1,AVERAGE(OFFSET(I2705,0,0,-计算结果!B$18,1)),AVERAGE(OFFSET(I2705,0,0,-ROW(),1)))</f>
        <v>99948.727272727279</v>
      </c>
      <c r="K2705" t="str">
        <f ca="1">IF(计算结果!B$20=1,IF(I2705&gt;J2705,"买","卖"),IF(计算结果!B$20=2,IF(ROW()&gt;计算结果!B$19+1,IF(AND(I2705&gt;OFFSET(I2705,-计算结果!B$19,0,1,1),'000300'!E2705&lt;OFFSET('000300'!E2705,-计算结果!B$19,0,1,1)),"买",IF(AND(I2705&lt;OFFSET(I2705,-计算结果!B$19,0,1,1),'000300'!E2705&gt;OFFSET('000300'!E2705,-计算结果!B$19,0,1,1)),"卖",K2704)),"买"),""))</f>
        <v>买</v>
      </c>
      <c r="L2705" s="4" t="str">
        <f t="shared" ca="1" si="127"/>
        <v/>
      </c>
      <c r="M2705" s="3">
        <f ca="1">IF(K2704="买",E2705/E2704-1,0)-IF(L2705=1,计算结果!B$17,0)</f>
        <v>6.535334179247565E-3</v>
      </c>
      <c r="N2705" s="2">
        <f t="shared" ca="1" si="128"/>
        <v>1.1104685561322509</v>
      </c>
      <c r="O2705" s="3">
        <f ca="1">1-N2705/MAX(N$2:N2705)</f>
        <v>0.69643092913014459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2">
        <v>100837</v>
      </c>
      <c r="J2706" s="32">
        <f ca="1">IF(ROW()&gt;计算结果!B$18+1,AVERAGE(OFFSET(I2706,0,0,-计算结果!B$18,1)),AVERAGE(OFFSET(I2706,0,0,-ROW(),1)))</f>
        <v>99978.690909090903</v>
      </c>
      <c r="K2706" t="str">
        <f ca="1">IF(计算结果!B$20=1,IF(I2706&gt;J2706,"买","卖"),IF(计算结果!B$20=2,IF(ROW()&gt;计算结果!B$19+1,IF(AND(I2706&gt;OFFSET(I2706,-计算结果!B$19,0,1,1),'000300'!E2706&lt;OFFSET('000300'!E2706,-计算结果!B$19,0,1,1)),"买",IF(AND(I2706&lt;OFFSET(I2706,-计算结果!B$19,0,1,1),'000300'!E2706&gt;OFFSET('000300'!E2706,-计算结果!B$19,0,1,1)),"卖",K2705)),"买"),""))</f>
        <v>买</v>
      </c>
      <c r="L2706" s="4" t="str">
        <f t="shared" ca="1" si="127"/>
        <v/>
      </c>
      <c r="M2706" s="3">
        <f ca="1">IF(K2705="买",E2706/E2705-1,0)-IF(L2706=1,计算结果!B$17,0)</f>
        <v>-6.1359360679198005E-2</v>
      </c>
      <c r="N2706" s="2">
        <f t="shared" ca="1" si="128"/>
        <v>1.042330915473624</v>
      </c>
      <c r="O2706" s="3">
        <f ca="1">1-N2706/MAX(N$2:N2706)</f>
        <v>0.7150577332406971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2">
        <v>101105</v>
      </c>
      <c r="J2707" s="32">
        <f ca="1">IF(ROW()&gt;计算结果!B$18+1,AVERAGE(OFFSET(I2707,0,0,-计算结果!B$18,1)),AVERAGE(OFFSET(I2707,0,0,-ROW(),1)))</f>
        <v>99998.05454545455</v>
      </c>
      <c r="K2707" t="str">
        <f ca="1">IF(计算结果!B$20=1,IF(I2707&gt;J2707,"买","卖"),IF(计算结果!B$20=2,IF(ROW()&gt;计算结果!B$19+1,IF(AND(I2707&gt;OFFSET(I2707,-计算结果!B$19,0,1,1),'000300'!E2707&lt;OFFSET('000300'!E2707,-计算结果!B$19,0,1,1)),"买",IF(AND(I2707&lt;OFFSET(I2707,-计算结果!B$19,0,1,1),'000300'!E2707&gt;OFFSET('000300'!E2707,-计算结果!B$19,0,1,1)),"卖",K2706)),"买"),""))</f>
        <v>买</v>
      </c>
      <c r="L2707" s="4" t="str">
        <f t="shared" ca="1" si="127"/>
        <v/>
      </c>
      <c r="M2707" s="3">
        <f ca="1">IF(K2706="买",E2707/E2706-1,0)-IF(L2707=1,计算结果!B$17,0)</f>
        <v>1.0031691648822338E-2</v>
      </c>
      <c r="N2707" s="2">
        <f t="shared" ca="1" si="128"/>
        <v>1.0527872578136901</v>
      </c>
      <c r="O2707" s="3">
        <f ca="1">1-N2707/MAX(N$2:N2707)</f>
        <v>0.71219928028285118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2">
        <v>100071</v>
      </c>
      <c r="J2708" s="32">
        <f ca="1">IF(ROW()&gt;计算结果!B$18+1,AVERAGE(OFFSET(I2708,0,0,-计算结果!B$18,1)),AVERAGE(OFFSET(I2708,0,0,-ROW(),1)))</f>
        <v>100005.78181818181</v>
      </c>
      <c r="K2708" t="str">
        <f ca="1">IF(计算结果!B$20=1,IF(I2708&gt;J2708,"买","卖"),IF(计算结果!B$20=2,IF(ROW()&gt;计算结果!B$19+1,IF(AND(I2708&gt;OFFSET(I2708,-计算结果!B$19,0,1,1),'000300'!E2708&lt;OFFSET('000300'!E2708,-计算结果!B$19,0,1,1)),"买",IF(AND(I2708&lt;OFFSET(I2708,-计算结果!B$19,0,1,1),'000300'!E2708&gt;OFFSET('000300'!E2708,-计算结果!B$19,0,1,1)),"卖",K2707)),"买"),""))</f>
        <v>买</v>
      </c>
      <c r="L2708" s="4" t="str">
        <f t="shared" ca="1" si="127"/>
        <v/>
      </c>
      <c r="M2708" s="3">
        <f ca="1">IF(K2707="买",E2708/E2707-1,0)-IF(L2708=1,计算结果!B$17,0)</f>
        <v>-2.3934627530927566E-2</v>
      </c>
      <c r="N2708" s="2">
        <f t="shared" ca="1" si="128"/>
        <v>1.0275891869286129</v>
      </c>
      <c r="O2708" s="3">
        <f ca="1">1-N2708/MAX(N$2:N2708)</f>
        <v>0.71908768331241402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2">
        <v>101046</v>
      </c>
      <c r="J2709" s="32">
        <f ca="1">IF(ROW()&gt;计算结果!B$18+1,AVERAGE(OFFSET(I2709,0,0,-计算结果!B$18,1)),AVERAGE(OFFSET(I2709,0,0,-ROW(),1)))</f>
        <v>100023.25454545455</v>
      </c>
      <c r="K2709" t="str">
        <f ca="1">IF(计算结果!B$20=1,IF(I2709&gt;J2709,"买","卖"),IF(计算结果!B$20=2,IF(ROW()&gt;计算结果!B$19+1,IF(AND(I2709&gt;OFFSET(I2709,-计算结果!B$19,0,1,1),'000300'!E2709&lt;OFFSET('000300'!E2709,-计算结果!B$19,0,1,1)),"买",IF(AND(I2709&lt;OFFSET(I2709,-计算结果!B$19,0,1,1),'000300'!E2709&gt;OFFSET('000300'!E2709,-计算结果!B$19,0,1,1)),"卖",K2708)),"买"),""))</f>
        <v>买</v>
      </c>
      <c r="L2709" s="4" t="str">
        <f t="shared" ca="1" si="127"/>
        <v/>
      </c>
      <c r="M2709" s="3">
        <f ca="1">IF(K2708="买",E2709/E2708-1,0)-IF(L2709=1,计算结果!B$17,0)</f>
        <v>1.8495414374433139E-2</v>
      </c>
      <c r="N2709" s="2">
        <f t="shared" ca="1" si="128"/>
        <v>1.0465948747475444</v>
      </c>
      <c r="O2709" s="3">
        <f ca="1">1-N2709/MAX(N$2:N2709)</f>
        <v>0.71389209361239514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2">
        <v>102179</v>
      </c>
      <c r="J2710" s="32">
        <f ca="1">IF(ROW()&gt;计算结果!B$18+1,AVERAGE(OFFSET(I2710,0,0,-计算结果!B$18,1)),AVERAGE(OFFSET(I2710,0,0,-ROW(),1)))</f>
        <v>100075.07272727272</v>
      </c>
      <c r="K2710" t="str">
        <f ca="1">IF(计算结果!B$20=1,IF(I2710&gt;J2710,"买","卖"),IF(计算结果!B$20=2,IF(ROW()&gt;计算结果!B$19+1,IF(AND(I2710&gt;OFFSET(I2710,-计算结果!B$19,0,1,1),'000300'!E2710&lt;OFFSET('000300'!E2710,-计算结果!B$19,0,1,1)),"买",IF(AND(I2710&lt;OFFSET(I2710,-计算结果!B$19,0,1,1),'000300'!E2710&gt;OFFSET('000300'!E2710,-计算结果!B$19,0,1,1)),"卖",K2709)),"买"),""))</f>
        <v>买</v>
      </c>
      <c r="L2710" s="4" t="str">
        <f t="shared" ca="1" si="127"/>
        <v/>
      </c>
      <c r="M2710" s="3">
        <f ca="1">IF(K2709="买",E2710/E2709-1,0)-IF(L2710=1,计算结果!B$17,0)</f>
        <v>4.1164367435654992E-2</v>
      </c>
      <c r="N2710" s="2">
        <f t="shared" ca="1" si="128"/>
        <v>1.0896772907279257</v>
      </c>
      <c r="O2710" s="3">
        <f ca="1">1-N2710/MAX(N$2:N2710)</f>
        <v>0.70211464262760981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2">
        <v>102293</v>
      </c>
      <c r="J2711" s="32">
        <f ca="1">IF(ROW()&gt;计算结果!B$18+1,AVERAGE(OFFSET(I2711,0,0,-计算结果!B$18,1)),AVERAGE(OFFSET(I2711,0,0,-ROW(),1)))</f>
        <v>100132.45454545454</v>
      </c>
      <c r="K2711" t="str">
        <f ca="1">IF(计算结果!B$20=1,IF(I2711&gt;J2711,"买","卖"),IF(计算结果!B$20=2,IF(ROW()&gt;计算结果!B$19+1,IF(AND(I2711&gt;OFFSET(I2711,-计算结果!B$19,0,1,1),'000300'!E2711&lt;OFFSET('000300'!E2711,-计算结果!B$19,0,1,1)),"买",IF(AND(I2711&lt;OFFSET(I2711,-计算结果!B$19,0,1,1),'000300'!E2711&gt;OFFSET('000300'!E2711,-计算结果!B$19,0,1,1)),"卖",K2710)),"买"),""))</f>
        <v>买</v>
      </c>
      <c r="L2711" s="4" t="str">
        <f t="shared" ca="1" si="127"/>
        <v/>
      </c>
      <c r="M2711" s="3">
        <f ca="1">IF(K2710="买",E2711/E2710-1,0)-IF(L2711=1,计算结果!B$17,0)</f>
        <v>2.3235769320264499E-3</v>
      </c>
      <c r="N2711" s="2">
        <f t="shared" ca="1" si="128"/>
        <v>1.0922092397440142</v>
      </c>
      <c r="O2711" s="3">
        <f ca="1">1-N2711/MAX(N$2:N2711)</f>
        <v>0.70142248308283084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2">
        <v>101712</v>
      </c>
      <c r="J2712" s="32">
        <f ca="1">IF(ROW()&gt;计算结果!B$18+1,AVERAGE(OFFSET(I2712,0,0,-计算结果!B$18,1)),AVERAGE(OFFSET(I2712,0,0,-ROW(),1)))</f>
        <v>100183.63636363637</v>
      </c>
      <c r="K2712" t="str">
        <f ca="1">IF(计算结果!B$20=1,IF(I2712&gt;J2712,"买","卖"),IF(计算结果!B$20=2,IF(ROW()&gt;计算结果!B$19+1,IF(AND(I2712&gt;OFFSET(I2712,-计算结果!B$19,0,1,1),'000300'!E2712&lt;OFFSET('000300'!E2712,-计算结果!B$19,0,1,1)),"买",IF(AND(I2712&lt;OFFSET(I2712,-计算结果!B$19,0,1,1),'000300'!E2712&gt;OFFSET('000300'!E2712,-计算结果!B$19,0,1,1)),"卖",K2711)),"买"),""))</f>
        <v>买</v>
      </c>
      <c r="L2712" s="4" t="str">
        <f t="shared" ca="1" si="127"/>
        <v/>
      </c>
      <c r="M2712" s="3">
        <f ca="1">IF(K2711="买",E2712/E2711-1,0)-IF(L2712=1,计算结果!B$17,0)</f>
        <v>1.1597491515226821E-2</v>
      </c>
      <c r="N2712" s="2">
        <f t="shared" ca="1" si="128"/>
        <v>1.1048761271347978</v>
      </c>
      <c r="O2712" s="3">
        <f ca="1">1-N2712/MAX(N$2:N2712)</f>
        <v>0.69795973286374657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2">
        <v>102645</v>
      </c>
      <c r="J2713" s="32">
        <f ca="1">IF(ROW()&gt;计算结果!B$18+1,AVERAGE(OFFSET(I2713,0,0,-计算结果!B$18,1)),AVERAGE(OFFSET(I2713,0,0,-ROW(),1)))</f>
        <v>100258.10909090909</v>
      </c>
      <c r="K2713" t="str">
        <f ca="1">IF(计算结果!B$20=1,IF(I2713&gt;J2713,"买","卖"),IF(计算结果!B$20=2,IF(ROW()&gt;计算结果!B$19+1,IF(AND(I2713&gt;OFFSET(I2713,-计算结果!B$19,0,1,1),'000300'!E2713&lt;OFFSET('000300'!E2713,-计算结果!B$19,0,1,1)),"买",IF(AND(I2713&lt;OFFSET(I2713,-计算结果!B$19,0,1,1),'000300'!E2713&gt;OFFSET('000300'!E2713,-计算结果!B$19,0,1,1)),"卖",K2712)),"买"),""))</f>
        <v>买</v>
      </c>
      <c r="L2713" s="4" t="str">
        <f t="shared" ca="1" si="127"/>
        <v/>
      </c>
      <c r="M2713" s="3">
        <f ca="1">IF(K2712="买",E2713/E2712-1,0)-IF(L2713=1,计算结果!B$17,0)</f>
        <v>3.5392337801281037E-3</v>
      </c>
      <c r="N2713" s="2">
        <f t="shared" ca="1" si="128"/>
        <v>1.1087865420468104</v>
      </c>
      <c r="O2713" s="3">
        <f ca="1">1-N2713/MAX(N$2:N2713)</f>
        <v>0.69689074174733889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2">
        <v>102630</v>
      </c>
      <c r="J2714" s="32">
        <f ca="1">IF(ROW()&gt;计算结果!B$18+1,AVERAGE(OFFSET(I2714,0,0,-计算结果!B$18,1)),AVERAGE(OFFSET(I2714,0,0,-ROW(),1)))</f>
        <v>100316.45454545454</v>
      </c>
      <c r="K2714" t="str">
        <f ca="1">IF(计算结果!B$20=1,IF(I2714&gt;J2714,"买","卖"),IF(计算结果!B$20=2,IF(ROW()&gt;计算结果!B$19+1,IF(AND(I2714&gt;OFFSET(I2714,-计算结果!B$19,0,1,1),'000300'!E2714&lt;OFFSET('000300'!E2714,-计算结果!B$19,0,1,1)),"买",IF(AND(I2714&lt;OFFSET(I2714,-计算结果!B$19,0,1,1),'000300'!E2714&gt;OFFSET('000300'!E2714,-计算结果!B$19,0,1,1)),"卖",K2713)),"买"),""))</f>
        <v>买</v>
      </c>
      <c r="L2714" s="4" t="str">
        <f t="shared" ca="1" si="127"/>
        <v/>
      </c>
      <c r="M2714" s="3">
        <f ca="1">IF(K2713="买",E2714/E2713-1,0)-IF(L2714=1,计算结果!B$17,0)</f>
        <v>9.1148014068354044E-4</v>
      </c>
      <c r="N2714" s="2">
        <f t="shared" ca="1" si="128"/>
        <v>1.1097971789601433</v>
      </c>
      <c r="O2714" s="3">
        <f ca="1">1-N2714/MAX(N$2:N2714)</f>
        <v>0.6966144636779843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2">
        <v>101720</v>
      </c>
      <c r="J2715" s="32">
        <f ca="1">IF(ROW()&gt;计算结果!B$18+1,AVERAGE(OFFSET(I2715,0,0,-计算结果!B$18,1)),AVERAGE(OFFSET(I2715,0,0,-ROW(),1)))</f>
        <v>100352.96363636364</v>
      </c>
      <c r="K2715" t="str">
        <f ca="1">IF(计算结果!B$20=1,IF(I2715&gt;J2715,"买","卖"),IF(计算结果!B$20=2,IF(ROW()&gt;计算结果!B$19+1,IF(AND(I2715&gt;OFFSET(I2715,-计算结果!B$19,0,1,1),'000300'!E2715&lt;OFFSET('000300'!E2715,-计算结果!B$19,0,1,1)),"买",IF(AND(I2715&lt;OFFSET(I2715,-计算结果!B$19,0,1,1),'000300'!E2715&gt;OFFSET('000300'!E2715,-计算结果!B$19,0,1,1)),"卖",K2714)),"买"),""))</f>
        <v>买</v>
      </c>
      <c r="L2715" s="4" t="str">
        <f t="shared" ca="1" si="127"/>
        <v/>
      </c>
      <c r="M2715" s="3">
        <f ca="1">IF(K2714="买",E2715/E2714-1,0)-IF(L2715=1,计算结果!B$17,0)</f>
        <v>-1.1507013292917256E-2</v>
      </c>
      <c r="N2715" s="2">
        <f t="shared" ca="1" si="128"/>
        <v>1.0970267280694068</v>
      </c>
      <c r="O2715" s="3">
        <f ca="1">1-N2715/MAX(N$2:N2715)</f>
        <v>0.7001055250773206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2">
        <v>100852</v>
      </c>
      <c r="J2716" s="32">
        <f ca="1">IF(ROW()&gt;计算结果!B$18+1,AVERAGE(OFFSET(I2716,0,0,-计算结果!B$18,1)),AVERAGE(OFFSET(I2716,0,0,-ROW(),1)))</f>
        <v>100371.09090909091</v>
      </c>
      <c r="K2716" t="str">
        <f ca="1">IF(计算结果!B$20=1,IF(I2716&gt;J2716,"买","卖"),IF(计算结果!B$20=2,IF(ROW()&gt;计算结果!B$19+1,IF(AND(I2716&gt;OFFSET(I2716,-计算结果!B$19,0,1,1),'000300'!E2716&lt;OFFSET('000300'!E2716,-计算结果!B$19,0,1,1)),"买",IF(AND(I2716&lt;OFFSET(I2716,-计算结果!B$19,0,1,1),'000300'!E2716&gt;OFFSET('000300'!E2716,-计算结果!B$19,0,1,1)),"卖",K2715)),"买"),""))</f>
        <v>买</v>
      </c>
      <c r="L2716" s="4" t="str">
        <f t="shared" ca="1" si="127"/>
        <v/>
      </c>
      <c r="M2716" s="3">
        <f ca="1">IF(K2715="买",E2716/E2715-1,0)-IF(L2716=1,计算结果!B$17,0)</f>
        <v>-1.9128164562112748E-2</v>
      </c>
      <c r="N2716" s="2">
        <f t="shared" ca="1" si="128"/>
        <v>1.0760426202858591</v>
      </c>
      <c r="O2716" s="3">
        <f ca="1">1-N2716/MAX(N$2:N2716)</f>
        <v>0.70584195594491006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2">
        <v>100788</v>
      </c>
      <c r="J2717" s="32">
        <f ca="1">IF(ROW()&gt;计算结果!B$18+1,AVERAGE(OFFSET(I2717,0,0,-计算结果!B$18,1)),AVERAGE(OFFSET(I2717,0,0,-ROW(),1)))</f>
        <v>100368.38181818182</v>
      </c>
      <c r="K2717" t="str">
        <f ca="1">IF(计算结果!B$20=1,IF(I2717&gt;J2717,"买","卖"),IF(计算结果!B$20=2,IF(ROW()&gt;计算结果!B$19+1,IF(AND(I2717&gt;OFFSET(I2717,-计算结果!B$19,0,1,1),'000300'!E2717&lt;OFFSET('000300'!E2717,-计算结果!B$19,0,1,1)),"买",IF(AND(I2717&lt;OFFSET(I2717,-计算结果!B$19,0,1,1),'000300'!E2717&gt;OFFSET('000300'!E2717,-计算结果!B$19,0,1,1)),"卖",K2716)),"买"),""))</f>
        <v>买</v>
      </c>
      <c r="L2717" s="4" t="str">
        <f t="shared" ca="1" si="127"/>
        <v/>
      </c>
      <c r="M2717" s="3">
        <f ca="1">IF(K2716="买",E2717/E2716-1,0)-IF(L2717=1,计算结果!B$17,0)</f>
        <v>1.7025372118879556E-3</v>
      </c>
      <c r="N2717" s="2">
        <f t="shared" ca="1" si="128"/>
        <v>1.0778746228884732</v>
      </c>
      <c r="O2717" s="3">
        <f ca="1">1-N2717/MAX(N$2:N2717)</f>
        <v>0.70534114092873001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2">
        <v>101871</v>
      </c>
      <c r="J2718" s="32">
        <f ca="1">IF(ROW()&gt;计算结果!B$18+1,AVERAGE(OFFSET(I2718,0,0,-计算结果!B$18,1)),AVERAGE(OFFSET(I2718,0,0,-ROW(),1)))</f>
        <v>100388.12727272727</v>
      </c>
      <c r="K2718" t="str">
        <f ca="1">IF(计算结果!B$20=1,IF(I2718&gt;J2718,"买","卖"),IF(计算结果!B$20=2,IF(ROW()&gt;计算结果!B$19+1,IF(AND(I2718&gt;OFFSET(I2718,-计算结果!B$19,0,1,1),'000300'!E2718&lt;OFFSET('000300'!E2718,-计算结果!B$19,0,1,1)),"买",IF(AND(I2718&lt;OFFSET(I2718,-计算结果!B$19,0,1,1),'000300'!E2718&gt;OFFSET('000300'!E2718,-计算结果!B$19,0,1,1)),"卖",K2717)),"买"),""))</f>
        <v>买</v>
      </c>
      <c r="L2718" s="4" t="str">
        <f t="shared" ca="1" si="127"/>
        <v/>
      </c>
      <c r="M2718" s="3">
        <f ca="1">IF(K2717="买",E2718/E2717-1,0)-IF(L2718=1,计算结果!B$17,0)</f>
        <v>1.5707621559298612E-2</v>
      </c>
      <c r="N2718" s="2">
        <f t="shared" ca="1" si="128"/>
        <v>1.094805469553177</v>
      </c>
      <c r="O2718" s="3">
        <f ca="1">1-N2718/MAX(N$2:N2718)</f>
        <v>0.70071275108134379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2">
        <v>101462</v>
      </c>
      <c r="J2719" s="32">
        <f ca="1">IF(ROW()&gt;计算结果!B$18+1,AVERAGE(OFFSET(I2719,0,0,-计算结果!B$18,1)),AVERAGE(OFFSET(I2719,0,0,-ROW(),1)))</f>
        <v>100388.98181818181</v>
      </c>
      <c r="K2719" t="str">
        <f ca="1">IF(计算结果!B$20=1,IF(I2719&gt;J2719,"买","卖"),IF(计算结果!B$20=2,IF(ROW()&gt;计算结果!B$19+1,IF(AND(I2719&gt;OFFSET(I2719,-计算结果!B$19,0,1,1),'000300'!E2719&lt;OFFSET('000300'!E2719,-计算结果!B$19,0,1,1)),"买",IF(AND(I2719&lt;OFFSET(I2719,-计算结果!B$19,0,1,1),'000300'!E2719&gt;OFFSET('000300'!E2719,-计算结果!B$19,0,1,1)),"卖",K2718)),"买"),""))</f>
        <v>买</v>
      </c>
      <c r="L2719" s="4" t="str">
        <f t="shared" ca="1" si="127"/>
        <v/>
      </c>
      <c r="M2719" s="3">
        <f ca="1">IF(K2718="买",E2719/E2718-1,0)-IF(L2719=1,计算结果!B$17,0)</f>
        <v>2.9650747466312133E-3</v>
      </c>
      <c r="N2719" s="2">
        <f t="shared" ca="1" si="128"/>
        <v>1.0980516496034229</v>
      </c>
      <c r="O2719" s="3">
        <f ca="1">1-N2719/MAX(N$2:N2719)</f>
        <v>0.69982534201758639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2">
        <v>100928</v>
      </c>
      <c r="J2720" s="32">
        <f ca="1">IF(ROW()&gt;计算结果!B$18+1,AVERAGE(OFFSET(I2720,0,0,-计算结果!B$18,1)),AVERAGE(OFFSET(I2720,0,0,-ROW(),1)))</f>
        <v>100374.63636363637</v>
      </c>
      <c r="K2720" t="str">
        <f ca="1">IF(计算结果!B$20=1,IF(I2720&gt;J2720,"买","卖"),IF(计算结果!B$20=2,IF(ROW()&gt;计算结果!B$19+1,IF(AND(I2720&gt;OFFSET(I2720,-计算结果!B$19,0,1,1),'000300'!E2720&lt;OFFSET('000300'!E2720,-计算结果!B$19,0,1,1)),"买",IF(AND(I2720&lt;OFFSET(I2720,-计算结果!B$19,0,1,1),'000300'!E2720&gt;OFFSET('000300'!E2720,-计算结果!B$19,0,1,1)),"卖",K2719)),"买"),""))</f>
        <v>卖</v>
      </c>
      <c r="L2720" s="4">
        <f t="shared" ca="1" si="127"/>
        <v>1</v>
      </c>
      <c r="M2720" s="3">
        <f ca="1">IF(K2719="买",E2720/E2719-1,0)-IF(L2720=1,计算结果!B$17,0)</f>
        <v>4.9597044341382901E-3</v>
      </c>
      <c r="N2720" s="2">
        <f t="shared" ca="1" si="128"/>
        <v>1.1034976612388738</v>
      </c>
      <c r="O2720" s="3">
        <f ca="1">1-N2720/MAX(N$2:N2720)</f>
        <v>0.69833656443537506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2">
        <v>101973</v>
      </c>
      <c r="J2721" s="32">
        <f ca="1">IF(ROW()&gt;计算结果!B$18+1,AVERAGE(OFFSET(I2721,0,0,-计算结果!B$18,1)),AVERAGE(OFFSET(I2721,0,0,-ROW(),1)))</f>
        <v>100386.94545454545</v>
      </c>
      <c r="K2721" t="str">
        <f ca="1">IF(计算结果!B$20=1,IF(I2721&gt;J2721,"买","卖"),IF(计算结果!B$20=2,IF(ROW()&gt;计算结果!B$19+1,IF(AND(I2721&gt;OFFSET(I2721,-计算结果!B$19,0,1,1),'000300'!E2721&lt;OFFSET('000300'!E2721,-计算结果!B$19,0,1,1)),"买",IF(AND(I2721&lt;OFFSET(I2721,-计算结果!B$19,0,1,1),'000300'!E2721&gt;OFFSET('000300'!E2721,-计算结果!B$19,0,1,1)),"卖",K2720)),"买"),""))</f>
        <v>卖</v>
      </c>
      <c r="L2721" s="4" t="str">
        <f t="shared" ca="1" si="127"/>
        <v/>
      </c>
      <c r="M2721" s="3">
        <f ca="1">IF(K2720="买",E2721/E2720-1,0)-IF(L2721=1,计算结果!B$17,0)</f>
        <v>0</v>
      </c>
      <c r="N2721" s="2">
        <f t="shared" ca="1" si="128"/>
        <v>1.1034976612388738</v>
      </c>
      <c r="O2721" s="3">
        <f ca="1">1-N2721/MAX(N$2:N2721)</f>
        <v>0.69833656443537506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2">
        <v>103050</v>
      </c>
      <c r="J2722" s="32">
        <f ca="1">IF(ROW()&gt;计算结果!B$18+1,AVERAGE(OFFSET(I2722,0,0,-计算结果!B$18,1)),AVERAGE(OFFSET(I2722,0,0,-ROW(),1)))</f>
        <v>100423.54545454546</v>
      </c>
      <c r="K2722" t="str">
        <f ca="1">IF(计算结果!B$20=1,IF(I2722&gt;J2722,"买","卖"),IF(计算结果!B$20=2,IF(ROW()&gt;计算结果!B$19+1,IF(AND(I2722&gt;OFFSET(I2722,-计算结果!B$19,0,1,1),'000300'!E2722&lt;OFFSET('000300'!E2722,-计算结果!B$19,0,1,1)),"买",IF(AND(I2722&lt;OFFSET(I2722,-计算结果!B$19,0,1,1),'000300'!E2722&gt;OFFSET('000300'!E2722,-计算结果!B$19,0,1,1)),"卖",K2721)),"买"),""))</f>
        <v>卖</v>
      </c>
      <c r="L2722" s="4" t="str">
        <f t="shared" ca="1" si="127"/>
        <v/>
      </c>
      <c r="M2722" s="3">
        <f ca="1">IF(K2721="买",E2722/E2721-1,0)-IF(L2722=1,计算结果!B$17,0)</f>
        <v>0</v>
      </c>
      <c r="N2722" s="2">
        <f t="shared" ca="1" si="128"/>
        <v>1.1034976612388738</v>
      </c>
      <c r="O2722" s="3">
        <f ca="1">1-N2722/MAX(N$2:N2722)</f>
        <v>0.69833656443537506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2">
        <v>104126</v>
      </c>
      <c r="J2723" s="32">
        <f ca="1">IF(ROW()&gt;计算结果!B$18+1,AVERAGE(OFFSET(I2723,0,0,-计算结果!B$18,1)),AVERAGE(OFFSET(I2723,0,0,-ROW(),1)))</f>
        <v>100470.41818181818</v>
      </c>
      <c r="K2723" t="str">
        <f ca="1">IF(计算结果!B$20=1,IF(I2723&gt;J2723,"买","卖"),IF(计算结果!B$20=2,IF(ROW()&gt;计算结果!B$19+1,IF(AND(I2723&gt;OFFSET(I2723,-计算结果!B$19,0,1,1),'000300'!E2723&lt;OFFSET('000300'!E2723,-计算结果!B$19,0,1,1)),"买",IF(AND(I2723&lt;OFFSET(I2723,-计算结果!B$19,0,1,1),'000300'!E2723&gt;OFFSET('000300'!E2723,-计算结果!B$19,0,1,1)),"卖",K2722)),"买"),""))</f>
        <v>卖</v>
      </c>
      <c r="L2723" s="4" t="str">
        <f t="shared" ca="1" si="127"/>
        <v/>
      </c>
      <c r="M2723" s="3">
        <f ca="1">IF(K2722="买",E2723/E2722-1,0)-IF(L2723=1,计算结果!B$17,0)</f>
        <v>0</v>
      </c>
      <c r="N2723" s="2">
        <f t="shared" ca="1" si="128"/>
        <v>1.1034976612388738</v>
      </c>
      <c r="O2723" s="3">
        <f ca="1">1-N2723/MAX(N$2:N2723)</f>
        <v>0.69833656443537506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2">
        <v>103669</v>
      </c>
      <c r="J2724" s="32">
        <f ca="1">IF(ROW()&gt;计算结果!B$18+1,AVERAGE(OFFSET(I2724,0,0,-计算结果!B$18,1)),AVERAGE(OFFSET(I2724,0,0,-ROW(),1)))</f>
        <v>100524.03636363636</v>
      </c>
      <c r="K2724" t="str">
        <f ca="1">IF(计算结果!B$20=1,IF(I2724&gt;J2724,"买","卖"),IF(计算结果!B$20=2,IF(ROW()&gt;计算结果!B$19+1,IF(AND(I2724&gt;OFFSET(I2724,-计算结果!B$19,0,1,1),'000300'!E2724&lt;OFFSET('000300'!E2724,-计算结果!B$19,0,1,1)),"买",IF(AND(I2724&lt;OFFSET(I2724,-计算结果!B$19,0,1,1),'000300'!E2724&gt;OFFSET('000300'!E2724,-计算结果!B$19,0,1,1)),"卖",K2723)),"买"),""))</f>
        <v>卖</v>
      </c>
      <c r="L2724" s="4" t="str">
        <f t="shared" ca="1" si="127"/>
        <v/>
      </c>
      <c r="M2724" s="3">
        <f ca="1">IF(K2723="买",E2724/E2723-1,0)-IF(L2724=1,计算结果!B$17,0)</f>
        <v>0</v>
      </c>
      <c r="N2724" s="2">
        <f t="shared" ca="1" si="128"/>
        <v>1.1034976612388738</v>
      </c>
      <c r="O2724" s="3">
        <f ca="1">1-N2724/MAX(N$2:N2724)</f>
        <v>0.69833656443537506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2">
        <v>104088</v>
      </c>
      <c r="J2725" s="32">
        <f ca="1">IF(ROW()&gt;计算结果!B$18+1,AVERAGE(OFFSET(I2725,0,0,-计算结果!B$18,1)),AVERAGE(OFFSET(I2725,0,0,-ROW(),1)))</f>
        <v>100572.87272727273</v>
      </c>
      <c r="K2725" t="str">
        <f ca="1">IF(计算结果!B$20=1,IF(I2725&gt;J2725,"买","卖"),IF(计算结果!B$20=2,IF(ROW()&gt;计算结果!B$19+1,IF(AND(I2725&gt;OFFSET(I2725,-计算结果!B$19,0,1,1),'000300'!E2725&lt;OFFSET('000300'!E2725,-计算结果!B$19,0,1,1)),"买",IF(AND(I2725&lt;OFFSET(I2725,-计算结果!B$19,0,1,1),'000300'!E2725&gt;OFFSET('000300'!E2725,-计算结果!B$19,0,1,1)),"卖",K2724)),"买"),""))</f>
        <v>卖</v>
      </c>
      <c r="L2725" s="4" t="str">
        <f t="shared" ca="1" si="127"/>
        <v/>
      </c>
      <c r="M2725" s="3">
        <f ca="1">IF(K2724="买",E2725/E2724-1,0)-IF(L2725=1,计算结果!B$17,0)</f>
        <v>0</v>
      </c>
      <c r="N2725" s="2">
        <f t="shared" ca="1" si="128"/>
        <v>1.1034976612388738</v>
      </c>
      <c r="O2725" s="3">
        <f ca="1">1-N2725/MAX(N$2:N2725)</f>
        <v>0.69833656443537506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2">
        <v>103330</v>
      </c>
      <c r="J2726" s="32">
        <f ca="1">IF(ROW()&gt;计算结果!B$18+1,AVERAGE(OFFSET(I2726,0,0,-计算结果!B$18,1)),AVERAGE(OFFSET(I2726,0,0,-ROW(),1)))</f>
        <v>100601.78181818181</v>
      </c>
      <c r="K2726" t="str">
        <f ca="1">IF(计算结果!B$20=1,IF(I2726&gt;J2726,"买","卖"),IF(计算结果!B$20=2,IF(ROW()&gt;计算结果!B$19+1,IF(AND(I2726&gt;OFFSET(I2726,-计算结果!B$19,0,1,1),'000300'!E2726&lt;OFFSET('000300'!E2726,-计算结果!B$19,0,1,1)),"买",IF(AND(I2726&lt;OFFSET(I2726,-计算结果!B$19,0,1,1),'000300'!E2726&gt;OFFSET('000300'!E2726,-计算结果!B$19,0,1,1)),"卖",K2725)),"买"),""))</f>
        <v>卖</v>
      </c>
      <c r="L2726" s="4" t="str">
        <f t="shared" ca="1" si="127"/>
        <v/>
      </c>
      <c r="M2726" s="3">
        <f ca="1">IF(K2725="买",E2726/E2725-1,0)-IF(L2726=1,计算结果!B$17,0)</f>
        <v>0</v>
      </c>
      <c r="N2726" s="2">
        <f t="shared" ca="1" si="128"/>
        <v>1.1034976612388738</v>
      </c>
      <c r="O2726" s="3">
        <f ca="1">1-N2726/MAX(N$2:N2726)</f>
        <v>0.69833656443537506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2">
        <v>103943</v>
      </c>
      <c r="J2727" s="32">
        <f ca="1">IF(ROW()&gt;计算结果!B$18+1,AVERAGE(OFFSET(I2727,0,0,-计算结果!B$18,1)),AVERAGE(OFFSET(I2727,0,0,-ROW(),1)))</f>
        <v>100653.56363636363</v>
      </c>
      <c r="K2727" t="str">
        <f ca="1">IF(计算结果!B$20=1,IF(I2727&gt;J2727,"买","卖"),IF(计算结果!B$20=2,IF(ROW()&gt;计算结果!B$19+1,IF(AND(I2727&gt;OFFSET(I2727,-计算结果!B$19,0,1,1),'000300'!E2727&lt;OFFSET('000300'!E2727,-计算结果!B$19,0,1,1)),"买",IF(AND(I2727&lt;OFFSET(I2727,-计算结果!B$19,0,1,1),'000300'!E2727&gt;OFFSET('000300'!E2727,-计算结果!B$19,0,1,1)),"卖",K2726)),"买"),""))</f>
        <v>卖</v>
      </c>
      <c r="L2727" s="4" t="str">
        <f t="shared" ca="1" si="127"/>
        <v/>
      </c>
      <c r="M2727" s="3">
        <f ca="1">IF(K2726="买",E2727/E2726-1,0)-IF(L2727=1,计算结果!B$17,0)</f>
        <v>0</v>
      </c>
      <c r="N2727" s="2">
        <f t="shared" ca="1" si="128"/>
        <v>1.1034976612388738</v>
      </c>
      <c r="O2727" s="3">
        <f ca="1">1-N2727/MAX(N$2:N2727)</f>
        <v>0.69833656443537506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2">
        <v>103486</v>
      </c>
      <c r="J2728" s="32">
        <f ca="1">IF(ROW()&gt;计算结果!B$18+1,AVERAGE(OFFSET(I2728,0,0,-计算结果!B$18,1)),AVERAGE(OFFSET(I2728,0,0,-ROW(),1)))</f>
        <v>100717.21818181819</v>
      </c>
      <c r="K2728" t="str">
        <f ca="1">IF(计算结果!B$20=1,IF(I2728&gt;J2728,"买","卖"),IF(计算结果!B$20=2,IF(ROW()&gt;计算结果!B$19+1,IF(AND(I2728&gt;OFFSET(I2728,-计算结果!B$19,0,1,1),'000300'!E2728&lt;OFFSET('000300'!E2728,-计算结果!B$19,0,1,1)),"买",IF(AND(I2728&lt;OFFSET(I2728,-计算结果!B$19,0,1,1),'000300'!E2728&gt;OFFSET('000300'!E2728,-计算结果!B$19,0,1,1)),"卖",K2727)),"买"),""))</f>
        <v>卖</v>
      </c>
      <c r="L2728" s="4" t="str">
        <f t="shared" ca="1" si="127"/>
        <v/>
      </c>
      <c r="M2728" s="3">
        <f ca="1">IF(K2727="买",E2728/E2727-1,0)-IF(L2728=1,计算结果!B$17,0)</f>
        <v>0</v>
      </c>
      <c r="N2728" s="2">
        <f t="shared" ca="1" si="128"/>
        <v>1.1034976612388738</v>
      </c>
      <c r="O2728" s="3">
        <f ca="1">1-N2728/MAX(N$2:N2728)</f>
        <v>0.69833656443537506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2">
        <v>102729</v>
      </c>
      <c r="J2729" s="32">
        <f ca="1">IF(ROW()&gt;计算结果!B$18+1,AVERAGE(OFFSET(I2729,0,0,-计算结果!B$18,1)),AVERAGE(OFFSET(I2729,0,0,-ROW(),1)))</f>
        <v>100772.74545454545</v>
      </c>
      <c r="K2729" t="str">
        <f ca="1">IF(计算结果!B$20=1,IF(I2729&gt;J2729,"买","卖"),IF(计算结果!B$20=2,IF(ROW()&gt;计算结果!B$19+1,IF(AND(I2729&gt;OFFSET(I2729,-计算结果!B$19,0,1,1),'000300'!E2729&lt;OFFSET('000300'!E2729,-计算结果!B$19,0,1,1)),"买",IF(AND(I2729&lt;OFFSET(I2729,-计算结果!B$19,0,1,1),'000300'!E2729&gt;OFFSET('000300'!E2729,-计算结果!B$19,0,1,1)),"卖",K2728)),"买"),""))</f>
        <v>卖</v>
      </c>
      <c r="L2729" s="4" t="str">
        <f t="shared" ca="1" si="127"/>
        <v/>
      </c>
      <c r="M2729" s="3">
        <f ca="1">IF(K2728="买",E2729/E2728-1,0)-IF(L2729=1,计算结果!B$17,0)</f>
        <v>0</v>
      </c>
      <c r="N2729" s="2">
        <f t="shared" ca="1" si="128"/>
        <v>1.1034976612388738</v>
      </c>
      <c r="O2729" s="3">
        <f ca="1">1-N2729/MAX(N$2:N2729)</f>
        <v>0.69833656443537506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2">
        <v>103828</v>
      </c>
      <c r="J2730" s="32">
        <f ca="1">IF(ROW()&gt;计算结果!B$18+1,AVERAGE(OFFSET(I2730,0,0,-计算结果!B$18,1)),AVERAGE(OFFSET(I2730,0,0,-ROW(),1)))</f>
        <v>100829.29090909091</v>
      </c>
      <c r="K2730" t="str">
        <f ca="1">IF(计算结果!B$20=1,IF(I2730&gt;J2730,"买","卖"),IF(计算结果!B$20=2,IF(ROW()&gt;计算结果!B$19+1,IF(AND(I2730&gt;OFFSET(I2730,-计算结果!B$19,0,1,1),'000300'!E2730&lt;OFFSET('000300'!E2730,-计算结果!B$19,0,1,1)),"买",IF(AND(I2730&lt;OFFSET(I2730,-计算结果!B$19,0,1,1),'000300'!E2730&gt;OFFSET('000300'!E2730,-计算结果!B$19,0,1,1)),"卖",K2729)),"买"),""))</f>
        <v>卖</v>
      </c>
      <c r="L2730" s="4" t="str">
        <f t="shared" ca="1" si="127"/>
        <v/>
      </c>
      <c r="M2730" s="3">
        <f ca="1">IF(K2729="买",E2730/E2729-1,0)-IF(L2730=1,计算结果!B$17,0)</f>
        <v>0</v>
      </c>
      <c r="N2730" s="2">
        <f t="shared" ca="1" si="128"/>
        <v>1.1034976612388738</v>
      </c>
      <c r="O2730" s="3">
        <f ca="1">1-N2730/MAX(N$2:N2730)</f>
        <v>0.69833656443537506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2">
        <v>103870</v>
      </c>
      <c r="J2731" s="32">
        <f ca="1">IF(ROW()&gt;计算结果!B$18+1,AVERAGE(OFFSET(I2731,0,0,-计算结果!B$18,1)),AVERAGE(OFFSET(I2731,0,0,-ROW(),1)))</f>
        <v>100906.4</v>
      </c>
      <c r="K2731" t="str">
        <f ca="1">IF(计算结果!B$20=1,IF(I2731&gt;J2731,"买","卖"),IF(计算结果!B$20=2,IF(ROW()&gt;计算结果!B$19+1,IF(AND(I2731&gt;OFFSET(I2731,-计算结果!B$19,0,1,1),'000300'!E2731&lt;OFFSET('000300'!E2731,-计算结果!B$19,0,1,1)),"买",IF(AND(I2731&lt;OFFSET(I2731,-计算结果!B$19,0,1,1),'000300'!E2731&gt;OFFSET('000300'!E2731,-计算结果!B$19,0,1,1)),"卖",K2730)),"买"),""))</f>
        <v>卖</v>
      </c>
      <c r="L2731" s="4" t="str">
        <f t="shared" ca="1" si="127"/>
        <v/>
      </c>
      <c r="M2731" s="3">
        <f ca="1">IF(K2730="买",E2731/E2730-1,0)-IF(L2731=1,计算结果!B$17,0)</f>
        <v>0</v>
      </c>
      <c r="N2731" s="2">
        <f t="shared" ca="1" si="128"/>
        <v>1.1034976612388738</v>
      </c>
      <c r="O2731" s="3">
        <f ca="1">1-N2731/MAX(N$2:N2731)</f>
        <v>0.69833656443537506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2">
        <v>103638</v>
      </c>
      <c r="J2732" s="32">
        <f ca="1">IF(ROW()&gt;计算结果!B$18+1,AVERAGE(OFFSET(I2732,0,0,-计算结果!B$18,1)),AVERAGE(OFFSET(I2732,0,0,-ROW(),1)))</f>
        <v>100970.12727272727</v>
      </c>
      <c r="K2732" t="str">
        <f ca="1">IF(计算结果!B$20=1,IF(I2732&gt;J2732,"买","卖"),IF(计算结果!B$20=2,IF(ROW()&gt;计算结果!B$19+1,IF(AND(I2732&gt;OFFSET(I2732,-计算结果!B$19,0,1,1),'000300'!E2732&lt;OFFSET('000300'!E2732,-计算结果!B$19,0,1,1)),"买",IF(AND(I2732&lt;OFFSET(I2732,-计算结果!B$19,0,1,1),'000300'!E2732&gt;OFFSET('000300'!E2732,-计算结果!B$19,0,1,1)),"卖",K2731)),"买"),""))</f>
        <v>卖</v>
      </c>
      <c r="L2732" s="4" t="str">
        <f t="shared" ca="1" si="127"/>
        <v/>
      </c>
      <c r="M2732" s="3">
        <f ca="1">IF(K2731="买",E2732/E2731-1,0)-IF(L2732=1,计算结果!B$17,0)</f>
        <v>0</v>
      </c>
      <c r="N2732" s="2">
        <f t="shared" ca="1" si="128"/>
        <v>1.1034976612388738</v>
      </c>
      <c r="O2732" s="3">
        <f ca="1">1-N2732/MAX(N$2:N2732)</f>
        <v>0.69833656443537506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2">
        <v>104661</v>
      </c>
      <c r="J2733" s="32">
        <f ca="1">IF(ROW()&gt;计算结果!B$18+1,AVERAGE(OFFSET(I2733,0,0,-计算结果!B$18,1)),AVERAGE(OFFSET(I2733,0,0,-ROW(),1)))</f>
        <v>101071.61818181818</v>
      </c>
      <c r="K2733" t="str">
        <f ca="1">IF(计算结果!B$20=1,IF(I2733&gt;J2733,"买","卖"),IF(计算结果!B$20=2,IF(ROW()&gt;计算结果!B$19+1,IF(AND(I2733&gt;OFFSET(I2733,-计算结果!B$19,0,1,1),'000300'!E2733&lt;OFFSET('000300'!E2733,-计算结果!B$19,0,1,1)),"买",IF(AND(I2733&lt;OFFSET(I2733,-计算结果!B$19,0,1,1),'000300'!E2733&gt;OFFSET('000300'!E2733,-计算结果!B$19,0,1,1)),"卖",K2732)),"买"),""))</f>
        <v>卖</v>
      </c>
      <c r="L2733" s="4" t="str">
        <f t="shared" ca="1" si="127"/>
        <v/>
      </c>
      <c r="M2733" s="3">
        <f ca="1">IF(K2732="买",E2733/E2732-1,0)-IF(L2733=1,计算结果!B$17,0)</f>
        <v>0</v>
      </c>
      <c r="N2733" s="2">
        <f t="shared" ca="1" si="128"/>
        <v>1.1034976612388738</v>
      </c>
      <c r="O2733" s="3">
        <f ca="1">1-N2733/MAX(N$2:N2733)</f>
        <v>0.69833656443537506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2">
        <v>104658</v>
      </c>
      <c r="J2734" s="32">
        <f ca="1">IF(ROW()&gt;计算结果!B$18+1,AVERAGE(OFFSET(I2734,0,0,-计算结果!B$18,1)),AVERAGE(OFFSET(I2734,0,0,-ROW(),1)))</f>
        <v>101169.90909090909</v>
      </c>
      <c r="K2734" t="str">
        <f ca="1">IF(计算结果!B$20=1,IF(I2734&gt;J2734,"买","卖"),IF(计算结果!B$20=2,IF(ROW()&gt;计算结果!B$19+1,IF(AND(I2734&gt;OFFSET(I2734,-计算结果!B$19,0,1,1),'000300'!E2734&lt;OFFSET('000300'!E2734,-计算结果!B$19,0,1,1)),"买",IF(AND(I2734&lt;OFFSET(I2734,-计算结果!B$19,0,1,1),'000300'!E2734&gt;OFFSET('000300'!E2734,-计算结果!B$19,0,1,1)),"卖",K2733)),"买"),""))</f>
        <v>卖</v>
      </c>
      <c r="L2734" s="4" t="str">
        <f t="shared" ca="1" si="127"/>
        <v/>
      </c>
      <c r="M2734" s="3">
        <f ca="1">IF(K2733="买",E2734/E2733-1,0)-IF(L2734=1,计算结果!B$17,0)</f>
        <v>0</v>
      </c>
      <c r="N2734" s="2">
        <f t="shared" ca="1" si="128"/>
        <v>1.1034976612388738</v>
      </c>
      <c r="O2734" s="3">
        <f ca="1">1-N2734/MAX(N$2:N2734)</f>
        <v>0.69833656443537506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2">
        <v>103883</v>
      </c>
      <c r="J2735" s="32">
        <f ca="1">IF(ROW()&gt;计算结果!B$18+1,AVERAGE(OFFSET(I2735,0,0,-计算结果!B$18,1)),AVERAGE(OFFSET(I2735,0,0,-ROW(),1)))</f>
        <v>101271.3090909091</v>
      </c>
      <c r="K2735" t="str">
        <f ca="1">IF(计算结果!B$20=1,IF(I2735&gt;J2735,"买","卖"),IF(计算结果!B$20=2,IF(ROW()&gt;计算结果!B$19+1,IF(AND(I2735&gt;OFFSET(I2735,-计算结果!B$19,0,1,1),'000300'!E2735&lt;OFFSET('000300'!E2735,-计算结果!B$19,0,1,1)),"买",IF(AND(I2735&lt;OFFSET(I2735,-计算结果!B$19,0,1,1),'000300'!E2735&gt;OFFSET('000300'!E2735,-计算结果!B$19,0,1,1)),"卖",K2734)),"买"),""))</f>
        <v>卖</v>
      </c>
      <c r="L2735" s="4" t="str">
        <f t="shared" ca="1" si="127"/>
        <v/>
      </c>
      <c r="M2735" s="3">
        <f ca="1">IF(K2734="买",E2735/E2734-1,0)-IF(L2735=1,计算结果!B$17,0)</f>
        <v>0</v>
      </c>
      <c r="N2735" s="2">
        <f t="shared" ca="1" si="128"/>
        <v>1.1034976612388738</v>
      </c>
      <c r="O2735" s="3">
        <f ca="1">1-N2735/MAX(N$2:N2735)</f>
        <v>0.69833656443537506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2">
        <v>103331</v>
      </c>
      <c r="J2736" s="32">
        <f ca="1">IF(ROW()&gt;计算结果!B$18+1,AVERAGE(OFFSET(I2736,0,0,-计算结果!B$18,1)),AVERAGE(OFFSET(I2736,0,0,-ROW(),1)))</f>
        <v>101344.70909090909</v>
      </c>
      <c r="K2736" t="str">
        <f ca="1">IF(计算结果!B$20=1,IF(I2736&gt;J2736,"买","卖"),IF(计算结果!B$20=2,IF(ROW()&gt;计算结果!B$19+1,IF(AND(I2736&gt;OFFSET(I2736,-计算结果!B$19,0,1,1),'000300'!E2736&lt;OFFSET('000300'!E2736,-计算结果!B$19,0,1,1)),"买",IF(AND(I2736&lt;OFFSET(I2736,-计算结果!B$19,0,1,1),'000300'!E2736&gt;OFFSET('000300'!E2736,-计算结果!B$19,0,1,1)),"卖",K2735)),"买"),""))</f>
        <v>卖</v>
      </c>
      <c r="L2736" s="4" t="str">
        <f t="shared" ca="1" si="127"/>
        <v/>
      </c>
      <c r="M2736" s="3">
        <f ca="1">IF(K2735="买",E2736/E2735-1,0)-IF(L2736=1,计算结果!B$17,0)</f>
        <v>0</v>
      </c>
      <c r="N2736" s="2">
        <f t="shared" ca="1" si="128"/>
        <v>1.1034976612388738</v>
      </c>
      <c r="O2736" s="3">
        <f ca="1">1-N2736/MAX(N$2:N2736)</f>
        <v>0.69833656443537506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2">
        <v>104340</v>
      </c>
      <c r="J2737" s="32">
        <f ca="1">IF(ROW()&gt;计算结果!B$18+1,AVERAGE(OFFSET(I2737,0,0,-计算结果!B$18,1)),AVERAGE(OFFSET(I2737,0,0,-ROW(),1)))</f>
        <v>101453.85454545454</v>
      </c>
      <c r="K2737" t="str">
        <f ca="1">IF(计算结果!B$20=1,IF(I2737&gt;J2737,"买","卖"),IF(计算结果!B$20=2,IF(ROW()&gt;计算结果!B$19+1,IF(AND(I2737&gt;OFFSET(I2737,-计算结果!B$19,0,1,1),'000300'!E2737&lt;OFFSET('000300'!E2737,-计算结果!B$19,0,1,1)),"买",IF(AND(I2737&lt;OFFSET(I2737,-计算结果!B$19,0,1,1),'000300'!E2737&gt;OFFSET('000300'!E2737,-计算结果!B$19,0,1,1)),"卖",K2736)),"买"),""))</f>
        <v>卖</v>
      </c>
      <c r="L2737" s="4" t="str">
        <f t="shared" ca="1" si="127"/>
        <v/>
      </c>
      <c r="M2737" s="3">
        <f ca="1">IF(K2736="买",E2737/E2736-1,0)-IF(L2737=1,计算结果!B$17,0)</f>
        <v>0</v>
      </c>
      <c r="N2737" s="2">
        <f t="shared" ca="1" si="128"/>
        <v>1.1034976612388738</v>
      </c>
      <c r="O2737" s="3">
        <f ca="1">1-N2737/MAX(N$2:N2737)</f>
        <v>0.69833656443537506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2">
        <v>103920</v>
      </c>
      <c r="J2738" s="32">
        <f ca="1">IF(ROW()&gt;计算结果!B$18+1,AVERAGE(OFFSET(I2738,0,0,-计算结果!B$18,1)),AVERAGE(OFFSET(I2738,0,0,-ROW(),1)))</f>
        <v>101544.2</v>
      </c>
      <c r="K2738" t="str">
        <f ca="1">IF(计算结果!B$20=1,IF(I2738&gt;J2738,"买","卖"),IF(计算结果!B$20=2,IF(ROW()&gt;计算结果!B$19+1,IF(AND(I2738&gt;OFFSET(I2738,-计算结果!B$19,0,1,1),'000300'!E2738&lt;OFFSET('000300'!E2738,-计算结果!B$19,0,1,1)),"买",IF(AND(I2738&lt;OFFSET(I2738,-计算结果!B$19,0,1,1),'000300'!E2738&gt;OFFSET('000300'!E2738,-计算结果!B$19,0,1,1)),"卖",K2737)),"买"),""))</f>
        <v>卖</v>
      </c>
      <c r="L2738" s="4" t="str">
        <f t="shared" ca="1" si="127"/>
        <v/>
      </c>
      <c r="M2738" s="3">
        <f ca="1">IF(K2737="买",E2738/E2737-1,0)-IF(L2738=1,计算结果!B$17,0)</f>
        <v>0</v>
      </c>
      <c r="N2738" s="2">
        <f t="shared" ca="1" si="128"/>
        <v>1.1034976612388738</v>
      </c>
      <c r="O2738" s="3">
        <f ca="1">1-N2738/MAX(N$2:N2738)</f>
        <v>0.69833656443537506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2">
        <v>104775</v>
      </c>
      <c r="J2739" s="32">
        <f ca="1">IF(ROW()&gt;计算结果!B$18+1,AVERAGE(OFFSET(I2739,0,0,-计算结果!B$18,1)),AVERAGE(OFFSET(I2739,0,0,-ROW(),1)))</f>
        <v>101630</v>
      </c>
      <c r="K2739" t="str">
        <f ca="1">IF(计算结果!B$20=1,IF(I2739&gt;J2739,"买","卖"),IF(计算结果!B$20=2,IF(ROW()&gt;计算结果!B$19+1,IF(AND(I2739&gt;OFFSET(I2739,-计算结果!B$19,0,1,1),'000300'!E2739&lt;OFFSET('000300'!E2739,-计算结果!B$19,0,1,1)),"买",IF(AND(I2739&lt;OFFSET(I2739,-计算结果!B$19,0,1,1),'000300'!E2739&gt;OFFSET('000300'!E2739,-计算结果!B$19,0,1,1)),"卖",K2738)),"买"),""))</f>
        <v>卖</v>
      </c>
      <c r="L2739" s="4" t="str">
        <f t="shared" ca="1" si="127"/>
        <v/>
      </c>
      <c r="M2739" s="3">
        <f ca="1">IF(K2738="买",E2739/E2738-1,0)-IF(L2739=1,计算结果!B$17,0)</f>
        <v>0</v>
      </c>
      <c r="N2739" s="2">
        <f t="shared" ca="1" si="128"/>
        <v>1.1034976612388738</v>
      </c>
      <c r="O2739" s="3">
        <f ca="1">1-N2739/MAX(N$2:N2739)</f>
        <v>0.69833656443537506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2">
        <v>105460</v>
      </c>
      <c r="J2740" s="32">
        <f ca="1">IF(ROW()&gt;计算结果!B$18+1,AVERAGE(OFFSET(I2740,0,0,-计算结果!B$18,1)),AVERAGE(OFFSET(I2740,0,0,-ROW(),1)))</f>
        <v>101737.90909090909</v>
      </c>
      <c r="K2740" t="str">
        <f ca="1">IF(计算结果!B$20=1,IF(I2740&gt;J2740,"买","卖"),IF(计算结果!B$20=2,IF(ROW()&gt;计算结果!B$19+1,IF(AND(I2740&gt;OFFSET(I2740,-计算结果!B$19,0,1,1),'000300'!E2740&lt;OFFSET('000300'!E2740,-计算结果!B$19,0,1,1)),"买",IF(AND(I2740&lt;OFFSET(I2740,-计算结果!B$19,0,1,1),'000300'!E2740&gt;OFFSET('000300'!E2740,-计算结果!B$19,0,1,1)),"卖",K2739)),"买"),""))</f>
        <v>卖</v>
      </c>
      <c r="L2740" s="4" t="str">
        <f t="shared" ca="1" si="127"/>
        <v/>
      </c>
      <c r="M2740" s="3">
        <f ca="1">IF(K2739="买",E2740/E2739-1,0)-IF(L2740=1,计算结果!B$17,0)</f>
        <v>0</v>
      </c>
      <c r="N2740" s="2">
        <f t="shared" ca="1" si="128"/>
        <v>1.1034976612388738</v>
      </c>
      <c r="O2740" s="3">
        <f ca="1">1-N2740/MAX(N$2:N2740)</f>
        <v>0.69833656443537506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2">
        <v>105294</v>
      </c>
      <c r="J2741" s="32">
        <f ca="1">IF(ROW()&gt;计算结果!B$18+1,AVERAGE(OFFSET(I2741,0,0,-计算结果!B$18,1)),AVERAGE(OFFSET(I2741,0,0,-ROW(),1)))</f>
        <v>101862.2</v>
      </c>
      <c r="K2741" t="str">
        <f ca="1">IF(计算结果!B$20=1,IF(I2741&gt;J2741,"买","卖"),IF(计算结果!B$20=2,IF(ROW()&gt;计算结果!B$19+1,IF(AND(I2741&gt;OFFSET(I2741,-计算结果!B$19,0,1,1),'000300'!E2741&lt;OFFSET('000300'!E2741,-计算结果!B$19,0,1,1)),"买",IF(AND(I2741&lt;OFFSET(I2741,-计算结果!B$19,0,1,1),'000300'!E2741&gt;OFFSET('000300'!E2741,-计算结果!B$19,0,1,1)),"卖",K2740)),"买"),""))</f>
        <v>卖</v>
      </c>
      <c r="L2741" s="4" t="str">
        <f t="shared" ca="1" si="127"/>
        <v/>
      </c>
      <c r="M2741" s="3">
        <f ca="1">IF(K2740="买",E2741/E2740-1,0)-IF(L2741=1,计算结果!B$17,0)</f>
        <v>0</v>
      </c>
      <c r="N2741" s="2">
        <f t="shared" ca="1" si="128"/>
        <v>1.1034976612388738</v>
      </c>
      <c r="O2741" s="3">
        <f ca="1">1-N2741/MAX(N$2:N2741)</f>
        <v>0.69833656443537506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2">
        <v>104518</v>
      </c>
      <c r="J2742" s="32">
        <f ca="1">IF(ROW()&gt;计算结果!B$18+1,AVERAGE(OFFSET(I2742,0,0,-计算结果!B$18,1)),AVERAGE(OFFSET(I2742,0,0,-ROW(),1)))</f>
        <v>101956.85454545454</v>
      </c>
      <c r="K2742" t="str">
        <f ca="1">IF(计算结果!B$20=1,IF(I2742&gt;J2742,"买","卖"),IF(计算结果!B$20=2,IF(ROW()&gt;计算结果!B$19+1,IF(AND(I2742&gt;OFFSET(I2742,-计算结果!B$19,0,1,1),'000300'!E2742&lt;OFFSET('000300'!E2742,-计算结果!B$19,0,1,1)),"买",IF(AND(I2742&lt;OFFSET(I2742,-计算结果!B$19,0,1,1),'000300'!E2742&gt;OFFSET('000300'!E2742,-计算结果!B$19,0,1,1)),"卖",K2741)),"买"),""))</f>
        <v>卖</v>
      </c>
      <c r="L2742" s="4" t="str">
        <f t="shared" ca="1" si="127"/>
        <v/>
      </c>
      <c r="M2742" s="3">
        <f ca="1">IF(K2741="买",E2742/E2741-1,0)-IF(L2742=1,计算结果!B$17,0)</f>
        <v>0</v>
      </c>
      <c r="N2742" s="2">
        <f t="shared" ca="1" si="128"/>
        <v>1.1034976612388738</v>
      </c>
      <c r="O2742" s="3">
        <f ca="1">1-N2742/MAX(N$2:N2742)</f>
        <v>0.69833656443537506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2">
        <v>104841</v>
      </c>
      <c r="J2743" s="32">
        <f ca="1">IF(ROW()&gt;计算结果!B$18+1,AVERAGE(OFFSET(I2743,0,0,-计算结果!B$18,1)),AVERAGE(OFFSET(I2743,0,0,-ROW(),1)))</f>
        <v>102042.65454545454</v>
      </c>
      <c r="K2743" t="str">
        <f ca="1">IF(计算结果!B$20=1,IF(I2743&gt;J2743,"买","卖"),IF(计算结果!B$20=2,IF(ROW()&gt;计算结果!B$19+1,IF(AND(I2743&gt;OFFSET(I2743,-计算结果!B$19,0,1,1),'000300'!E2743&lt;OFFSET('000300'!E2743,-计算结果!B$19,0,1,1)),"买",IF(AND(I2743&lt;OFFSET(I2743,-计算结果!B$19,0,1,1),'000300'!E2743&gt;OFFSET('000300'!E2743,-计算结果!B$19,0,1,1)),"卖",K2742)),"买"),""))</f>
        <v>卖</v>
      </c>
      <c r="L2743" s="4" t="str">
        <f t="shared" ca="1" si="127"/>
        <v/>
      </c>
      <c r="M2743" s="3">
        <f ca="1">IF(K2742="买",E2743/E2742-1,0)-IF(L2743=1,计算结果!B$17,0)</f>
        <v>0</v>
      </c>
      <c r="N2743" s="2">
        <f t="shared" ca="1" si="128"/>
        <v>1.1034976612388738</v>
      </c>
      <c r="O2743" s="3">
        <f ca="1">1-N2743/MAX(N$2:N2743)</f>
        <v>0.69833656443537506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2">
        <v>103857</v>
      </c>
      <c r="J2744" s="32">
        <f ca="1">IF(ROW()&gt;计算结果!B$18+1,AVERAGE(OFFSET(I2744,0,0,-计算结果!B$18,1)),AVERAGE(OFFSET(I2744,0,0,-ROW(),1)))</f>
        <v>102130.29090909091</v>
      </c>
      <c r="K2744" t="str">
        <f ca="1">IF(计算结果!B$20=1,IF(I2744&gt;J2744,"买","卖"),IF(计算结果!B$20=2,IF(ROW()&gt;计算结果!B$19+1,IF(AND(I2744&gt;OFFSET(I2744,-计算结果!B$19,0,1,1),'000300'!E2744&lt;OFFSET('000300'!E2744,-计算结果!B$19,0,1,1)),"买",IF(AND(I2744&lt;OFFSET(I2744,-计算结果!B$19,0,1,1),'000300'!E2744&gt;OFFSET('000300'!E2744,-计算结果!B$19,0,1,1)),"卖",K2743)),"买"),""))</f>
        <v>买</v>
      </c>
      <c r="L2744" s="4">
        <f t="shared" ca="1" si="127"/>
        <v>1</v>
      </c>
      <c r="M2744" s="3">
        <f ca="1">IF(K2743="买",E2744/E2743-1,0)-IF(L2744=1,计算结果!B$17,0)</f>
        <v>0</v>
      </c>
      <c r="N2744" s="2">
        <f t="shared" ca="1" si="128"/>
        <v>1.1034976612388738</v>
      </c>
      <c r="O2744" s="3">
        <f ca="1">1-N2744/MAX(N$2:N2744)</f>
        <v>0.69833656443537506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2">
        <v>103322</v>
      </c>
      <c r="J2745" s="32">
        <f ca="1">IF(ROW()&gt;计算结果!B$18+1,AVERAGE(OFFSET(I2745,0,0,-计算结果!B$18,1)),AVERAGE(OFFSET(I2745,0,0,-ROW(),1)))</f>
        <v>102216.72727272728</v>
      </c>
      <c r="K2745" t="str">
        <f ca="1">IF(计算结果!B$20=1,IF(I2745&gt;J2745,"买","卖"),IF(计算结果!B$20=2,IF(ROW()&gt;计算结果!B$19+1,IF(AND(I2745&gt;OFFSET(I2745,-计算结果!B$19,0,1,1),'000300'!E2745&lt;OFFSET('000300'!E2745,-计算结果!B$19,0,1,1)),"买",IF(AND(I2745&lt;OFFSET(I2745,-计算结果!B$19,0,1,1),'000300'!E2745&gt;OFFSET('000300'!E2745,-计算结果!B$19,0,1,1)),"卖",K2744)),"买"),""))</f>
        <v>买</v>
      </c>
      <c r="L2745" s="4" t="str">
        <f t="shared" ca="1" si="127"/>
        <v/>
      </c>
      <c r="M2745" s="3">
        <f ca="1">IF(K2744="买",E2745/E2744-1,0)-IF(L2745=1,计算结果!B$17,0)</f>
        <v>-6.4224480749947022E-3</v>
      </c>
      <c r="N2745" s="2">
        <f t="shared" ca="1" si="128"/>
        <v>1.096410504808689</v>
      </c>
      <c r="O2745" s="3">
        <f ca="1">1-N2745/MAX(N$2:N2745)</f>
        <v>0.70027398218641346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26"/>
        <v>4.524457381509972E-3</v>
      </c>
      <c r="H2746" s="3">
        <f>1-E2746/MAX(E$2:E2746)</f>
        <v>0.4597937793507112</v>
      </c>
      <c r="I2746" s="32">
        <v>103792</v>
      </c>
      <c r="J2746" s="32">
        <f ca="1">IF(ROW()&gt;计算结果!B$18+1,AVERAGE(OFFSET(I2746,0,0,-计算结果!B$18,1)),AVERAGE(OFFSET(I2746,0,0,-ROW(),1)))</f>
        <v>102329.27272727272</v>
      </c>
      <c r="K2746" t="str">
        <f ca="1">IF(计算结果!B$20=1,IF(I2746&gt;J2746,"买","卖"),IF(计算结果!B$20=2,IF(ROW()&gt;计算结果!B$19+1,IF(AND(I2746&gt;OFFSET(I2746,-计算结果!B$19,0,1,1),'000300'!E2746&lt;OFFSET('000300'!E2746,-计算结果!B$19,0,1,1)),"买",IF(AND(I2746&lt;OFFSET(I2746,-计算结果!B$19,0,1,1),'000300'!E2746&gt;OFFSET('000300'!E2746,-计算结果!B$19,0,1,1)),"卖",K2745)),"买"),""))</f>
        <v>买</v>
      </c>
      <c r="L2746" s="4" t="str">
        <f t="shared" ca="1" si="127"/>
        <v/>
      </c>
      <c r="M2746" s="3">
        <f ca="1">IF(K2745="买",E2746/E2745-1,0)-IF(L2746=1,计算结果!B$17,0)</f>
        <v>4.524457381509972E-3</v>
      </c>
      <c r="N2746" s="2">
        <f t="shared" ca="1" si="128"/>
        <v>1.1013711674103357</v>
      </c>
      <c r="O2746" s="3">
        <f ca="1">1-N2746/MAX(N$2:N2746)</f>
        <v>0.69891788459268611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2">
        <v>103401</v>
      </c>
      <c r="J2747" s="32">
        <f ca="1">IF(ROW()&gt;计算结果!B$18+1,AVERAGE(OFFSET(I2747,0,0,-计算结果!B$18,1)),AVERAGE(OFFSET(I2747,0,0,-ROW(),1)))</f>
        <v>102415.23636363636</v>
      </c>
      <c r="K2747" t="str">
        <f ca="1">IF(计算结果!B$20=1,IF(I2747&gt;J2747,"买","卖"),IF(计算结果!B$20=2,IF(ROW()&gt;计算结果!B$19+1,IF(AND(I2747&gt;OFFSET(I2747,-计算结果!B$19,0,1,1),'000300'!E2747&lt;OFFSET('000300'!E2747,-计算结果!B$19,0,1,1)),"买",IF(AND(I2747&lt;OFFSET(I2747,-计算结果!B$19,0,1,1),'000300'!E2747&gt;OFFSET('000300'!E2747,-计算结果!B$19,0,1,1)),"卖",K2746)),"买"),""))</f>
        <v>买</v>
      </c>
      <c r="L2747" s="4" t="str">
        <f t="shared" ca="1" si="127"/>
        <v/>
      </c>
      <c r="M2747" s="3">
        <f ca="1">IF(K2746="买",E2747/E2746-1,0)-IF(L2747=1,计算结果!B$17,0)</f>
        <v>-4.0536709817631245E-3</v>
      </c>
      <c r="N2747" s="2">
        <f t="shared" ca="1" si="128"/>
        <v>1.0969065710688539</v>
      </c>
      <c r="O2747" s="3">
        <f ca="1">1-N2747/MAX(N$2:N2747)</f>
        <v>0.70013837242704058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2">
        <v>104113</v>
      </c>
      <c r="J2748" s="32">
        <f ca="1">IF(ROW()&gt;计算结果!B$18+1,AVERAGE(OFFSET(I2748,0,0,-计算结果!B$18,1)),AVERAGE(OFFSET(I2748,0,0,-ROW(),1)))</f>
        <v>102524.43636363637</v>
      </c>
      <c r="K2748" t="str">
        <f ca="1">IF(计算结果!B$20=1,IF(I2748&gt;J2748,"买","卖"),IF(计算结果!B$20=2,IF(ROW()&gt;计算结果!B$19+1,IF(AND(I2748&gt;OFFSET(I2748,-计算结果!B$19,0,1,1),'000300'!E2748&lt;OFFSET('000300'!E2748,-计算结果!B$19,0,1,1)),"买",IF(AND(I2748&lt;OFFSET(I2748,-计算结果!B$19,0,1,1),'000300'!E2748&gt;OFFSET('000300'!E2748,-计算结果!B$19,0,1,1)),"卖",K2747)),"买"),""))</f>
        <v>买</v>
      </c>
      <c r="L2748" s="4" t="str">
        <f t="shared" ca="1" si="127"/>
        <v/>
      </c>
      <c r="M2748" s="3">
        <f ca="1">IF(K2747="买",E2748/E2747-1,0)-IF(L2748=1,计算结果!B$17,0)</f>
        <v>5.4174059069647118E-3</v>
      </c>
      <c r="N2748" s="2">
        <f t="shared" ca="1" si="128"/>
        <v>1.1028489592063508</v>
      </c>
      <c r="O2748" s="3">
        <f ca="1">1-N2748/MAX(N$2:N2748)</f>
        <v>0.69851390027455473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2">
        <v>103827</v>
      </c>
      <c r="J2749" s="32">
        <f ca="1">IF(ROW()&gt;计算结果!B$18+1,AVERAGE(OFFSET(I2749,0,0,-计算结果!B$18,1)),AVERAGE(OFFSET(I2749,0,0,-ROW(),1)))</f>
        <v>102608.4</v>
      </c>
      <c r="K2749" t="str">
        <f ca="1">IF(计算结果!B$20=1,IF(I2749&gt;J2749,"买","卖"),IF(计算结果!B$20=2,IF(ROW()&gt;计算结果!B$19+1,IF(AND(I2749&gt;OFFSET(I2749,-计算结果!B$19,0,1,1),'000300'!E2749&lt;OFFSET('000300'!E2749,-计算结果!B$19,0,1,1)),"买",IF(AND(I2749&lt;OFFSET(I2749,-计算结果!B$19,0,1,1),'000300'!E2749&gt;OFFSET('000300'!E2749,-计算结果!B$19,0,1,1)),"卖",K2748)),"买"),""))</f>
        <v>买</v>
      </c>
      <c r="L2749" s="4" t="str">
        <f t="shared" ca="1" si="127"/>
        <v/>
      </c>
      <c r="M2749" s="3">
        <f ca="1">IF(K2748="买",E2749/E2748-1,0)-IF(L2749=1,计算结果!B$17,0)</f>
        <v>-4.1646221014355334E-3</v>
      </c>
      <c r="N2749" s="2">
        <f t="shared" ca="1" si="128"/>
        <v>1.0982560100562948</v>
      </c>
      <c r="O2749" s="3">
        <f ca="1">1-N2749/MAX(N$2:N2749)</f>
        <v>0.69976947594874694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2">
        <v>103390</v>
      </c>
      <c r="J2750" s="32">
        <f ca="1">IF(ROW()&gt;计算结果!B$18+1,AVERAGE(OFFSET(I2750,0,0,-计算结果!B$18,1)),AVERAGE(OFFSET(I2750,0,0,-ROW(),1)))</f>
        <v>102685.01818181819</v>
      </c>
      <c r="K2750" t="str">
        <f ca="1">IF(计算结果!B$20=1,IF(I2750&gt;J2750,"买","卖"),IF(计算结果!B$20=2,IF(ROW()&gt;计算结果!B$19+1,IF(AND(I2750&gt;OFFSET(I2750,-计算结果!B$19,0,1,1),'000300'!E2750&lt;OFFSET('000300'!E2750,-计算结果!B$19,0,1,1)),"买",IF(AND(I2750&lt;OFFSET(I2750,-计算结果!B$19,0,1,1),'000300'!E2750&gt;OFFSET('000300'!E2750,-计算结果!B$19,0,1,1)),"卖",K2749)),"买"),""))</f>
        <v>买</v>
      </c>
      <c r="L2750" s="4" t="str">
        <f t="shared" ca="1" si="127"/>
        <v/>
      </c>
      <c r="M2750" s="3">
        <f ca="1">IF(K2749="买",E2750/E2749-1,0)-IF(L2750=1,计算结果!B$17,0)</f>
        <v>-1.686713498761816E-3</v>
      </c>
      <c r="N2750" s="2">
        <f t="shared" ca="1" si="128"/>
        <v>1.0964035668190366</v>
      </c>
      <c r="O2750" s="3">
        <f ca="1">1-N2750/MAX(N$2:N2750)</f>
        <v>0.70027587882640452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2">
        <v>103229</v>
      </c>
      <c r="J2751" s="32">
        <f ca="1">IF(ROW()&gt;计算结果!B$18+1,AVERAGE(OFFSET(I2751,0,0,-计算结果!B$18,1)),AVERAGE(OFFSET(I2751,0,0,-ROW(),1)))</f>
        <v>102739.09090909091</v>
      </c>
      <c r="K2751" t="str">
        <f ca="1">IF(计算结果!B$20=1,IF(I2751&gt;J2751,"买","卖"),IF(计算结果!B$20=2,IF(ROW()&gt;计算结果!B$19+1,IF(AND(I2751&gt;OFFSET(I2751,-计算结果!B$19,0,1,1),'000300'!E2751&lt;OFFSET('000300'!E2751,-计算结果!B$19,0,1,1)),"买",IF(AND(I2751&lt;OFFSET(I2751,-计算结果!B$19,0,1,1),'000300'!E2751&gt;OFFSET('000300'!E2751,-计算结果!B$19,0,1,1)),"卖",K2750)),"买"),""))</f>
        <v>买</v>
      </c>
      <c r="L2751" s="4" t="str">
        <f t="shared" ca="1" si="127"/>
        <v/>
      </c>
      <c r="M2751" s="3">
        <f ca="1">IF(K2750="买",E2751/E2750-1,0)-IF(L2751=1,计算结果!B$17,0)</f>
        <v>-1.2118028969365646E-3</v>
      </c>
      <c r="N2751" s="2">
        <f t="shared" ca="1" si="128"/>
        <v>1.0950749418005536</v>
      </c>
      <c r="O2751" s="3">
        <f ca="1">1-N2751/MAX(N$2:N2751)</f>
        <v>0.70063908538472441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2">
        <v>104299</v>
      </c>
      <c r="J2752" s="32">
        <f ca="1">IF(ROW()&gt;计算结果!B$18+1,AVERAGE(OFFSET(I2752,0,0,-计算结果!B$18,1)),AVERAGE(OFFSET(I2752,0,0,-ROW(),1)))</f>
        <v>102821.92727272728</v>
      </c>
      <c r="K2752" t="str">
        <f ca="1">IF(计算结果!B$20=1,IF(I2752&gt;J2752,"买","卖"),IF(计算结果!B$20=2,IF(ROW()&gt;计算结果!B$19+1,IF(AND(I2752&gt;OFFSET(I2752,-计算结果!B$19,0,1,1),'000300'!E2752&lt;OFFSET('000300'!E2752,-计算结果!B$19,0,1,1)),"买",IF(AND(I2752&lt;OFFSET(I2752,-计算结果!B$19,0,1,1),'000300'!E2752&gt;OFFSET('000300'!E2752,-计算结果!B$19,0,1,1)),"卖",K2751)),"买"),""))</f>
        <v>买</v>
      </c>
      <c r="L2752" s="4" t="str">
        <f t="shared" ca="1" si="127"/>
        <v/>
      </c>
      <c r="M2752" s="3">
        <f ca="1">IF(K2751="买",E2752/E2751-1,0)-IF(L2752=1,计算结果!B$17,0)</f>
        <v>1.7990021382751298E-2</v>
      </c>
      <c r="N2752" s="2">
        <f t="shared" ca="1" si="128"/>
        <v>1.1147753634192608</v>
      </c>
      <c r="O2752" s="3">
        <f ca="1">1-N2752/MAX(N$2:N2752)</f>
        <v>0.69525357612963568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2">
        <v>104159</v>
      </c>
      <c r="J2753" s="32">
        <f ca="1">IF(ROW()&gt;计算结果!B$18+1,AVERAGE(OFFSET(I2753,0,0,-计算结果!B$18,1)),AVERAGE(OFFSET(I2753,0,0,-ROW(),1)))</f>
        <v>102909.83636363636</v>
      </c>
      <c r="K2753" t="str">
        <f ca="1">IF(计算结果!B$20=1,IF(I2753&gt;J2753,"买","卖"),IF(计算结果!B$20=2,IF(ROW()&gt;计算结果!B$19+1,IF(AND(I2753&gt;OFFSET(I2753,-计算结果!B$19,0,1,1),'000300'!E2753&lt;OFFSET('000300'!E2753,-计算结果!B$19,0,1,1)),"买",IF(AND(I2753&lt;OFFSET(I2753,-计算结果!B$19,0,1,1),'000300'!E2753&gt;OFFSET('000300'!E2753,-计算结果!B$19,0,1,1)),"卖",K2752)),"买"),""))</f>
        <v>买</v>
      </c>
      <c r="L2753" s="4" t="str">
        <f t="shared" ca="1" si="127"/>
        <v/>
      </c>
      <c r="M2753" s="3">
        <f ca="1">IF(K2752="买",E2753/E2752-1,0)-IF(L2753=1,计算结果!B$17,0)</f>
        <v>-1.269627887003133E-3</v>
      </c>
      <c r="N2753" s="2">
        <f t="shared" ca="1" si="128"/>
        <v>1.1133600135301196</v>
      </c>
      <c r="O2753" s="3">
        <f ca="1">1-N2753/MAX(N$2:N2753)</f>
        <v>0.69564049068784595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2">
        <v>104394</v>
      </c>
      <c r="J2754" s="32">
        <f ca="1">IF(ROW()&gt;计算结果!B$18+1,AVERAGE(OFFSET(I2754,0,0,-计算结果!B$18,1)),AVERAGE(OFFSET(I2754,0,0,-ROW(),1)))</f>
        <v>102981.27272727272</v>
      </c>
      <c r="K2754" t="str">
        <f ca="1">IF(计算结果!B$20=1,IF(I2754&gt;J2754,"买","卖"),IF(计算结果!B$20=2,IF(ROW()&gt;计算结果!B$19+1,IF(AND(I2754&gt;OFFSET(I2754,-计算结果!B$19,0,1,1),'000300'!E2754&lt;OFFSET('000300'!E2754,-计算结果!B$19,0,1,1)),"买",IF(AND(I2754&lt;OFFSET(I2754,-计算结果!B$19,0,1,1),'000300'!E2754&gt;OFFSET('000300'!E2754,-计算结果!B$19,0,1,1)),"卖",K2753)),"买"),""))</f>
        <v>买</v>
      </c>
      <c r="L2754" s="4" t="str">
        <f t="shared" ca="1" si="127"/>
        <v/>
      </c>
      <c r="M2754" s="3">
        <f ca="1">IF(K2753="买",E2754/E2753-1,0)-IF(L2754=1,计算结果!B$17,0)</f>
        <v>1.3896418712182612E-3</v>
      </c>
      <c r="N2754" s="2">
        <f t="shared" ca="1" si="128"/>
        <v>1.1149071852226611</v>
      </c>
      <c r="O2754" s="3">
        <f ca="1">1-N2754/MAX(N$2:N2754)</f>
        <v>0.6952175399698024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2">
        <v>103438</v>
      </c>
      <c r="J2755" s="32">
        <f ca="1">IF(ROW()&gt;计算结果!B$18+1,AVERAGE(OFFSET(I2755,0,0,-计算结果!B$18,1)),AVERAGE(OFFSET(I2755,0,0,-ROW(),1)))</f>
        <v>103022.83636363636</v>
      </c>
      <c r="K2755" t="str">
        <f ca="1">IF(计算结果!B$20=1,IF(I2755&gt;J2755,"买","卖"),IF(计算结果!B$20=2,IF(ROW()&gt;计算结果!B$19+1,IF(AND(I2755&gt;OFFSET(I2755,-计算结果!B$19,0,1,1),'000300'!E2755&lt;OFFSET('000300'!E2755,-计算结果!B$19,0,1,1)),"买",IF(AND(I2755&lt;OFFSET(I2755,-计算结果!B$19,0,1,1),'000300'!E2755&gt;OFFSET('000300'!E2755,-计算结果!B$19,0,1,1)),"卖",K2754)),"买"),""))</f>
        <v>买</v>
      </c>
      <c r="L2755" s="4" t="str">
        <f t="shared" ca="1" si="127"/>
        <v/>
      </c>
      <c r="M2755" s="3">
        <f ca="1">IF(K2754="买",E2755/E2754-1,0)-IF(L2755=1,计算结果!B$17,0)</f>
        <v>-2.6002514063822368E-2</v>
      </c>
      <c r="N2755" s="2">
        <f t="shared" ca="1" si="128"/>
        <v>1.0859167954590523</v>
      </c>
      <c r="O2755" s="3">
        <f ca="1">1-N2755/MAX(N$2:N2755)</f>
        <v>0.70314265017314392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2">
        <v>102532</v>
      </c>
      <c r="J2756" s="32">
        <f ca="1">IF(ROW()&gt;计算结果!B$18+1,AVERAGE(OFFSET(I2756,0,0,-计算结果!B$18,1)),AVERAGE(OFFSET(I2756,0,0,-ROW(),1)))</f>
        <v>103051.45454545454</v>
      </c>
      <c r="K2756" t="str">
        <f ca="1">IF(计算结果!B$20=1,IF(I2756&gt;J2756,"买","卖"),IF(计算结果!B$20=2,IF(ROW()&gt;计算结果!B$19+1,IF(AND(I2756&gt;OFFSET(I2756,-计算结果!B$19,0,1,1),'000300'!E2756&lt;OFFSET('000300'!E2756,-计算结果!B$19,0,1,1)),"买",IF(AND(I2756&lt;OFFSET(I2756,-计算结果!B$19,0,1,1),'000300'!E2756&gt;OFFSET('000300'!E2756,-计算结果!B$19,0,1,1)),"卖",K2755)),"买"),""))</f>
        <v>买</v>
      </c>
      <c r="L2756" s="4" t="str">
        <f t="shared" ref="L2756:L2819" ca="1" si="130">IF(K2755&lt;&gt;K2756,1,"")</f>
        <v/>
      </c>
      <c r="M2756" s="3">
        <f ca="1">IF(K2755="买",E2756/E2755-1,0)-IF(L2756=1,计算结果!B$17,0)</f>
        <v>-2.0678198923443025E-2</v>
      </c>
      <c r="N2756" s="2">
        <f t="shared" ref="N2756:N2819" ca="1" si="131">IFERROR(N2755*(1+M2756),N2755)</f>
        <v>1.0634619919482422</v>
      </c>
      <c r="O2756" s="3">
        <f ca="1">1-N2756/MAX(N$2:N2756)</f>
        <v>0.70928112550474975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2">
        <v>102566</v>
      </c>
      <c r="J2757" s="32">
        <f ca="1">IF(ROW()&gt;计算结果!B$18+1,AVERAGE(OFFSET(I2757,0,0,-计算结果!B$18,1)),AVERAGE(OFFSET(I2757,0,0,-ROW(),1)))</f>
        <v>103080.21818181819</v>
      </c>
      <c r="K2757" t="str">
        <f ca="1">IF(计算结果!B$20=1,IF(I2757&gt;J2757,"买","卖"),IF(计算结果!B$20=2,IF(ROW()&gt;计算结果!B$19+1,IF(AND(I2757&gt;OFFSET(I2757,-计算结果!B$19,0,1,1),'000300'!E2757&lt;OFFSET('000300'!E2757,-计算结果!B$19,0,1,1)),"买",IF(AND(I2757&lt;OFFSET(I2757,-计算结果!B$19,0,1,1),'000300'!E2757&gt;OFFSET('000300'!E2757,-计算结果!B$19,0,1,1)),"卖",K2756)),"买"),""))</f>
        <v>买</v>
      </c>
      <c r="L2757" s="4" t="str">
        <f t="shared" ca="1" si="130"/>
        <v/>
      </c>
      <c r="M2757" s="3">
        <f ca="1">IF(K2756="买",E2757/E2756-1,0)-IF(L2757=1,计算结果!B$17,0)</f>
        <v>1.1384320300624751E-3</v>
      </c>
      <c r="N2757" s="2">
        <f t="shared" ca="1" si="131"/>
        <v>1.0646726711426302</v>
      </c>
      <c r="O2757" s="3">
        <f ca="1">1-N2757/MAX(N$2:N2757)</f>
        <v>0.70895016182628068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2">
        <v>102224</v>
      </c>
      <c r="J2758" s="32">
        <f ca="1">IF(ROW()&gt;计算结果!B$18+1,AVERAGE(OFFSET(I2758,0,0,-计算结果!B$18,1)),AVERAGE(OFFSET(I2758,0,0,-ROW(),1)))</f>
        <v>103083.50909090909</v>
      </c>
      <c r="K2758" t="str">
        <f ca="1">IF(计算结果!B$20=1,IF(I2758&gt;J2758,"买","卖"),IF(计算结果!B$20=2,IF(ROW()&gt;计算结果!B$19+1,IF(AND(I2758&gt;OFFSET(I2758,-计算结果!B$19,0,1,1),'000300'!E2758&lt;OFFSET('000300'!E2758,-计算结果!B$19,0,1,1)),"买",IF(AND(I2758&lt;OFFSET(I2758,-计算结果!B$19,0,1,1),'000300'!E2758&gt;OFFSET('000300'!E2758,-计算结果!B$19,0,1,1)),"卖",K2757)),"买"),""))</f>
        <v>买</v>
      </c>
      <c r="L2758" s="4" t="str">
        <f t="shared" ca="1" si="130"/>
        <v/>
      </c>
      <c r="M2758" s="3">
        <f ca="1">IF(K2757="买",E2758/E2757-1,0)-IF(L2758=1,计算结果!B$17,0)</f>
        <v>4.4638347924967903E-3</v>
      </c>
      <c r="N2758" s="2">
        <f t="shared" ca="1" si="131"/>
        <v>1.0694251940546973</v>
      </c>
      <c r="O2758" s="3">
        <f ca="1">1-N2758/MAX(N$2:N2758)</f>
        <v>0.70765096343229028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2">
        <v>101879</v>
      </c>
      <c r="J2759" s="32">
        <f ca="1">IF(ROW()&gt;计算结果!B$18+1,AVERAGE(OFFSET(I2759,0,0,-计算结果!B$18,1)),AVERAGE(OFFSET(I2759,0,0,-ROW(),1)))</f>
        <v>103089.36363636363</v>
      </c>
      <c r="K2759" t="str">
        <f ca="1">IF(计算结果!B$20=1,IF(I2759&gt;J2759,"买","卖"),IF(计算结果!B$20=2,IF(ROW()&gt;计算结果!B$19+1,IF(AND(I2759&gt;OFFSET(I2759,-计算结果!B$19,0,1,1),'000300'!E2759&lt;OFFSET('000300'!E2759,-计算结果!B$19,0,1,1)),"买",IF(AND(I2759&lt;OFFSET(I2759,-计算结果!B$19,0,1,1),'000300'!E2759&gt;OFFSET('000300'!E2759,-计算结果!B$19,0,1,1)),"卖",K2758)),"买"),""))</f>
        <v>买</v>
      </c>
      <c r="L2759" s="4" t="str">
        <f t="shared" ca="1" si="130"/>
        <v/>
      </c>
      <c r="M2759" s="3">
        <f ca="1">IF(K2758="买",E2759/E2758-1,0)-IF(L2759=1,计算结果!B$17,0)</f>
        <v>2.3777008638221631E-3</v>
      </c>
      <c r="N2759" s="2">
        <f t="shared" ca="1" si="131"/>
        <v>1.0719679672623943</v>
      </c>
      <c r="O2759" s="3">
        <f ca="1">1-N2759/MAX(N$2:N2759)</f>
        <v>0.70695584487550567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2">
        <v>101591</v>
      </c>
      <c r="J2760" s="32">
        <f ca="1">IF(ROW()&gt;计算结果!B$18+1,AVERAGE(OFFSET(I2760,0,0,-计算结果!B$18,1)),AVERAGE(OFFSET(I2760,0,0,-ROW(),1)))</f>
        <v>103082.96363636364</v>
      </c>
      <c r="K2760" t="str">
        <f ca="1">IF(计算结果!B$20=1,IF(I2760&gt;J2760,"买","卖"),IF(计算结果!B$20=2,IF(ROW()&gt;计算结果!B$19+1,IF(AND(I2760&gt;OFFSET(I2760,-计算结果!B$19,0,1,1),'000300'!E2760&lt;OFFSET('000300'!E2760,-计算结果!B$19,0,1,1)),"买",IF(AND(I2760&lt;OFFSET(I2760,-计算结果!B$19,0,1,1),'000300'!E2760&gt;OFFSET('000300'!E2760,-计算结果!B$19,0,1,1)),"卖",K2759)),"买"),""))</f>
        <v>买</v>
      </c>
      <c r="L2760" s="4" t="str">
        <f t="shared" ca="1" si="130"/>
        <v/>
      </c>
      <c r="M2760" s="3">
        <f ca="1">IF(K2759="买",E2760/E2759-1,0)-IF(L2760=1,计算结果!B$17,0)</f>
        <v>-4.918870989663815E-3</v>
      </c>
      <c r="N2760" s="2">
        <f t="shared" ca="1" si="131"/>
        <v>1.0666950951263785</v>
      </c>
      <c r="O2760" s="3">
        <f ca="1">1-N2760/MAX(N$2:N2760)</f>
        <v>0.7083972912688381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2">
        <v>102473</v>
      </c>
      <c r="J2761" s="32">
        <f ca="1">IF(ROW()&gt;计算结果!B$18+1,AVERAGE(OFFSET(I2761,0,0,-计算结果!B$18,1)),AVERAGE(OFFSET(I2761,0,0,-ROW(),1)))</f>
        <v>103112.70909090909</v>
      </c>
      <c r="K2761" t="str">
        <f ca="1">IF(计算结果!B$20=1,IF(I2761&gt;J2761,"买","卖"),IF(计算结果!B$20=2,IF(ROW()&gt;计算结果!B$19+1,IF(AND(I2761&gt;OFFSET(I2761,-计算结果!B$19,0,1,1),'000300'!E2761&lt;OFFSET('000300'!E2761,-计算结果!B$19,0,1,1)),"买",IF(AND(I2761&lt;OFFSET(I2761,-计算结果!B$19,0,1,1),'000300'!E2761&gt;OFFSET('000300'!E2761,-计算结果!B$19,0,1,1)),"卖",K2760)),"买"),""))</f>
        <v>买</v>
      </c>
      <c r="L2761" s="4" t="str">
        <f t="shared" ca="1" si="130"/>
        <v/>
      </c>
      <c r="M2761" s="3">
        <f ca="1">IF(K2760="买",E2761/E2760-1,0)-IF(L2761=1,计算结果!B$17,0)</f>
        <v>6.6245195028196147E-3</v>
      </c>
      <c r="N2761" s="2">
        <f t="shared" ca="1" si="131"/>
        <v>1.0737614375876052</v>
      </c>
      <c r="O2761" s="3">
        <f ca="1">1-N2761/MAX(N$2:N2761)</f>
        <v>0.70646556343777345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2">
        <v>102052</v>
      </c>
      <c r="J2762" s="32">
        <f ca="1">IF(ROW()&gt;计算结果!B$18+1,AVERAGE(OFFSET(I2762,0,0,-计算结果!B$18,1)),AVERAGE(OFFSET(I2762,0,0,-ROW(),1)))</f>
        <v>103129.92727272728</v>
      </c>
      <c r="K2762" t="str">
        <f ca="1">IF(计算结果!B$20=1,IF(I2762&gt;J2762,"买","卖"),IF(计算结果!B$20=2,IF(ROW()&gt;计算结果!B$19+1,IF(AND(I2762&gt;OFFSET(I2762,-计算结果!B$19,0,1,1),'000300'!E2762&lt;OFFSET('000300'!E2762,-计算结果!B$19,0,1,1)),"买",IF(AND(I2762&lt;OFFSET(I2762,-计算结果!B$19,0,1,1),'000300'!E2762&gt;OFFSET('000300'!E2762,-计算结果!B$19,0,1,1)),"卖",K2761)),"买"),""))</f>
        <v>买</v>
      </c>
      <c r="L2762" s="4" t="str">
        <f t="shared" ca="1" si="130"/>
        <v/>
      </c>
      <c r="M2762" s="3">
        <f ca="1">IF(K2761="买",E2762/E2761-1,0)-IF(L2762=1,计算结果!B$17,0)</f>
        <v>-3.0013148925309707E-3</v>
      </c>
      <c r="N2762" s="2">
        <f t="shared" ca="1" si="131"/>
        <v>1.070538741393948</v>
      </c>
      <c r="O2762" s="3">
        <f ca="1">1-N2762/MAX(N$2:N2762)</f>
        <v>0.7073465527136984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2">
        <v>101169</v>
      </c>
      <c r="J2763" s="32">
        <f ca="1">IF(ROW()&gt;计算结果!B$18+1,AVERAGE(OFFSET(I2763,0,0,-计算结果!B$18,1)),AVERAGE(OFFSET(I2763,0,0,-ROW(),1)))</f>
        <v>103149.89090909091</v>
      </c>
      <c r="K2763" t="str">
        <f ca="1">IF(计算结果!B$20=1,IF(I2763&gt;J2763,"买","卖"),IF(计算结果!B$20=2,IF(ROW()&gt;计算结果!B$19+1,IF(AND(I2763&gt;OFFSET(I2763,-计算结果!B$19,0,1,1),'000300'!E2763&lt;OFFSET('000300'!E2763,-计算结果!B$19,0,1,1)),"买",IF(AND(I2763&lt;OFFSET(I2763,-计算结果!B$19,0,1,1),'000300'!E2763&gt;OFFSET('000300'!E2763,-计算结果!B$19,0,1,1)),"卖",K2762)),"买"),""))</f>
        <v>买</v>
      </c>
      <c r="L2763" s="4" t="str">
        <f t="shared" ca="1" si="130"/>
        <v/>
      </c>
      <c r="M2763" s="3">
        <f ca="1">IF(K2762="买",E2763/E2762-1,0)-IF(L2763=1,计算结果!B$17,0)</f>
        <v>-5.8262746190886894E-3</v>
      </c>
      <c r="N2763" s="2">
        <f t="shared" ca="1" si="131"/>
        <v>1.0643014886962132</v>
      </c>
      <c r="O2763" s="3">
        <f ca="1">1-N2763/MAX(N$2:N2763)</f>
        <v>0.70905163206581134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2">
        <v>101316</v>
      </c>
      <c r="J2764" s="32">
        <f ca="1">IF(ROW()&gt;计算结果!B$18+1,AVERAGE(OFFSET(I2764,0,0,-计算结果!B$18,1)),AVERAGE(OFFSET(I2764,0,0,-ROW(),1)))</f>
        <v>103154.8</v>
      </c>
      <c r="K2764" t="str">
        <f ca="1">IF(计算结果!B$20=1,IF(I2764&gt;J2764,"买","卖"),IF(计算结果!B$20=2,IF(ROW()&gt;计算结果!B$19+1,IF(AND(I2764&gt;OFFSET(I2764,-计算结果!B$19,0,1,1),'000300'!E2764&lt;OFFSET('000300'!E2764,-计算结果!B$19,0,1,1)),"买",IF(AND(I2764&lt;OFFSET(I2764,-计算结果!B$19,0,1,1),'000300'!E2764&gt;OFFSET('000300'!E2764,-计算结果!B$19,0,1,1)),"卖",K2763)),"买"),""))</f>
        <v>买</v>
      </c>
      <c r="L2764" s="4" t="str">
        <f t="shared" ca="1" si="130"/>
        <v/>
      </c>
      <c r="M2764" s="3">
        <f ca="1">IF(K2763="买",E2764/E2763-1,0)-IF(L2764=1,计算结果!B$17,0)</f>
        <v>-1.8057130937014776E-3</v>
      </c>
      <c r="N2764" s="2">
        <f t="shared" ca="1" si="131"/>
        <v>1.0623796655624285</v>
      </c>
      <c r="O2764" s="3">
        <f ca="1">1-N2764/MAX(N$2:N2764)</f>
        <v>0.7095770013433812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2">
        <v>102014</v>
      </c>
      <c r="J2765" s="32">
        <f ca="1">IF(ROW()&gt;计算结果!B$18+1,AVERAGE(OFFSET(I2765,0,0,-计算结果!B$18,1)),AVERAGE(OFFSET(I2765,0,0,-ROW(),1)))</f>
        <v>103151.8</v>
      </c>
      <c r="K2765" t="str">
        <f ca="1">IF(计算结果!B$20=1,IF(I2765&gt;J2765,"买","卖"),IF(计算结果!B$20=2,IF(ROW()&gt;计算结果!B$19+1,IF(AND(I2765&gt;OFFSET(I2765,-计算结果!B$19,0,1,1),'000300'!E2765&lt;OFFSET('000300'!E2765,-计算结果!B$19,0,1,1)),"买",IF(AND(I2765&lt;OFFSET(I2765,-计算结果!B$19,0,1,1),'000300'!E2765&gt;OFFSET('000300'!E2765,-计算结果!B$19,0,1,1)),"卖",K2764)),"买"),""))</f>
        <v>买</v>
      </c>
      <c r="L2765" s="4" t="str">
        <f t="shared" ca="1" si="130"/>
        <v/>
      </c>
      <c r="M2765" s="3">
        <f ca="1">IF(K2764="买",E2765/E2764-1,0)-IF(L2765=1,计算结果!B$17,0)</f>
        <v>5.1330612244897544E-3</v>
      </c>
      <c r="N2765" s="2">
        <f t="shared" ca="1" si="131"/>
        <v>1.0678329254294134</v>
      </c>
      <c r="O2765" s="3">
        <f ca="1">1-N2765/MAX(N$2:N2765)</f>
        <v>0.70808624231027684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2">
        <v>102885</v>
      </c>
      <c r="J2766" s="32">
        <f ca="1">IF(ROW()&gt;计算结果!B$18+1,AVERAGE(OFFSET(I2766,0,0,-计算结果!B$18,1)),AVERAGE(OFFSET(I2766,0,0,-ROW(),1)))</f>
        <v>103162.56363636363</v>
      </c>
      <c r="K2766" t="str">
        <f ca="1">IF(计算结果!B$20=1,IF(I2766&gt;J2766,"买","卖"),IF(计算结果!B$20=2,IF(ROW()&gt;计算结果!B$19+1,IF(AND(I2766&gt;OFFSET(I2766,-计算结果!B$19,0,1,1),'000300'!E2766&lt;OFFSET('000300'!E2766,-计算结果!B$19,0,1,1)),"买",IF(AND(I2766&lt;OFFSET(I2766,-计算结果!B$19,0,1,1),'000300'!E2766&gt;OFFSET('000300'!E2766,-计算结果!B$19,0,1,1)),"卖",K2765)),"买"),""))</f>
        <v>买</v>
      </c>
      <c r="L2766" s="4" t="str">
        <f t="shared" ca="1" si="130"/>
        <v/>
      </c>
      <c r="M2766" s="3">
        <f ca="1">IF(K2765="买",E2766/E2765-1,0)-IF(L2766=1,计算结果!B$17,0)</f>
        <v>2.9237676319431305E-3</v>
      </c>
      <c r="N2766" s="2">
        <f t="shared" ca="1" si="131"/>
        <v>1.0709550207731071</v>
      </c>
      <c r="O2766" s="3">
        <f ca="1">1-N2766/MAX(N$2:N2766)</f>
        <v>0.70723275431422472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2">
        <v>102232</v>
      </c>
      <c r="J2767" s="32">
        <f ca="1">IF(ROW()&gt;计算结果!B$18+1,AVERAGE(OFFSET(I2767,0,0,-计算结果!B$18,1)),AVERAGE(OFFSET(I2767,0,0,-ROW(),1)))</f>
        <v>103172.01818181819</v>
      </c>
      <c r="K2767" t="str">
        <f ca="1">IF(计算结果!B$20=1,IF(I2767&gt;J2767,"买","卖"),IF(计算结果!B$20=2,IF(ROW()&gt;计算结果!B$19+1,IF(AND(I2767&gt;OFFSET(I2767,-计算结果!B$19,0,1,1),'000300'!E2767&lt;OFFSET('000300'!E2767,-计算结果!B$19,0,1,1)),"买",IF(AND(I2767&lt;OFFSET(I2767,-计算结果!B$19,0,1,1),'000300'!E2767&gt;OFFSET('000300'!E2767,-计算结果!B$19,0,1,1)),"卖",K2766)),"买"),""))</f>
        <v>买</v>
      </c>
      <c r="L2767" s="4" t="str">
        <f t="shared" ca="1" si="130"/>
        <v/>
      </c>
      <c r="M2767" s="3">
        <f ca="1">IF(K2766="买",E2767/E2766-1,0)-IF(L2767=1,计算结果!B$17,0)</f>
        <v>-7.663852916215852E-3</v>
      </c>
      <c r="N2767" s="2">
        <f t="shared" ca="1" si="131"/>
        <v>1.0627473790140192</v>
      </c>
      <c r="O2767" s="3">
        <f ca="1">1-N2767/MAX(N$2:N2767)</f>
        <v>0.70947647942384617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2">
        <v>101931</v>
      </c>
      <c r="J2768" s="32">
        <f ca="1">IF(ROW()&gt;计算结果!B$18+1,AVERAGE(OFFSET(I2768,0,0,-计算结果!B$18,1)),AVERAGE(OFFSET(I2768,0,0,-ROW(),1)))</f>
        <v>103159.03636363636</v>
      </c>
      <c r="K2768" t="str">
        <f ca="1">IF(计算结果!B$20=1,IF(I2768&gt;J2768,"买","卖"),IF(计算结果!B$20=2,IF(ROW()&gt;计算结果!B$19+1,IF(AND(I2768&gt;OFFSET(I2768,-计算结果!B$19,0,1,1),'000300'!E2768&lt;OFFSET('000300'!E2768,-计算结果!B$19,0,1,1)),"买",IF(AND(I2768&lt;OFFSET(I2768,-计算结果!B$19,0,1,1),'000300'!E2768&gt;OFFSET('000300'!E2768,-计算结果!B$19,0,1,1)),"卖",K2767)),"买"),""))</f>
        <v>买</v>
      </c>
      <c r="L2768" s="4" t="str">
        <f t="shared" ca="1" si="130"/>
        <v/>
      </c>
      <c r="M2768" s="3">
        <f ca="1">IF(K2767="买",E2768/E2767-1,0)-IF(L2768=1,计算结果!B$17,0)</f>
        <v>-1.4133883455847984E-3</v>
      </c>
      <c r="N2768" s="2">
        <f t="shared" ca="1" si="131"/>
        <v>1.06124530425422</v>
      </c>
      <c r="O2768" s="3">
        <f ca="1">1-N2768/MAX(N$2:N2768)</f>
        <v>0.70988710198194671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2">
        <v>102081</v>
      </c>
      <c r="J2769" s="32">
        <f ca="1">IF(ROW()&gt;计算结果!B$18+1,AVERAGE(OFFSET(I2769,0,0,-计算结果!B$18,1)),AVERAGE(OFFSET(I2769,0,0,-ROW(),1)))</f>
        <v>103149.05454545455</v>
      </c>
      <c r="K2769" t="str">
        <f ca="1">IF(计算结果!B$20=1,IF(I2769&gt;J2769,"买","卖"),IF(计算结果!B$20=2,IF(ROW()&gt;计算结果!B$19+1,IF(AND(I2769&gt;OFFSET(I2769,-计算结果!B$19,0,1,1),'000300'!E2769&lt;OFFSET('000300'!E2769,-计算结果!B$19,0,1,1)),"买",IF(AND(I2769&lt;OFFSET(I2769,-计算结果!B$19,0,1,1),'000300'!E2769&gt;OFFSET('000300'!E2769,-计算结果!B$19,0,1,1)),"卖",K2768)),"买"),""))</f>
        <v>买</v>
      </c>
      <c r="L2769" s="4" t="str">
        <f t="shared" ca="1" si="130"/>
        <v/>
      </c>
      <c r="M2769" s="3">
        <f ca="1">IF(K2768="买",E2769/E2768-1,0)-IF(L2769=1,计算结果!B$17,0)</f>
        <v>1.6278606054465072E-3</v>
      </c>
      <c r="N2769" s="2">
        <f t="shared" ca="1" si="131"/>
        <v>1.0629728636777305</v>
      </c>
      <c r="O2769" s="3">
        <f ca="1">1-N2769/MAX(N$2:N2769)</f>
        <v>0.70941483862413124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2">
        <v>102021</v>
      </c>
      <c r="J2770" s="32">
        <f ca="1">IF(ROW()&gt;计算结果!B$18+1,AVERAGE(OFFSET(I2770,0,0,-计算结果!B$18,1)),AVERAGE(OFFSET(I2770,0,0,-ROW(),1)))</f>
        <v>103154.52727272727</v>
      </c>
      <c r="K2770" t="str">
        <f ca="1">IF(计算结果!B$20=1,IF(I2770&gt;J2770,"买","卖"),IF(计算结果!B$20=2,IF(ROW()&gt;计算结果!B$19+1,IF(AND(I2770&gt;OFFSET(I2770,-计算结果!B$19,0,1,1),'000300'!E2770&lt;OFFSET('000300'!E2770,-计算结果!B$19,0,1,1)),"买",IF(AND(I2770&lt;OFFSET(I2770,-计算结果!B$19,0,1,1),'000300'!E2770&gt;OFFSET('000300'!E2770,-计算结果!B$19,0,1,1)),"卖",K2769)),"买"),""))</f>
        <v>买</v>
      </c>
      <c r="L2770" s="4" t="str">
        <f t="shared" ca="1" si="130"/>
        <v/>
      </c>
      <c r="M2770" s="3">
        <f ca="1">IF(K2769="买",E2770/E2769-1,0)-IF(L2770=1,计算结果!B$17,0)</f>
        <v>-5.5805574683198689E-4</v>
      </c>
      <c r="N2770" s="2">
        <f t="shared" ca="1" si="131"/>
        <v>1.0623796655624287</v>
      </c>
      <c r="O2770" s="3">
        <f ca="1">1-N2770/MAX(N$2:N2770)</f>
        <v>0.70957700134338109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2">
        <v>101640</v>
      </c>
      <c r="J2771" s="32">
        <f ca="1">IF(ROW()&gt;计算结果!B$18+1,AVERAGE(OFFSET(I2771,0,0,-计算结果!B$18,1)),AVERAGE(OFFSET(I2771,0,0,-ROW(),1)))</f>
        <v>103168.85454545454</v>
      </c>
      <c r="K2771" t="str">
        <f ca="1">IF(计算结果!B$20=1,IF(I2771&gt;J2771,"买","卖"),IF(计算结果!B$20=2,IF(ROW()&gt;计算结果!B$19+1,IF(AND(I2771&gt;OFFSET(I2771,-计算结果!B$19,0,1,1),'000300'!E2771&lt;OFFSET('000300'!E2771,-计算结果!B$19,0,1,1)),"买",IF(AND(I2771&lt;OFFSET(I2771,-计算结果!B$19,0,1,1),'000300'!E2771&gt;OFFSET('000300'!E2771,-计算结果!B$19,0,1,1)),"卖",K2770)),"买"),""))</f>
        <v>买</v>
      </c>
      <c r="L2771" s="4" t="str">
        <f t="shared" ca="1" si="130"/>
        <v/>
      </c>
      <c r="M2771" s="3">
        <f ca="1">IF(K2770="买",E2771/E2770-1,0)-IF(L2771=1,计算结果!B$17,0)</f>
        <v>1.3746938775509587E-3</v>
      </c>
      <c r="N2771" s="2">
        <f t="shared" ca="1" si="131"/>
        <v>1.063840112384312</v>
      </c>
      <c r="O2771" s="3">
        <f ca="1">1-N2771/MAX(N$2:N2771)</f>
        <v>0.70917775862522792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2">
        <v>102695</v>
      </c>
      <c r="J2772" s="32">
        <f ca="1">IF(ROW()&gt;计算结果!B$18+1,AVERAGE(OFFSET(I2772,0,0,-计算结果!B$18,1)),AVERAGE(OFFSET(I2772,0,0,-ROW(),1)))</f>
        <v>103203.52727272727</v>
      </c>
      <c r="K2772" t="str">
        <f ca="1">IF(计算结果!B$20=1,IF(I2772&gt;J2772,"买","卖"),IF(计算结果!B$20=2,IF(ROW()&gt;计算结果!B$19+1,IF(AND(I2772&gt;OFFSET(I2772,-计算结果!B$19,0,1,1),'000300'!E2772&lt;OFFSET('000300'!E2772,-计算结果!B$19,0,1,1)),"买",IF(AND(I2772&lt;OFFSET(I2772,-计算结果!B$19,0,1,1),'000300'!E2772&gt;OFFSET('000300'!E2772,-计算结果!B$19,0,1,1)),"卖",K2771)),"买"),""))</f>
        <v>买</v>
      </c>
      <c r="L2772" s="4" t="str">
        <f t="shared" ca="1" si="130"/>
        <v/>
      </c>
      <c r="M2772" s="3">
        <f ca="1">IF(K2771="买",E2772/E2771-1,0)-IF(L2772=1,计算结果!B$17,0)</f>
        <v>3.3537569577821058E-2</v>
      </c>
      <c r="N2772" s="2">
        <f t="shared" ca="1" si="131"/>
        <v>1.0995187241730777</v>
      </c>
      <c r="O2772" s="3">
        <f ca="1">1-N2772/MAX(N$2:N2772)</f>
        <v>0.69942428747034358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2">
        <v>102800</v>
      </c>
      <c r="J2773" s="32">
        <f ca="1">IF(ROW()&gt;计算结果!B$18+1,AVERAGE(OFFSET(I2773,0,0,-计算结果!B$18,1)),AVERAGE(OFFSET(I2773,0,0,-ROW(),1)))</f>
        <v>103220.41818181818</v>
      </c>
      <c r="K2773" t="str">
        <f ca="1">IF(计算结果!B$20=1,IF(I2773&gt;J2773,"买","卖"),IF(计算结果!B$20=2,IF(ROW()&gt;计算结果!B$19+1,IF(AND(I2773&gt;OFFSET(I2773,-计算结果!B$19,0,1,1),'000300'!E2773&lt;OFFSET('000300'!E2773,-计算结果!B$19,0,1,1)),"买",IF(AND(I2773&lt;OFFSET(I2773,-计算结果!B$19,0,1,1),'000300'!E2773&gt;OFFSET('000300'!E2773,-计算结果!B$19,0,1,1)),"卖",K2772)),"买"),""))</f>
        <v>卖</v>
      </c>
      <c r="L2773" s="4">
        <f t="shared" ca="1" si="130"/>
        <v>1</v>
      </c>
      <c r="M2773" s="3">
        <f ca="1">IF(K2772="买",E2773/E2772-1,0)-IF(L2773=1,计算结果!B$17,0)</f>
        <v>-2.8426658589835174E-3</v>
      </c>
      <c r="N2773" s="2">
        <f t="shared" ca="1" si="131"/>
        <v>1.0963931598345578</v>
      </c>
      <c r="O2773" s="3">
        <f ca="1">1-N2773/MAX(N$2:N2773)</f>
        <v>0.70027872378639133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2">
        <v>103336</v>
      </c>
      <c r="J2774" s="32">
        <f ca="1">IF(ROW()&gt;计算结果!B$18+1,AVERAGE(OFFSET(I2774,0,0,-计算结果!B$18,1)),AVERAGE(OFFSET(I2774,0,0,-ROW(),1)))</f>
        <v>103254.49090909091</v>
      </c>
      <c r="K2774" t="str">
        <f ca="1">IF(计算结果!B$20=1,IF(I2774&gt;J2774,"买","卖"),IF(计算结果!B$20=2,IF(ROW()&gt;计算结果!B$19+1,IF(AND(I2774&gt;OFFSET(I2774,-计算结果!B$19,0,1,1),'000300'!E2774&lt;OFFSET('000300'!E2774,-计算结果!B$19,0,1,1)),"买",IF(AND(I2774&lt;OFFSET(I2774,-计算结果!B$19,0,1,1),'000300'!E2774&gt;OFFSET('000300'!E2774,-计算结果!B$19,0,1,1)),"卖",K2773)),"买"),""))</f>
        <v>卖</v>
      </c>
      <c r="L2774" s="4" t="str">
        <f t="shared" ca="1" si="130"/>
        <v/>
      </c>
      <c r="M2774" s="3">
        <f ca="1">IF(K2773="买",E2774/E2773-1,0)-IF(L2774=1,计算结果!B$17,0)</f>
        <v>0</v>
      </c>
      <c r="N2774" s="2">
        <f t="shared" ca="1" si="131"/>
        <v>1.0963931598345578</v>
      </c>
      <c r="O2774" s="3">
        <f ca="1">1-N2774/MAX(N$2:N2774)</f>
        <v>0.70027872378639133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2">
        <v>103486</v>
      </c>
      <c r="J2775" s="32">
        <f ca="1">IF(ROW()&gt;计算结果!B$18+1,AVERAGE(OFFSET(I2775,0,0,-计算结果!B$18,1)),AVERAGE(OFFSET(I2775,0,0,-ROW(),1)))</f>
        <v>103301</v>
      </c>
      <c r="K2775" t="str">
        <f ca="1">IF(计算结果!B$20=1,IF(I2775&gt;J2775,"买","卖"),IF(计算结果!B$20=2,IF(ROW()&gt;计算结果!B$19+1,IF(AND(I2775&gt;OFFSET(I2775,-计算结果!B$19,0,1,1),'000300'!E2775&lt;OFFSET('000300'!E2775,-计算结果!B$19,0,1,1)),"买",IF(AND(I2775&lt;OFFSET(I2775,-计算结果!B$19,0,1,1),'000300'!E2775&gt;OFFSET('000300'!E2775,-计算结果!B$19,0,1,1)),"卖",K2774)),"买"),""))</f>
        <v>卖</v>
      </c>
      <c r="L2775" s="4" t="str">
        <f t="shared" ca="1" si="130"/>
        <v/>
      </c>
      <c r="M2775" s="3">
        <f ca="1">IF(K2774="买",E2775/E2774-1,0)-IF(L2775=1,计算结果!B$17,0)</f>
        <v>0</v>
      </c>
      <c r="N2775" s="2">
        <f t="shared" ca="1" si="131"/>
        <v>1.0963931598345578</v>
      </c>
      <c r="O2775" s="3">
        <f ca="1">1-N2775/MAX(N$2:N2775)</f>
        <v>0.70027872378639133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2">
        <v>103367</v>
      </c>
      <c r="J2776" s="32">
        <f ca="1">IF(ROW()&gt;计算结果!B$18+1,AVERAGE(OFFSET(I2776,0,0,-计算结果!B$18,1)),AVERAGE(OFFSET(I2776,0,0,-ROW(),1)))</f>
        <v>103326.34545454546</v>
      </c>
      <c r="K2776" t="str">
        <f ca="1">IF(计算结果!B$20=1,IF(I2776&gt;J2776,"买","卖"),IF(计算结果!B$20=2,IF(ROW()&gt;计算结果!B$19+1,IF(AND(I2776&gt;OFFSET(I2776,-计算结果!B$19,0,1,1),'000300'!E2776&lt;OFFSET('000300'!E2776,-计算结果!B$19,0,1,1)),"买",IF(AND(I2776&lt;OFFSET(I2776,-计算结果!B$19,0,1,1),'000300'!E2776&gt;OFFSET('000300'!E2776,-计算结果!B$19,0,1,1)),"卖",K2775)),"买"),""))</f>
        <v>卖</v>
      </c>
      <c r="L2776" s="4" t="str">
        <f t="shared" ca="1" si="130"/>
        <v/>
      </c>
      <c r="M2776" s="3">
        <f ca="1">IF(K2775="买",E2776/E2775-1,0)-IF(L2776=1,计算结果!B$17,0)</f>
        <v>0</v>
      </c>
      <c r="N2776" s="2">
        <f t="shared" ca="1" si="131"/>
        <v>1.0963931598345578</v>
      </c>
      <c r="O2776" s="3">
        <f ca="1">1-N2776/MAX(N$2:N2776)</f>
        <v>0.70027872378639133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2">
        <v>103229</v>
      </c>
      <c r="J2777" s="32">
        <f ca="1">IF(ROW()&gt;计算结果!B$18+1,AVERAGE(OFFSET(I2777,0,0,-计算结果!B$18,1)),AVERAGE(OFFSET(I2777,0,0,-ROW(),1)))</f>
        <v>103329.60000000001</v>
      </c>
      <c r="K2777" t="str">
        <f ca="1">IF(计算结果!B$20=1,IF(I2777&gt;J2777,"买","卖"),IF(计算结果!B$20=2,IF(ROW()&gt;计算结果!B$19+1,IF(AND(I2777&gt;OFFSET(I2777,-计算结果!B$19,0,1,1),'000300'!E2777&lt;OFFSET('000300'!E2777,-计算结果!B$19,0,1,1)),"买",IF(AND(I2777&lt;OFFSET(I2777,-计算结果!B$19,0,1,1),'000300'!E2777&gt;OFFSET('000300'!E2777,-计算结果!B$19,0,1,1)),"卖",K2776)),"买"),""))</f>
        <v>卖</v>
      </c>
      <c r="L2777" s="4" t="str">
        <f t="shared" ca="1" si="130"/>
        <v/>
      </c>
      <c r="M2777" s="3">
        <f ca="1">IF(K2776="买",E2777/E2776-1,0)-IF(L2777=1,计算结果!B$17,0)</f>
        <v>0</v>
      </c>
      <c r="N2777" s="2">
        <f t="shared" ca="1" si="131"/>
        <v>1.0963931598345578</v>
      </c>
      <c r="O2777" s="3">
        <f ca="1">1-N2777/MAX(N$2:N2777)</f>
        <v>0.70027872378639133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2">
        <v>102814</v>
      </c>
      <c r="J2778" s="32">
        <f ca="1">IF(ROW()&gt;计算结果!B$18+1,AVERAGE(OFFSET(I2778,0,0,-计算结果!B$18,1)),AVERAGE(OFFSET(I2778,0,0,-ROW(),1)))</f>
        <v>103305.74545454545</v>
      </c>
      <c r="K2778" t="str">
        <f ca="1">IF(计算结果!B$20=1,IF(I2778&gt;J2778,"买","卖"),IF(计算结果!B$20=2,IF(ROW()&gt;计算结果!B$19+1,IF(AND(I2778&gt;OFFSET(I2778,-计算结果!B$19,0,1,1),'000300'!E2778&lt;OFFSET('000300'!E2778,-计算结果!B$19,0,1,1)),"买",IF(AND(I2778&lt;OFFSET(I2778,-计算结果!B$19,0,1,1),'000300'!E2778&gt;OFFSET('000300'!E2778,-计算结果!B$19,0,1,1)),"卖",K2777)),"买"),""))</f>
        <v>卖</v>
      </c>
      <c r="L2778" s="4" t="str">
        <f t="shared" ca="1" si="130"/>
        <v/>
      </c>
      <c r="M2778" s="3">
        <f ca="1">IF(K2777="买",E2778/E2777-1,0)-IF(L2778=1,计算结果!B$17,0)</f>
        <v>0</v>
      </c>
      <c r="N2778" s="2">
        <f t="shared" ca="1" si="131"/>
        <v>1.0963931598345578</v>
      </c>
      <c r="O2778" s="3">
        <f ca="1">1-N2778/MAX(N$2:N2778)</f>
        <v>0.70027872378639133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2">
        <v>101838</v>
      </c>
      <c r="J2779" s="32">
        <f ca="1">IF(ROW()&gt;计算结果!B$18+1,AVERAGE(OFFSET(I2779,0,0,-计算结果!B$18,1)),AVERAGE(OFFSET(I2779,0,0,-ROW(),1)))</f>
        <v>103272.45454545454</v>
      </c>
      <c r="K2779" t="str">
        <f ca="1">IF(计算结果!B$20=1,IF(I2779&gt;J2779,"买","卖"),IF(计算结果!B$20=2,IF(ROW()&gt;计算结果!B$19+1,IF(AND(I2779&gt;OFFSET(I2779,-计算结果!B$19,0,1,1),'000300'!E2779&lt;OFFSET('000300'!E2779,-计算结果!B$19,0,1,1)),"买",IF(AND(I2779&lt;OFFSET(I2779,-计算结果!B$19,0,1,1),'000300'!E2779&gt;OFFSET('000300'!E2779,-计算结果!B$19,0,1,1)),"卖",K2778)),"买"),""))</f>
        <v>卖</v>
      </c>
      <c r="L2779" s="4" t="str">
        <f t="shared" ca="1" si="130"/>
        <v/>
      </c>
      <c r="M2779" s="3">
        <f ca="1">IF(K2778="买",E2779/E2778-1,0)-IF(L2779=1,计算结果!B$17,0)</f>
        <v>0</v>
      </c>
      <c r="N2779" s="2">
        <f t="shared" ca="1" si="131"/>
        <v>1.0963931598345578</v>
      </c>
      <c r="O2779" s="3">
        <f ca="1">1-N2779/MAX(N$2:N2779)</f>
        <v>0.70027872378639133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2">
        <v>102113</v>
      </c>
      <c r="J2780" s="32">
        <f ca="1">IF(ROW()&gt;计算结果!B$18+1,AVERAGE(OFFSET(I2780,0,0,-计算结果!B$18,1)),AVERAGE(OFFSET(I2780,0,0,-ROW(),1)))</f>
        <v>103236.54545454546</v>
      </c>
      <c r="K2780" t="str">
        <f ca="1">IF(计算结果!B$20=1,IF(I2780&gt;J2780,"买","卖"),IF(计算结果!B$20=2,IF(ROW()&gt;计算结果!B$19+1,IF(AND(I2780&gt;OFFSET(I2780,-计算结果!B$19,0,1,1),'000300'!E2780&lt;OFFSET('000300'!E2780,-计算结果!B$19,0,1,1)),"买",IF(AND(I2780&lt;OFFSET(I2780,-计算结果!B$19,0,1,1),'000300'!E2780&gt;OFFSET('000300'!E2780,-计算结果!B$19,0,1,1)),"卖",K2779)),"买"),""))</f>
        <v>买</v>
      </c>
      <c r="L2780" s="4">
        <f t="shared" ca="1" si="130"/>
        <v>1</v>
      </c>
      <c r="M2780" s="3">
        <f ca="1">IF(K2779="买",E2780/E2779-1,0)-IF(L2780=1,计算结果!B$17,0)</f>
        <v>0</v>
      </c>
      <c r="N2780" s="2">
        <f t="shared" ca="1" si="131"/>
        <v>1.0963931598345578</v>
      </c>
      <c r="O2780" s="3">
        <f ca="1">1-N2780/MAX(N$2:N2780)</f>
        <v>0.70027872378639133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2">
        <v>103160</v>
      </c>
      <c r="J2781" s="32">
        <f ca="1">IF(ROW()&gt;计算结果!B$18+1,AVERAGE(OFFSET(I2781,0,0,-计算结果!B$18,1)),AVERAGE(OFFSET(I2781,0,0,-ROW(),1)))</f>
        <v>103233.45454545454</v>
      </c>
      <c r="K2781" t="str">
        <f ca="1">IF(计算结果!B$20=1,IF(I2781&gt;J2781,"买","卖"),IF(计算结果!B$20=2,IF(ROW()&gt;计算结果!B$19+1,IF(AND(I2781&gt;OFFSET(I2781,-计算结果!B$19,0,1,1),'000300'!E2781&lt;OFFSET('000300'!E2781,-计算结果!B$19,0,1,1)),"买",IF(AND(I2781&lt;OFFSET(I2781,-计算结果!B$19,0,1,1),'000300'!E2781&gt;OFFSET('000300'!E2781,-计算结果!B$19,0,1,1)),"卖",K2780)),"买"),""))</f>
        <v>买</v>
      </c>
      <c r="L2781" s="4" t="str">
        <f t="shared" ca="1" si="130"/>
        <v/>
      </c>
      <c r="M2781" s="3">
        <f ca="1">IF(K2780="买",E2781/E2780-1,0)-IF(L2781=1,计算结果!B$17,0)</f>
        <v>1.313077458240941E-2</v>
      </c>
      <c r="N2781" s="2">
        <f t="shared" ca="1" si="131"/>
        <v>1.1107896512700408</v>
      </c>
      <c r="O2781" s="3">
        <f ca="1">1-N2781/MAX(N$2:N2781)</f>
        <v>0.69634315127087842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2">
        <v>102781</v>
      </c>
      <c r="J2782" s="32">
        <f ca="1">IF(ROW()&gt;计算结果!B$18+1,AVERAGE(OFFSET(I2782,0,0,-计算结果!B$18,1)),AVERAGE(OFFSET(I2782,0,0,-ROW(),1)))</f>
        <v>103212.32727272727</v>
      </c>
      <c r="K2782" t="str">
        <f ca="1">IF(计算结果!B$20=1,IF(I2782&gt;J2782,"买","卖"),IF(计算结果!B$20=2,IF(ROW()&gt;计算结果!B$19+1,IF(AND(I2782&gt;OFFSET(I2782,-计算结果!B$19,0,1,1),'000300'!E2782&lt;OFFSET('000300'!E2782,-计算结果!B$19,0,1,1)),"买",IF(AND(I2782&lt;OFFSET(I2782,-计算结果!B$19,0,1,1),'000300'!E2782&gt;OFFSET('000300'!E2782,-计算结果!B$19,0,1,1)),"卖",K2781)),"买"),""))</f>
        <v>买</v>
      </c>
      <c r="L2782" s="4" t="str">
        <f t="shared" ca="1" si="130"/>
        <v/>
      </c>
      <c r="M2782" s="3">
        <f ca="1">IF(K2781="买",E2782/E2781-1,0)-IF(L2782=1,计算结果!B$17,0)</f>
        <v>-6.9632296550152795E-3</v>
      </c>
      <c r="N2782" s="2">
        <f t="shared" ca="1" si="131"/>
        <v>1.1030549678298331</v>
      </c>
      <c r="O2782" s="3">
        <f ca="1">1-N2782/MAX(N$2:N2782)</f>
        <v>0.69845758364489752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2">
        <v>103258</v>
      </c>
      <c r="J2783" s="32">
        <f ca="1">IF(ROW()&gt;计算结果!B$18+1,AVERAGE(OFFSET(I2783,0,0,-计算结果!B$18,1)),AVERAGE(OFFSET(I2783,0,0,-ROW(),1)))</f>
        <v>103208.18181818182</v>
      </c>
      <c r="K2783" t="str">
        <f ca="1">IF(计算结果!B$20=1,IF(I2783&gt;J2783,"买","卖"),IF(计算结果!B$20=2,IF(ROW()&gt;计算结果!B$19+1,IF(AND(I2783&gt;OFFSET(I2783,-计算结果!B$19,0,1,1),'000300'!E2783&lt;OFFSET('000300'!E2783,-计算结果!B$19,0,1,1)),"买",IF(AND(I2783&lt;OFFSET(I2783,-计算结果!B$19,0,1,1),'000300'!E2783&gt;OFFSET('000300'!E2783,-计算结果!B$19,0,1,1)),"卖",K2782)),"买"),""))</f>
        <v>买</v>
      </c>
      <c r="L2783" s="4" t="str">
        <f t="shared" ca="1" si="130"/>
        <v/>
      </c>
      <c r="M2783" s="3">
        <f ca="1">IF(K2782="买",E2783/E2782-1,0)-IF(L2783=1,计算结果!B$17,0)</f>
        <v>5.0700074644469684E-3</v>
      </c>
      <c r="N2783" s="2">
        <f t="shared" ca="1" si="131"/>
        <v>1.1086474647504256</v>
      </c>
      <c r="O2783" s="3">
        <f ca="1">1-N2783/MAX(N$2:N2783)</f>
        <v>0.69692876134312987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2">
        <v>103176</v>
      </c>
      <c r="J2784" s="32">
        <f ca="1">IF(ROW()&gt;计算结果!B$18+1,AVERAGE(OFFSET(I2784,0,0,-计算结果!B$18,1)),AVERAGE(OFFSET(I2784,0,0,-ROW(),1)))</f>
        <v>103216.3090909091</v>
      </c>
      <c r="K2784" t="str">
        <f ca="1">IF(计算结果!B$20=1,IF(I2784&gt;J2784,"买","卖"),IF(计算结果!B$20=2,IF(ROW()&gt;计算结果!B$19+1,IF(AND(I2784&gt;OFFSET(I2784,-计算结果!B$19,0,1,1),'000300'!E2784&lt;OFFSET('000300'!E2784,-计算结果!B$19,0,1,1)),"买",IF(AND(I2784&lt;OFFSET(I2784,-计算结果!B$19,0,1,1),'000300'!E2784&gt;OFFSET('000300'!E2784,-计算结果!B$19,0,1,1)),"卖",K2783)),"买"),""))</f>
        <v>买</v>
      </c>
      <c r="L2784" s="4" t="str">
        <f t="shared" ca="1" si="130"/>
        <v/>
      </c>
      <c r="M2784" s="3">
        <f ca="1">IF(K2783="买",E2784/E2783-1,0)-IF(L2784=1,计算结果!B$17,0)</f>
        <v>7.4267930400329085E-4</v>
      </c>
      <c r="N2784" s="2">
        <f t="shared" ca="1" si="131"/>
        <v>1.1094708342779316</v>
      </c>
      <c r="O2784" s="3">
        <f ca="1">1-N2784/MAX(N$2:N2784)</f>
        <v>0.69670367660654065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2">
        <v>102692</v>
      </c>
      <c r="J2785" s="32">
        <f ca="1">IF(ROW()&gt;计算结果!B$18+1,AVERAGE(OFFSET(I2785,0,0,-计算结果!B$18,1)),AVERAGE(OFFSET(I2785,0,0,-ROW(),1)))</f>
        <v>103195.65454545454</v>
      </c>
      <c r="K2785" t="str">
        <f ca="1">IF(计算结果!B$20=1,IF(I2785&gt;J2785,"买","卖"),IF(计算结果!B$20=2,IF(ROW()&gt;计算结果!B$19+1,IF(AND(I2785&gt;OFFSET(I2785,-计算结果!B$19,0,1,1),'000300'!E2785&lt;OFFSET('000300'!E2785,-计算结果!B$19,0,1,1)),"买",IF(AND(I2785&lt;OFFSET(I2785,-计算结果!B$19,0,1,1),'000300'!E2785&gt;OFFSET('000300'!E2785,-计算结果!B$19,0,1,1)),"卖",K2784)),"买"),""))</f>
        <v>买</v>
      </c>
      <c r="L2785" s="4" t="str">
        <f t="shared" ca="1" si="130"/>
        <v/>
      </c>
      <c r="M2785" s="3">
        <f ca="1">IF(K2784="买",E2785/E2784-1,0)-IF(L2785=1,计算结果!B$17,0)</f>
        <v>-2.0400492181952279E-3</v>
      </c>
      <c r="N2785" s="2">
        <f t="shared" ca="1" si="131"/>
        <v>1.1072074591698524</v>
      </c>
      <c r="O2785" s="3">
        <f ca="1">1-N2785/MAX(N$2:N2785)</f>
        <v>0.69732241603396106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2">
        <v>103551</v>
      </c>
      <c r="J2786" s="32">
        <f ca="1">IF(ROW()&gt;计算结果!B$18+1,AVERAGE(OFFSET(I2786,0,0,-计算结果!B$18,1)),AVERAGE(OFFSET(I2786,0,0,-ROW(),1)))</f>
        <v>103189.85454545454</v>
      </c>
      <c r="K2786" t="str">
        <f ca="1">IF(计算结果!B$20=1,IF(I2786&gt;J2786,"买","卖"),IF(计算结果!B$20=2,IF(ROW()&gt;计算结果!B$19+1,IF(AND(I2786&gt;OFFSET(I2786,-计算结果!B$19,0,1,1),'000300'!E2786&lt;OFFSET('000300'!E2786,-计算结果!B$19,0,1,1)),"买",IF(AND(I2786&lt;OFFSET(I2786,-计算结果!B$19,0,1,1),'000300'!E2786&gt;OFFSET('000300'!E2786,-计算结果!B$19,0,1,1)),"卖",K2785)),"买"),""))</f>
        <v>买</v>
      </c>
      <c r="L2786" s="4" t="str">
        <f t="shared" ca="1" si="130"/>
        <v/>
      </c>
      <c r="M2786" s="3">
        <f ca="1">IF(K2785="买",E2786/E2785-1,0)-IF(L2786=1,计算结果!B$17,0)</f>
        <v>8.8979886167555033E-3</v>
      </c>
      <c r="N2786" s="2">
        <f t="shared" ca="1" si="131"/>
        <v>1.1170593785379326</v>
      </c>
      <c r="O2786" s="3">
        <f ca="1">1-N2786/MAX(N$2:N2786)</f>
        <v>0.69462919433728421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2">
        <v>103094</v>
      </c>
      <c r="J2787" s="32">
        <f ca="1">IF(ROW()&gt;计算结果!B$18+1,AVERAGE(OFFSET(I2787,0,0,-计算结果!B$18,1)),AVERAGE(OFFSET(I2787,0,0,-ROW(),1)))</f>
        <v>103179.96363636364</v>
      </c>
      <c r="K2787" t="str">
        <f ca="1">IF(计算结果!B$20=1,IF(I2787&gt;J2787,"买","卖"),IF(计算结果!B$20=2,IF(ROW()&gt;计算结果!B$19+1,IF(AND(I2787&gt;OFFSET(I2787,-计算结果!B$19,0,1,1),'000300'!E2787&lt;OFFSET('000300'!E2787,-计算结果!B$19,0,1,1)),"买",IF(AND(I2787&lt;OFFSET(I2787,-计算结果!B$19,0,1,1),'000300'!E2787&gt;OFFSET('000300'!E2787,-计算结果!B$19,0,1,1)),"卖",K2786)),"买"),""))</f>
        <v>买</v>
      </c>
      <c r="L2787" s="4" t="str">
        <f t="shared" ca="1" si="130"/>
        <v/>
      </c>
      <c r="M2787" s="3">
        <f ca="1">IF(K2786="买",E2787/E2786-1,0)-IF(L2787=1,计算结果!B$17,0)</f>
        <v>-5.3095763825957709E-3</v>
      </c>
      <c r="N2787" s="2">
        <f t="shared" ca="1" si="131"/>
        <v>1.1111282664436906</v>
      </c>
      <c r="O2787" s="3">
        <f ca="1">1-N2787/MAX(N$2:N2787)</f>
        <v>0.69625058395496509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2">
        <v>102360</v>
      </c>
      <c r="J2788" s="32">
        <f ca="1">IF(ROW()&gt;计算结果!B$18+1,AVERAGE(OFFSET(I2788,0,0,-计算结果!B$18,1)),AVERAGE(OFFSET(I2788,0,0,-ROW(),1)))</f>
        <v>103138.12727272727</v>
      </c>
      <c r="K2788" t="str">
        <f ca="1">IF(计算结果!B$20=1,IF(I2788&gt;J2788,"买","卖"),IF(计算结果!B$20=2,IF(ROW()&gt;计算结果!B$19+1,IF(AND(I2788&gt;OFFSET(I2788,-计算结果!B$19,0,1,1),'000300'!E2788&lt;OFFSET('000300'!E2788,-计算结果!B$19,0,1,1)),"买",IF(AND(I2788&lt;OFFSET(I2788,-计算结果!B$19,0,1,1),'000300'!E2788&gt;OFFSET('000300'!E2788,-计算结果!B$19,0,1,1)),"卖",K2787)),"买"),""))</f>
        <v>买</v>
      </c>
      <c r="L2788" s="4" t="str">
        <f t="shared" ca="1" si="130"/>
        <v/>
      </c>
      <c r="M2788" s="3">
        <f ca="1">IF(K2787="买",E2788/E2787-1,0)-IF(L2788=1,计算结果!B$17,0)</f>
        <v>-1.2882860918994599E-2</v>
      </c>
      <c r="N2788" s="2">
        <f t="shared" ca="1" si="131"/>
        <v>1.096813755523933</v>
      </c>
      <c r="O2788" s="3">
        <f ca="1">1-N2788/MAX(N$2:N2788)</f>
        <v>0.70016374543609916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2">
        <v>103342</v>
      </c>
      <c r="J2789" s="32">
        <f ca="1">IF(ROW()&gt;计算结果!B$18+1,AVERAGE(OFFSET(I2789,0,0,-计算结果!B$18,1)),AVERAGE(OFFSET(I2789,0,0,-ROW(),1)))</f>
        <v>103114.2</v>
      </c>
      <c r="K2789" t="str">
        <f ca="1">IF(计算结果!B$20=1,IF(I2789&gt;J2789,"买","卖"),IF(计算结果!B$20=2,IF(ROW()&gt;计算结果!B$19+1,IF(AND(I2789&gt;OFFSET(I2789,-计算结果!B$19,0,1,1),'000300'!E2789&lt;OFFSET('000300'!E2789,-计算结果!B$19,0,1,1)),"买",IF(AND(I2789&lt;OFFSET(I2789,-计算结果!B$19,0,1,1),'000300'!E2789&gt;OFFSET('000300'!E2789,-计算结果!B$19,0,1,1)),"卖",K2788)),"买"),""))</f>
        <v>买</v>
      </c>
      <c r="L2789" s="4" t="str">
        <f t="shared" ca="1" si="130"/>
        <v/>
      </c>
      <c r="M2789" s="3">
        <f ca="1">IF(K2788="买",E2789/E2788-1,0)-IF(L2789=1,计算结果!B$17,0)</f>
        <v>1.4097414499083527E-2</v>
      </c>
      <c r="N2789" s="2">
        <f t="shared" ca="1" si="131"/>
        <v>1.1122759936638504</v>
      </c>
      <c r="O2789" s="3">
        <f ca="1">1-N2789/MAX(N$2:N2789)</f>
        <v>0.69593682947365898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2">
        <v>103920</v>
      </c>
      <c r="J2790" s="32">
        <f ca="1">IF(ROW()&gt;计算结果!B$18+1,AVERAGE(OFFSET(I2790,0,0,-计算结果!B$18,1)),AVERAGE(OFFSET(I2790,0,0,-ROW(),1)))</f>
        <v>103114.87272727273</v>
      </c>
      <c r="K2790" t="str">
        <f ca="1">IF(计算结果!B$20=1,IF(I2790&gt;J2790,"买","卖"),IF(计算结果!B$20=2,IF(ROW()&gt;计算结果!B$19+1,IF(AND(I2790&gt;OFFSET(I2790,-计算结果!B$19,0,1,1),'000300'!E2790&lt;OFFSET('000300'!E2790,-计算结果!B$19,0,1,1)),"买",IF(AND(I2790&lt;OFFSET(I2790,-计算结果!B$19,0,1,1),'000300'!E2790&gt;OFFSET('000300'!E2790,-计算结果!B$19,0,1,1)),"卖",K2789)),"买"),""))</f>
        <v>买</v>
      </c>
      <c r="L2790" s="4" t="str">
        <f t="shared" ca="1" si="130"/>
        <v/>
      </c>
      <c r="M2790" s="3">
        <f ca="1">IF(K2789="买",E2790/E2789-1,0)-IF(L2790=1,计算结果!B$17,0)</f>
        <v>5.082453677889065E-3</v>
      </c>
      <c r="N2790" s="2">
        <f t="shared" ca="1" si="131"/>
        <v>1.1179290848786749</v>
      </c>
      <c r="O2790" s="3">
        <f ca="1">1-N2790/MAX(N$2:N2790)</f>
        <v>0.69439144249430684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2">
        <v>104107</v>
      </c>
      <c r="J2791" s="32">
        <f ca="1">IF(ROW()&gt;计算结果!B$18+1,AVERAGE(OFFSET(I2791,0,0,-计算结果!B$18,1)),AVERAGE(OFFSET(I2791,0,0,-ROW(),1)))</f>
        <v>103128.98181818181</v>
      </c>
      <c r="K2791" t="str">
        <f ca="1">IF(计算结果!B$20=1,IF(I2791&gt;J2791,"买","卖"),IF(计算结果!B$20=2,IF(ROW()&gt;计算结果!B$19+1,IF(AND(I2791&gt;OFFSET(I2791,-计算结果!B$19,0,1,1),'000300'!E2791&lt;OFFSET('000300'!E2791,-计算结果!B$19,0,1,1)),"买",IF(AND(I2791&lt;OFFSET(I2791,-计算结果!B$19,0,1,1),'000300'!E2791&gt;OFFSET('000300'!E2791,-计算结果!B$19,0,1,1)),"卖",K2790)),"买"),""))</f>
        <v>买</v>
      </c>
      <c r="L2791" s="4" t="str">
        <f t="shared" ca="1" si="130"/>
        <v/>
      </c>
      <c r="M2791" s="3">
        <f ca="1">IF(K2790="买",E2791/E2790-1,0)-IF(L2791=1,计算结果!B$17,0)</f>
        <v>4.779364876928982E-3</v>
      </c>
      <c r="N2791" s="2">
        <f t="shared" ca="1" si="131"/>
        <v>1.1232720758818415</v>
      </c>
      <c r="O2791" s="3">
        <f ca="1">1-N2791/MAX(N$2:N2791)</f>
        <v>0.69293082768847514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2">
        <v>104030</v>
      </c>
      <c r="J2792" s="32">
        <f ca="1">IF(ROW()&gt;计算结果!B$18+1,AVERAGE(OFFSET(I2792,0,0,-计算结果!B$18,1)),AVERAGE(OFFSET(I2792,0,0,-ROW(),1)))</f>
        <v>103123.34545454546</v>
      </c>
      <c r="K2792" t="str">
        <f ca="1">IF(计算结果!B$20=1,IF(I2792&gt;J2792,"买","卖"),IF(计算结果!B$20=2,IF(ROW()&gt;计算结果!B$19+1,IF(AND(I2792&gt;OFFSET(I2792,-计算结果!B$19,0,1,1),'000300'!E2792&lt;OFFSET('000300'!E2792,-计算结果!B$19,0,1,1)),"买",IF(AND(I2792&lt;OFFSET(I2792,-计算结果!B$19,0,1,1),'000300'!E2792&gt;OFFSET('000300'!E2792,-计算结果!B$19,0,1,1)),"卖",K2791)),"买"),""))</f>
        <v>买</v>
      </c>
      <c r="L2792" s="4" t="str">
        <f t="shared" ca="1" si="130"/>
        <v/>
      </c>
      <c r="M2792" s="3">
        <f ca="1">IF(K2791="买",E2792/E2791-1,0)-IF(L2792=1,计算结果!B$17,0)</f>
        <v>8.0282034276946135E-4</v>
      </c>
      <c r="N2792" s="2">
        <f t="shared" ca="1" si="131"/>
        <v>1.1241738615548242</v>
      </c>
      <c r="O2792" s="3">
        <f ca="1">1-N2792/MAX(N$2:N2792)</f>
        <v>0.69268430631030609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2">
        <v>103897</v>
      </c>
      <c r="J2793" s="32">
        <f ca="1">IF(ROW()&gt;计算结果!B$18+1,AVERAGE(OFFSET(I2793,0,0,-计算结果!B$18,1)),AVERAGE(OFFSET(I2793,0,0,-ROW(),1)))</f>
        <v>103122.92727272728</v>
      </c>
      <c r="K2793" t="str">
        <f ca="1">IF(计算结果!B$20=1,IF(I2793&gt;J2793,"买","卖"),IF(计算结果!B$20=2,IF(ROW()&gt;计算结果!B$19+1,IF(AND(I2793&gt;OFFSET(I2793,-计算结果!B$19,0,1,1),'000300'!E2793&lt;OFFSET('000300'!E2793,-计算结果!B$19,0,1,1)),"买",IF(AND(I2793&lt;OFFSET(I2793,-计算结果!B$19,0,1,1),'000300'!E2793&gt;OFFSET('000300'!E2793,-计算结果!B$19,0,1,1)),"卖",K2792)),"买"),""))</f>
        <v>买</v>
      </c>
      <c r="L2793" s="4" t="str">
        <f t="shared" ca="1" si="130"/>
        <v/>
      </c>
      <c r="M2793" s="3">
        <f ca="1">IF(K2792="买",E2793/E2792-1,0)-IF(L2793=1,计算结果!B$17,0)</f>
        <v>8.8778409090828347E-5</v>
      </c>
      <c r="N2793" s="2">
        <f t="shared" ca="1" si="131"/>
        <v>1.1242736639217945</v>
      </c>
      <c r="O2793" s="3">
        <f ca="1">1-N2793/MAX(N$2:N2793)</f>
        <v>0.6926570233119318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2">
        <v>104893</v>
      </c>
      <c r="J2794" s="32">
        <f ca="1">IF(ROW()&gt;计算结果!B$18+1,AVERAGE(OFFSET(I2794,0,0,-计算结果!B$18,1)),AVERAGE(OFFSET(I2794,0,0,-ROW(),1)))</f>
        <v>103125.07272727272</v>
      </c>
      <c r="K2794" t="str">
        <f ca="1">IF(计算结果!B$20=1,IF(I2794&gt;J2794,"买","卖"),IF(计算结果!B$20=2,IF(ROW()&gt;计算结果!B$19+1,IF(AND(I2794&gt;OFFSET(I2794,-计算结果!B$19,0,1,1),'000300'!E2794&lt;OFFSET('000300'!E2794,-计算结果!B$19,0,1,1)),"买",IF(AND(I2794&lt;OFFSET(I2794,-计算结果!B$19,0,1,1),'000300'!E2794&gt;OFFSET('000300'!E2794,-计算结果!B$19,0,1,1)),"卖",K2793)),"买"),""))</f>
        <v>买</v>
      </c>
      <c r="L2794" s="4" t="str">
        <f t="shared" ca="1" si="130"/>
        <v/>
      </c>
      <c r="M2794" s="3">
        <f ca="1">IF(K2793="买",E2794/E2793-1,0)-IF(L2794=1,计算结果!B$17,0)</f>
        <v>1.6010398833301576E-2</v>
      </c>
      <c r="N2794" s="2">
        <f t="shared" ca="1" si="131"/>
        <v>1.1422737336789597</v>
      </c>
      <c r="O2794" s="3">
        <f ca="1">1-N2794/MAX(N$2:N2794)</f>
        <v>0.68773633967654169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2">
        <v>105240</v>
      </c>
      <c r="J2795" s="32">
        <f ca="1">IF(ROW()&gt;计算结果!B$18+1,AVERAGE(OFFSET(I2795,0,0,-计算结果!B$18,1)),AVERAGE(OFFSET(I2795,0,0,-ROW(),1)))</f>
        <v>103121.07272727272</v>
      </c>
      <c r="K2795" t="str">
        <f ca="1">IF(计算结果!B$20=1,IF(I2795&gt;J2795,"买","卖"),IF(计算结果!B$20=2,IF(ROW()&gt;计算结果!B$19+1,IF(AND(I2795&gt;OFFSET(I2795,-计算结果!B$19,0,1,1),'000300'!E2795&lt;OFFSET('000300'!E2795,-计算结果!B$19,0,1,1)),"买",IF(AND(I2795&lt;OFFSET(I2795,-计算结果!B$19,0,1,1),'000300'!E2795&gt;OFFSET('000300'!E2795,-计算结果!B$19,0,1,1)),"卖",K2794)),"买"),""))</f>
        <v>买</v>
      </c>
      <c r="L2795" s="4" t="str">
        <f t="shared" ca="1" si="130"/>
        <v/>
      </c>
      <c r="M2795" s="3">
        <f ca="1">IF(K2794="买",E2795/E2794-1,0)-IF(L2795=1,计算结果!B$17,0)</f>
        <v>8.3627172590272636E-4</v>
      </c>
      <c r="N2795" s="2">
        <f t="shared" ca="1" si="131"/>
        <v>1.1432289849056767</v>
      </c>
      <c r="O2795" s="3">
        <f ca="1">1-N2795/MAX(N$2:N2795)</f>
        <v>0.68747520240638627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2">
        <v>105382</v>
      </c>
      <c r="J2796" s="32">
        <f ca="1">IF(ROW()&gt;计算结果!B$18+1,AVERAGE(OFFSET(I2796,0,0,-计算结果!B$18,1)),AVERAGE(OFFSET(I2796,0,0,-ROW(),1)))</f>
        <v>103122.67272727273</v>
      </c>
      <c r="K2796" t="str">
        <f ca="1">IF(计算结果!B$20=1,IF(I2796&gt;J2796,"买","卖"),IF(计算结果!B$20=2,IF(ROW()&gt;计算结果!B$19+1,IF(AND(I2796&gt;OFFSET(I2796,-计算结果!B$19,0,1,1),'000300'!E2796&lt;OFFSET('000300'!E2796,-计算结果!B$19,0,1,1)),"买",IF(AND(I2796&lt;OFFSET(I2796,-计算结果!B$19,0,1,1),'000300'!E2796&gt;OFFSET('000300'!E2796,-计算结果!B$19,0,1,1)),"卖",K2795)),"买"),""))</f>
        <v>买</v>
      </c>
      <c r="L2796" s="4" t="str">
        <f t="shared" ca="1" si="130"/>
        <v/>
      </c>
      <c r="M2796" s="3">
        <f ca="1">IF(K2795="买",E2796/E2795-1,0)-IF(L2796=1,计算结果!B$17,0)</f>
        <v>2.93697659772163E-3</v>
      </c>
      <c r="N2796" s="2">
        <f t="shared" ca="1" si="131"/>
        <v>1.1465866216801817</v>
      </c>
      <c r="O2796" s="3">
        <f ca="1">1-N2796/MAX(N$2:N2796)</f>
        <v>0.68655732438964612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2">
        <v>105315</v>
      </c>
      <c r="J2797" s="32">
        <f ca="1">IF(ROW()&gt;计算结果!B$18+1,AVERAGE(OFFSET(I2797,0,0,-计算结果!B$18,1)),AVERAGE(OFFSET(I2797,0,0,-ROW(),1)))</f>
        <v>103137.16363636364</v>
      </c>
      <c r="K2797" t="str">
        <f ca="1">IF(计算结果!B$20=1,IF(I2797&gt;J2797,"买","卖"),IF(计算结果!B$20=2,IF(ROW()&gt;计算结果!B$19+1,IF(AND(I2797&gt;OFFSET(I2797,-计算结果!B$19,0,1,1),'000300'!E2797&lt;OFFSET('000300'!E2797,-计算结果!B$19,0,1,1)),"买",IF(AND(I2797&lt;OFFSET(I2797,-计算结果!B$19,0,1,1),'000300'!E2797&gt;OFFSET('000300'!E2797,-计算结果!B$19,0,1,1)),"卖",K2796)),"买"),""))</f>
        <v>买</v>
      </c>
      <c r="L2797" s="4" t="str">
        <f t="shared" ca="1" si="130"/>
        <v/>
      </c>
      <c r="M2797" s="3">
        <f ca="1">IF(K2796="买",E2797/E2796-1,0)-IF(L2797=1,计算结果!B$17,0)</f>
        <v>-2.1294454115892147E-3</v>
      </c>
      <c r="N2797" s="2">
        <f t="shared" ca="1" si="131"/>
        <v>1.1441450280596552</v>
      </c>
      <c r="O2797" s="3">
        <f ca="1">1-N2797/MAX(N$2:N2797)</f>
        <v>0.68722478345702087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2">
        <v>104924</v>
      </c>
      <c r="J2798" s="32">
        <f ca="1">IF(ROW()&gt;计算结果!B$18+1,AVERAGE(OFFSET(I2798,0,0,-计算结果!B$18,1)),AVERAGE(OFFSET(I2798,0,0,-ROW(),1)))</f>
        <v>103138.67272727273</v>
      </c>
      <c r="K2798" t="str">
        <f ca="1">IF(计算结果!B$20=1,IF(I2798&gt;J2798,"买","卖"),IF(计算结果!B$20=2,IF(ROW()&gt;计算结果!B$19+1,IF(AND(I2798&gt;OFFSET(I2798,-计算结果!B$19,0,1,1),'000300'!E2798&lt;OFFSET('000300'!E2798,-计算结果!B$19,0,1,1)),"买",IF(AND(I2798&lt;OFFSET(I2798,-计算结果!B$19,0,1,1),'000300'!E2798&gt;OFFSET('000300'!E2798,-计算结果!B$19,0,1,1)),"卖",K2797)),"买"),""))</f>
        <v>买</v>
      </c>
      <c r="L2798" s="4" t="str">
        <f t="shared" ca="1" si="130"/>
        <v/>
      </c>
      <c r="M2798" s="3">
        <f ca="1">IF(K2797="买",E2798/E2797-1,0)-IF(L2798=1,计算结果!B$17,0)</f>
        <v>-5.5047586411002269E-3</v>
      </c>
      <c r="N2798" s="2">
        <f t="shared" ca="1" si="131"/>
        <v>1.1378467858297721</v>
      </c>
      <c r="O2798" s="3">
        <f ca="1">1-N2798/MAX(N$2:N2798)</f>
        <v>0.68894653553300778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2">
        <v>104758</v>
      </c>
      <c r="J2799" s="32">
        <f ca="1">IF(ROW()&gt;计算结果!B$18+1,AVERAGE(OFFSET(I2799,0,0,-计算结果!B$18,1)),AVERAGE(OFFSET(I2799,0,0,-ROW(),1)))</f>
        <v>103155.05454545455</v>
      </c>
      <c r="K2799" t="str">
        <f ca="1">IF(计算结果!B$20=1,IF(I2799&gt;J2799,"买","卖"),IF(计算结果!B$20=2,IF(ROW()&gt;计算结果!B$19+1,IF(AND(I2799&gt;OFFSET(I2799,-计算结果!B$19,0,1,1),'000300'!E2799&lt;OFFSET('000300'!E2799,-计算结果!B$19,0,1,1)),"买",IF(AND(I2799&lt;OFFSET(I2799,-计算结果!B$19,0,1,1),'000300'!E2799&gt;OFFSET('000300'!E2799,-计算结果!B$19,0,1,1)),"卖",K2798)),"买"),""))</f>
        <v>买</v>
      </c>
      <c r="L2799" s="4" t="str">
        <f t="shared" ca="1" si="130"/>
        <v/>
      </c>
      <c r="M2799" s="3">
        <f ca="1">IF(K2798="买",E2799/E2798-1,0)-IF(L2799=1,计算结果!B$17,0)</f>
        <v>3.461475810392578E-3</v>
      </c>
      <c r="N2799" s="2">
        <f t="shared" ca="1" si="131"/>
        <v>1.1417854149548547</v>
      </c>
      <c r="O2799" s="3">
        <f ca="1">1-N2799/MAX(N$2:N2799)</f>
        <v>0.68786983149001646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2">
        <v>105432</v>
      </c>
      <c r="J2800" s="32">
        <f ca="1">IF(ROW()&gt;计算结果!B$18+1,AVERAGE(OFFSET(I2800,0,0,-计算结果!B$18,1)),AVERAGE(OFFSET(I2800,0,0,-ROW(),1)))</f>
        <v>103193.41818181818</v>
      </c>
      <c r="K2800" t="str">
        <f ca="1">IF(计算结果!B$20=1,IF(I2800&gt;J2800,"买","卖"),IF(计算结果!B$20=2,IF(ROW()&gt;计算结果!B$19+1,IF(AND(I2800&gt;OFFSET(I2800,-计算结果!B$19,0,1,1),'000300'!E2800&lt;OFFSET('000300'!E2800,-计算结果!B$19,0,1,1)),"买",IF(AND(I2800&lt;OFFSET(I2800,-计算结果!B$19,0,1,1),'000300'!E2800&gt;OFFSET('000300'!E2800,-计算结果!B$19,0,1,1)),"卖",K2799)),"买"),""))</f>
        <v>买</v>
      </c>
      <c r="L2800" s="4" t="str">
        <f t="shared" ca="1" si="130"/>
        <v/>
      </c>
      <c r="M2800" s="3">
        <f ca="1">IF(K2799="买",E2800/E2799-1,0)-IF(L2800=1,计算结果!B$17,0)</f>
        <v>2.1805433720534451E-2</v>
      </c>
      <c r="N2800" s="2">
        <f t="shared" ca="1" si="131"/>
        <v>1.1666825411437258</v>
      </c>
      <c r="O2800" s="3">
        <f ca="1">1-N2800/MAX(N$2:N2800)</f>
        <v>0.68106369778839282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2">
        <v>105807</v>
      </c>
      <c r="J2801" s="32">
        <f ca="1">IF(ROW()&gt;计算结果!B$18+1,AVERAGE(OFFSET(I2801,0,0,-计算结果!B$18,1)),AVERAGE(OFFSET(I2801,0,0,-ROW(),1)))</f>
        <v>103230.05454545455</v>
      </c>
      <c r="K2801" t="str">
        <f ca="1">IF(计算结果!B$20=1,IF(I2801&gt;J2801,"买","卖"),IF(计算结果!B$20=2,IF(ROW()&gt;计算结果!B$19+1,IF(AND(I2801&gt;OFFSET(I2801,-计算结果!B$19,0,1,1),'000300'!E2801&lt;OFFSET('000300'!E2801,-计算结果!B$19,0,1,1)),"买",IF(AND(I2801&lt;OFFSET(I2801,-计算结果!B$19,0,1,1),'000300'!E2801&gt;OFFSET('000300'!E2801,-计算结果!B$19,0,1,1)),"卖",K2800)),"买"),""))</f>
        <v>买</v>
      </c>
      <c r="L2801" s="4" t="str">
        <f t="shared" ca="1" si="130"/>
        <v/>
      </c>
      <c r="M2801" s="3">
        <f ca="1">IF(K2800="买",E2801/E2800-1,0)-IF(L2801=1,计算结果!B$17,0)</f>
        <v>2.9604238080398471E-3</v>
      </c>
      <c r="N2801" s="2">
        <f t="shared" ca="1" si="131"/>
        <v>1.1701364159149521</v>
      </c>
      <c r="O2801" s="3">
        <f ca="1">1-N2801/MAX(N$2:N2801)</f>
        <v>0.68011951116607738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2">
        <v>105664</v>
      </c>
      <c r="J2802" s="32">
        <f ca="1">IF(ROW()&gt;计算结果!B$18+1,AVERAGE(OFFSET(I2802,0,0,-计算结果!B$18,1)),AVERAGE(OFFSET(I2802,0,0,-ROW(),1)))</f>
        <v>103271.2</v>
      </c>
      <c r="K2802" t="str">
        <f ca="1">IF(计算结果!B$20=1,IF(I2802&gt;J2802,"买","卖"),IF(计算结果!B$20=2,IF(ROW()&gt;计算结果!B$19+1,IF(AND(I2802&gt;OFFSET(I2802,-计算结果!B$19,0,1,1),'000300'!E2802&lt;OFFSET('000300'!E2802,-计算结果!B$19,0,1,1)),"买",IF(AND(I2802&lt;OFFSET(I2802,-计算结果!B$19,0,1,1),'000300'!E2802&gt;OFFSET('000300'!E2802,-计算结果!B$19,0,1,1)),"卖",K2801)),"买"),""))</f>
        <v>买</v>
      </c>
      <c r="L2802" s="4" t="str">
        <f t="shared" ca="1" si="130"/>
        <v/>
      </c>
      <c r="M2802" s="3">
        <f ca="1">IF(K2801="买",E2802/E2801-1,0)-IF(L2802=1,计算结果!B$17,0)</f>
        <v>-1.8611763487434985E-3</v>
      </c>
      <c r="N2802" s="2">
        <f t="shared" ca="1" si="131"/>
        <v>1.1679585856928476</v>
      </c>
      <c r="O2802" s="3">
        <f ca="1">1-N2802/MAX(N$2:N2802)</f>
        <v>0.68071486516631952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2">
        <v>105446</v>
      </c>
      <c r="J2803" s="32">
        <f ca="1">IF(ROW()&gt;计算结果!B$18+1,AVERAGE(OFFSET(I2803,0,0,-计算结果!B$18,1)),AVERAGE(OFFSET(I2803,0,0,-ROW(),1)))</f>
        <v>103295.43636363637</v>
      </c>
      <c r="K2803" t="str">
        <f ca="1">IF(计算结果!B$20=1,IF(I2803&gt;J2803,"买","卖"),IF(计算结果!B$20=2,IF(ROW()&gt;计算结果!B$19+1,IF(AND(I2803&gt;OFFSET(I2803,-计算结果!B$19,0,1,1),'000300'!E2803&lt;OFFSET('000300'!E2803,-计算结果!B$19,0,1,1)),"买",IF(AND(I2803&lt;OFFSET(I2803,-计算结果!B$19,0,1,1),'000300'!E2803&gt;OFFSET('000300'!E2803,-计算结果!B$19,0,1,1)),"卖",K2802)),"买"),""))</f>
        <v>买</v>
      </c>
      <c r="L2803" s="4" t="str">
        <f t="shared" ca="1" si="130"/>
        <v/>
      </c>
      <c r="M2803" s="3">
        <f ca="1">IF(K2802="买",E2803/E2802-1,0)-IF(L2803=1,计算结果!B$17,0)</f>
        <v>-1.4648616316115248E-4</v>
      </c>
      <c r="N2803" s="2">
        <f t="shared" ca="1" si="131"/>
        <v>1.1677874959208983</v>
      </c>
      <c r="O2803" s="3">
        <f ca="1">1-N2803/MAX(N$2:N2803)</f>
        <v>0.68076163602067585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2">
        <v>105052</v>
      </c>
      <c r="J2804" s="32">
        <f ca="1">IF(ROW()&gt;计算结果!B$18+1,AVERAGE(OFFSET(I2804,0,0,-计算结果!B$18,1)),AVERAGE(OFFSET(I2804,0,0,-ROW(),1)))</f>
        <v>103317.70909090909</v>
      </c>
      <c r="K2804" t="str">
        <f ca="1">IF(计算结果!B$20=1,IF(I2804&gt;J2804,"买","卖"),IF(计算结果!B$20=2,IF(ROW()&gt;计算结果!B$19+1,IF(AND(I2804&gt;OFFSET(I2804,-计算结果!B$19,0,1,1),'000300'!E2804&lt;OFFSET('000300'!E2804,-计算结果!B$19,0,1,1)),"买",IF(AND(I2804&lt;OFFSET(I2804,-计算结果!B$19,0,1,1),'000300'!E2804&gt;OFFSET('000300'!E2804,-计算结果!B$19,0,1,1)),"卖",K2803)),"买"),""))</f>
        <v>买</v>
      </c>
      <c r="L2804" s="4" t="str">
        <f t="shared" ca="1" si="130"/>
        <v/>
      </c>
      <c r="M2804" s="3">
        <f ca="1">IF(K2803="买",E2804/E2803-1,0)-IF(L2804=1,计算结果!B$17,0)</f>
        <v>-4.3524973445493442E-3</v>
      </c>
      <c r="N2804" s="2">
        <f t="shared" ca="1" si="131"/>
        <v>1.1627047039459046</v>
      </c>
      <c r="O2804" s="3">
        <f ca="1">1-N2804/MAX(N$2:N2804)</f>
        <v>0.68215112015217405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2">
        <v>105226</v>
      </c>
      <c r="J2805" s="32">
        <f ca="1">IF(ROW()&gt;计算结果!B$18+1,AVERAGE(OFFSET(I2805,0,0,-计算结果!B$18,1)),AVERAGE(OFFSET(I2805,0,0,-ROW(),1)))</f>
        <v>103351.09090909091</v>
      </c>
      <c r="K2805" t="str">
        <f ca="1">IF(计算结果!B$20=1,IF(I2805&gt;J2805,"买","卖"),IF(计算结果!B$20=2,IF(ROW()&gt;计算结果!B$19+1,IF(AND(I2805&gt;OFFSET(I2805,-计算结果!B$19,0,1,1),'000300'!E2805&lt;OFFSET('000300'!E2805,-计算结果!B$19,0,1,1)),"买",IF(AND(I2805&lt;OFFSET(I2805,-计算结果!B$19,0,1,1),'000300'!E2805&gt;OFFSET('000300'!E2805,-计算结果!B$19,0,1,1)),"卖",K2804)),"买"),""))</f>
        <v>买</v>
      </c>
      <c r="L2805" s="4" t="str">
        <f t="shared" ca="1" si="130"/>
        <v/>
      </c>
      <c r="M2805" s="3">
        <f ca="1">IF(K2804="买",E2805/E2804-1,0)-IF(L2805=1,计算结果!B$17,0)</f>
        <v>-4.227441891833883E-3</v>
      </c>
      <c r="N2805" s="2">
        <f t="shared" ca="1" si="131"/>
        <v>1.1577894373726114</v>
      </c>
      <c r="O2805" s="3">
        <f ca="1">1-N2805/MAX(N$2:N2805)</f>
        <v>0.68349480782211525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2">
        <v>105024</v>
      </c>
      <c r="J2806" s="32">
        <f ca="1">IF(ROW()&gt;计算结果!B$18+1,AVERAGE(OFFSET(I2806,0,0,-计算结果!B$18,1)),AVERAGE(OFFSET(I2806,0,0,-ROW(),1)))</f>
        <v>103383.72727272728</v>
      </c>
      <c r="K2806" t="str">
        <f ca="1">IF(计算结果!B$20=1,IF(I2806&gt;J2806,"买","卖"),IF(计算结果!B$20=2,IF(ROW()&gt;计算结果!B$19+1,IF(AND(I2806&gt;OFFSET(I2806,-计算结果!B$19,0,1,1),'000300'!E2806&lt;OFFSET('000300'!E2806,-计算结果!B$19,0,1,1)),"买",IF(AND(I2806&lt;OFFSET(I2806,-计算结果!B$19,0,1,1),'000300'!E2806&gt;OFFSET('000300'!E2806,-计算结果!B$19,0,1,1)),"卖",K2805)),"买"),""))</f>
        <v>买</v>
      </c>
      <c r="L2806" s="4" t="str">
        <f t="shared" ca="1" si="130"/>
        <v/>
      </c>
      <c r="M2806" s="3">
        <f ca="1">IF(K2805="买",E2806/E2805-1,0)-IF(L2806=1,计算结果!B$17,0)</f>
        <v>-3.2694729129402189E-3</v>
      </c>
      <c r="N2806" s="2">
        <f t="shared" ca="1" si="131"/>
        <v>1.1540040761682333</v>
      </c>
      <c r="O2806" s="3">
        <f ca="1">1-N2806/MAX(N$2:N2806)</f>
        <v>0.68452961297474579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2">
        <v>105213</v>
      </c>
      <c r="J2807" s="32">
        <f ca="1">IF(ROW()&gt;计算结果!B$18+1,AVERAGE(OFFSET(I2807,0,0,-计算结果!B$18,1)),AVERAGE(OFFSET(I2807,0,0,-ROW(),1)))</f>
        <v>103400.34545454546</v>
      </c>
      <c r="K2807" t="str">
        <f ca="1">IF(计算结果!B$20=1,IF(I2807&gt;J2807,"买","卖"),IF(计算结果!B$20=2,IF(ROW()&gt;计算结果!B$19+1,IF(AND(I2807&gt;OFFSET(I2807,-计算结果!B$19,0,1,1),'000300'!E2807&lt;OFFSET('000300'!E2807,-计算结果!B$19,0,1,1)),"买",IF(AND(I2807&lt;OFFSET(I2807,-计算结果!B$19,0,1,1),'000300'!E2807&gt;OFFSET('000300'!E2807,-计算结果!B$19,0,1,1)),"卖",K2806)),"买"),""))</f>
        <v>买</v>
      </c>
      <c r="L2807" s="4" t="str">
        <f t="shared" ca="1" si="130"/>
        <v/>
      </c>
      <c r="M2807" s="3">
        <f ca="1">IF(K2806="买",E2807/E2806-1,0)-IF(L2807=1,计算结果!B$17,0)</f>
        <v>4.6052489336270153E-3</v>
      </c>
      <c r="N2807" s="2">
        <f t="shared" ca="1" si="131"/>
        <v>1.1593185522094083</v>
      </c>
      <c r="O2807" s="3">
        <f ca="1">1-N2807/MAX(N$2:N2807)</f>
        <v>0.68307679331130688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2">
        <v>104558</v>
      </c>
      <c r="J2808" s="32">
        <f ca="1">IF(ROW()&gt;计算结果!B$18+1,AVERAGE(OFFSET(I2808,0,0,-计算结果!B$18,1)),AVERAGE(OFFSET(I2808,0,0,-ROW(),1)))</f>
        <v>103407.6</v>
      </c>
      <c r="K2808" t="str">
        <f ca="1">IF(计算结果!B$20=1,IF(I2808&gt;J2808,"买","卖"),IF(计算结果!B$20=2,IF(ROW()&gt;计算结果!B$19+1,IF(AND(I2808&gt;OFFSET(I2808,-计算结果!B$19,0,1,1),'000300'!E2808&lt;OFFSET('000300'!E2808,-计算结果!B$19,0,1,1)),"买",IF(AND(I2808&lt;OFFSET(I2808,-计算结果!B$19,0,1,1),'000300'!E2808&gt;OFFSET('000300'!E2808,-计算结果!B$19,0,1,1)),"卖",K2807)),"买"),""))</f>
        <v>买</v>
      </c>
      <c r="L2808" s="4" t="str">
        <f t="shared" ca="1" si="130"/>
        <v/>
      </c>
      <c r="M2808" s="3">
        <f ca="1">IF(K2807="买",E2808/E2807-1,0)-IF(L2808=1,计算结果!B$17,0)</f>
        <v>-8.4119390503364366E-3</v>
      </c>
      <c r="N2808" s="2">
        <f t="shared" ca="1" si="131"/>
        <v>1.1495664352082984</v>
      </c>
      <c r="O2808" s="3">
        <f ca="1">1-N2808/MAX(N$2:N2808)</f>
        <v>0.68574273200960933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2">
        <v>104710</v>
      </c>
      <c r="J2809" s="32">
        <f ca="1">IF(ROW()&gt;计算结果!B$18+1,AVERAGE(OFFSET(I2809,0,0,-计算结果!B$18,1)),AVERAGE(OFFSET(I2809,0,0,-ROW(),1)))</f>
        <v>103413.34545454546</v>
      </c>
      <c r="K2809" t="str">
        <f ca="1">IF(计算结果!B$20=1,IF(I2809&gt;J2809,"买","卖"),IF(计算结果!B$20=2,IF(ROW()&gt;计算结果!B$19+1,IF(AND(I2809&gt;OFFSET(I2809,-计算结果!B$19,0,1,1),'000300'!E2809&lt;OFFSET('000300'!E2809,-计算结果!B$19,0,1,1)),"买",IF(AND(I2809&lt;OFFSET(I2809,-计算结果!B$19,0,1,1),'000300'!E2809&gt;OFFSET('000300'!E2809,-计算结果!B$19,0,1,1)),"卖",K2808)),"买"),""))</f>
        <v>买</v>
      </c>
      <c r="L2809" s="4" t="str">
        <f t="shared" ca="1" si="130"/>
        <v/>
      </c>
      <c r="M2809" s="3">
        <f ca="1">IF(K2808="买",E2809/E2808-1,0)-IF(L2809=1,计算结果!B$17,0)</f>
        <v>1.7766560418708277E-3</v>
      </c>
      <c r="N2809" s="2">
        <f t="shared" ca="1" si="131"/>
        <v>1.1516088193609431</v>
      </c>
      <c r="O2809" s="3">
        <f ca="1">1-N2809/MAX(N$2:N2809)</f>
        <v>0.68518440493573241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2">
        <v>105598</v>
      </c>
      <c r="J2810" s="32">
        <f ca="1">IF(ROW()&gt;计算结果!B$18+1,AVERAGE(OFFSET(I2810,0,0,-计算结果!B$18,1)),AVERAGE(OFFSET(I2810,0,0,-ROW(),1)))</f>
        <v>103452.61818181818</v>
      </c>
      <c r="K2810" t="str">
        <f ca="1">IF(计算结果!B$20=1,IF(I2810&gt;J2810,"买","卖"),IF(计算结果!B$20=2,IF(ROW()&gt;计算结果!B$19+1,IF(AND(I2810&gt;OFFSET(I2810,-计算结果!B$19,0,1,1),'000300'!E2810&lt;OFFSET('000300'!E2810,-计算结果!B$19,0,1,1)),"买",IF(AND(I2810&lt;OFFSET(I2810,-计算结果!B$19,0,1,1),'000300'!E2810&gt;OFFSET('000300'!E2810,-计算结果!B$19,0,1,1)),"卖",K2809)),"买"),""))</f>
        <v>买</v>
      </c>
      <c r="L2810" s="4" t="str">
        <f t="shared" ca="1" si="130"/>
        <v/>
      </c>
      <c r="M2810" s="3">
        <f ca="1">IF(K2809="买",E2810/E2809-1,0)-IF(L2810=1,计算结果!B$17,0)</f>
        <v>1.1978123674900809E-2</v>
      </c>
      <c r="N2810" s="2">
        <f t="shared" ca="1" si="131"/>
        <v>1.1654029322243549</v>
      </c>
      <c r="O2810" s="3">
        <f ca="1">1-N2810/MAX(N$2:N2810)</f>
        <v>0.68141350480326512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2">
        <v>104729</v>
      </c>
      <c r="J2811" s="32">
        <f ca="1">IF(ROW()&gt;计算结果!B$18+1,AVERAGE(OFFSET(I2811,0,0,-计算结果!B$18,1)),AVERAGE(OFFSET(I2811,0,0,-ROW(),1)))</f>
        <v>103492.56363636363</v>
      </c>
      <c r="K2811" t="str">
        <f ca="1">IF(计算结果!B$20=1,IF(I2811&gt;J2811,"买","卖"),IF(计算结果!B$20=2,IF(ROW()&gt;计算结果!B$19+1,IF(AND(I2811&gt;OFFSET(I2811,-计算结果!B$19,0,1,1),'000300'!E2811&lt;OFFSET('000300'!E2811,-计算结果!B$19,0,1,1)),"买",IF(AND(I2811&lt;OFFSET(I2811,-计算结果!B$19,0,1,1),'000300'!E2811&gt;OFFSET('000300'!E2811,-计算结果!B$19,0,1,1)),"卖",K2810)),"买"),""))</f>
        <v>买</v>
      </c>
      <c r="L2811" s="4" t="str">
        <f t="shared" ca="1" si="130"/>
        <v/>
      </c>
      <c r="M2811" s="3">
        <f ca="1">IF(K2810="买",E2811/E2810-1,0)-IF(L2811=1,计算结果!B$17,0)</f>
        <v>-1.5705333084576445E-2</v>
      </c>
      <c r="N2811" s="2">
        <f t="shared" ca="1" si="131"/>
        <v>1.1470998909960293</v>
      </c>
      <c r="O2811" s="3">
        <f ca="1">1-N2811/MAX(N$2:N2811)</f>
        <v>0.68641701182657766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2">
        <v>104763</v>
      </c>
      <c r="J2812" s="32">
        <f ca="1">IF(ROW()&gt;计算结果!B$18+1,AVERAGE(OFFSET(I2812,0,0,-计算结果!B$18,1)),AVERAGE(OFFSET(I2812,0,0,-ROW(),1)))</f>
        <v>103532.50909090909</v>
      </c>
      <c r="K2812" t="str">
        <f ca="1">IF(计算结果!B$20=1,IF(I2812&gt;J2812,"买","卖"),IF(计算结果!B$20=2,IF(ROW()&gt;计算结果!B$19+1,IF(AND(I2812&gt;OFFSET(I2812,-计算结果!B$19,0,1,1),'000300'!E2812&lt;OFFSET('000300'!E2812,-计算结果!B$19,0,1,1)),"买",IF(AND(I2812&lt;OFFSET(I2812,-计算结果!B$19,0,1,1),'000300'!E2812&gt;OFFSET('000300'!E2812,-计算结果!B$19,0,1,1)),"卖",K2811)),"买"),""))</f>
        <v>卖</v>
      </c>
      <c r="L2812" s="4">
        <f t="shared" ca="1" si="130"/>
        <v>1</v>
      </c>
      <c r="M2812" s="3">
        <f ca="1">IF(K2811="买",E2812/E2811-1,0)-IF(L2812=1,计算结果!B$17,0)</f>
        <v>9.0111365218259465E-4</v>
      </c>
      <c r="N2812" s="2">
        <f t="shared" ca="1" si="131"/>
        <v>1.1481335583682231</v>
      </c>
      <c r="O2812" s="3">
        <f ca="1">1-N2812/MAX(N$2:N2812)</f>
        <v>0.68613443791484241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2">
        <v>104302</v>
      </c>
      <c r="J2813" s="32">
        <f ca="1">IF(ROW()&gt;计算结果!B$18+1,AVERAGE(OFFSET(I2813,0,0,-计算结果!B$18,1)),AVERAGE(OFFSET(I2813,0,0,-ROW(),1)))</f>
        <v>103570.29090909091</v>
      </c>
      <c r="K2813" t="str">
        <f ca="1">IF(计算结果!B$20=1,IF(I2813&gt;J2813,"买","卖"),IF(计算结果!B$20=2,IF(ROW()&gt;计算结果!B$19+1,IF(AND(I2813&gt;OFFSET(I2813,-计算结果!B$19,0,1,1),'000300'!E2813&lt;OFFSET('000300'!E2813,-计算结果!B$19,0,1,1)),"买",IF(AND(I2813&lt;OFFSET(I2813,-计算结果!B$19,0,1,1),'000300'!E2813&gt;OFFSET('000300'!E2813,-计算结果!B$19,0,1,1)),"卖",K2812)),"买"),""))</f>
        <v>卖</v>
      </c>
      <c r="L2813" s="4" t="str">
        <f t="shared" ca="1" si="130"/>
        <v/>
      </c>
      <c r="M2813" s="3">
        <f ca="1">IF(K2812="买",E2813/E2812-1,0)-IF(L2813=1,计算结果!B$17,0)</f>
        <v>0</v>
      </c>
      <c r="N2813" s="2">
        <f t="shared" ca="1" si="131"/>
        <v>1.1481335583682231</v>
      </c>
      <c r="O2813" s="3">
        <f ca="1">1-N2813/MAX(N$2:N2813)</f>
        <v>0.68613443791484241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2">
        <v>103695</v>
      </c>
      <c r="J2814" s="32">
        <f ca="1">IF(ROW()&gt;计算结果!B$18+1,AVERAGE(OFFSET(I2814,0,0,-计算结果!B$18,1)),AVERAGE(OFFSET(I2814,0,0,-ROW(),1)))</f>
        <v>103603.3090909091</v>
      </c>
      <c r="K2814" t="str">
        <f ca="1">IF(计算结果!B$20=1,IF(I2814&gt;J2814,"买","卖"),IF(计算结果!B$20=2,IF(ROW()&gt;计算结果!B$19+1,IF(AND(I2814&gt;OFFSET(I2814,-计算结果!B$19,0,1,1),'000300'!E2814&lt;OFFSET('000300'!E2814,-计算结果!B$19,0,1,1)),"买",IF(AND(I2814&lt;OFFSET(I2814,-计算结果!B$19,0,1,1),'000300'!E2814&gt;OFFSET('000300'!E2814,-计算结果!B$19,0,1,1)),"卖",K2813)),"买"),""))</f>
        <v>卖</v>
      </c>
      <c r="L2814" s="4" t="str">
        <f t="shared" ca="1" si="130"/>
        <v/>
      </c>
      <c r="M2814" s="3">
        <f ca="1">IF(K2813="买",E2814/E2813-1,0)-IF(L2814=1,计算结果!B$17,0)</f>
        <v>0</v>
      </c>
      <c r="N2814" s="2">
        <f t="shared" ca="1" si="131"/>
        <v>1.1481335583682231</v>
      </c>
      <c r="O2814" s="3">
        <f ca="1">1-N2814/MAX(N$2:N2814)</f>
        <v>0.68613443791484241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2">
        <v>104480</v>
      </c>
      <c r="J2815" s="32">
        <f ca="1">IF(ROW()&gt;计算结果!B$18+1,AVERAGE(OFFSET(I2815,0,0,-计算结果!B$18,1)),AVERAGE(OFFSET(I2815,0,0,-ROW(),1)))</f>
        <v>103655.83636363636</v>
      </c>
      <c r="K2815" t="str">
        <f ca="1">IF(计算结果!B$20=1,IF(I2815&gt;J2815,"买","卖"),IF(计算结果!B$20=2,IF(ROW()&gt;计算结果!B$19+1,IF(AND(I2815&gt;OFFSET(I2815,-计算结果!B$19,0,1,1),'000300'!E2815&lt;OFFSET('000300'!E2815,-计算结果!B$19,0,1,1)),"买",IF(AND(I2815&lt;OFFSET(I2815,-计算结果!B$19,0,1,1),'000300'!E2815&gt;OFFSET('000300'!E2815,-计算结果!B$19,0,1,1)),"卖",K2814)),"买"),""))</f>
        <v>卖</v>
      </c>
      <c r="L2815" s="4" t="str">
        <f t="shared" ca="1" si="130"/>
        <v/>
      </c>
      <c r="M2815" s="3">
        <f ca="1">IF(K2814="买",E2815/E2814-1,0)-IF(L2815=1,计算结果!B$17,0)</f>
        <v>0</v>
      </c>
      <c r="N2815" s="2">
        <f t="shared" ca="1" si="131"/>
        <v>1.1481335583682231</v>
      </c>
      <c r="O2815" s="3">
        <f ca="1">1-N2815/MAX(N$2:N2815)</f>
        <v>0.68613443791484241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2">
        <v>104840</v>
      </c>
      <c r="J2816" s="32">
        <f ca="1">IF(ROW()&gt;计算结果!B$18+1,AVERAGE(OFFSET(I2816,0,0,-计算结果!B$18,1)),AVERAGE(OFFSET(I2816,0,0,-ROW(),1)))</f>
        <v>103698.87272727273</v>
      </c>
      <c r="K2816" t="str">
        <f ca="1">IF(计算结果!B$20=1,IF(I2816&gt;J2816,"买","卖"),IF(计算结果!B$20=2,IF(ROW()&gt;计算结果!B$19+1,IF(AND(I2816&gt;OFFSET(I2816,-计算结果!B$19,0,1,1),'000300'!E2816&lt;OFFSET('000300'!E2816,-计算结果!B$19,0,1,1)),"买",IF(AND(I2816&lt;OFFSET(I2816,-计算结果!B$19,0,1,1),'000300'!E2816&gt;OFFSET('000300'!E2816,-计算结果!B$19,0,1,1)),"卖",K2815)),"买"),""))</f>
        <v>卖</v>
      </c>
      <c r="L2816" s="4" t="str">
        <f t="shared" ca="1" si="130"/>
        <v/>
      </c>
      <c r="M2816" s="3">
        <f ca="1">IF(K2815="买",E2816/E2815-1,0)-IF(L2816=1,计算结果!B$17,0)</f>
        <v>0</v>
      </c>
      <c r="N2816" s="2">
        <f t="shared" ca="1" si="131"/>
        <v>1.1481335583682231</v>
      </c>
      <c r="O2816" s="3">
        <f ca="1">1-N2816/MAX(N$2:N2816)</f>
        <v>0.68613443791484241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2">
        <v>105099</v>
      </c>
      <c r="J2817" s="32">
        <f ca="1">IF(ROW()&gt;计算结果!B$18+1,AVERAGE(OFFSET(I2817,0,0,-计算结果!B$18,1)),AVERAGE(OFFSET(I2817,0,0,-ROW(),1)))</f>
        <v>103754.27272727272</v>
      </c>
      <c r="K2817" t="str">
        <f ca="1">IF(计算结果!B$20=1,IF(I2817&gt;J2817,"买","卖"),IF(计算结果!B$20=2,IF(ROW()&gt;计算结果!B$19+1,IF(AND(I2817&gt;OFFSET(I2817,-计算结果!B$19,0,1,1),'000300'!E2817&lt;OFFSET('000300'!E2817,-计算结果!B$19,0,1,1)),"买",IF(AND(I2817&lt;OFFSET(I2817,-计算结果!B$19,0,1,1),'000300'!E2817&gt;OFFSET('000300'!E2817,-计算结果!B$19,0,1,1)),"卖",K2816)),"买"),""))</f>
        <v>买</v>
      </c>
      <c r="L2817" s="4">
        <f t="shared" ca="1" si="130"/>
        <v>1</v>
      </c>
      <c r="M2817" s="3">
        <f ca="1">IF(K2816="买",E2817/E2816-1,0)-IF(L2817=1,计算结果!B$17,0)</f>
        <v>0</v>
      </c>
      <c r="N2817" s="2">
        <f t="shared" ca="1" si="131"/>
        <v>1.1481335583682231</v>
      </c>
      <c r="O2817" s="3">
        <f ca="1">1-N2817/MAX(N$2:N2817)</f>
        <v>0.68613443791484241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2">
        <v>104729</v>
      </c>
      <c r="J2818" s="32">
        <f ca="1">IF(ROW()&gt;计算结果!B$18+1,AVERAGE(OFFSET(I2818,0,0,-计算结果!B$18,1)),AVERAGE(OFFSET(I2818,0,0,-ROW(),1)))</f>
        <v>103819</v>
      </c>
      <c r="K2818" t="str">
        <f ca="1">IF(计算结果!B$20=1,IF(I2818&gt;J2818,"买","卖"),IF(计算结果!B$20=2,IF(ROW()&gt;计算结果!B$19+1,IF(AND(I2818&gt;OFFSET(I2818,-计算结果!B$19,0,1,1),'000300'!E2818&lt;OFFSET('000300'!E2818,-计算结果!B$19,0,1,1)),"买",IF(AND(I2818&lt;OFFSET(I2818,-计算结果!B$19,0,1,1),'000300'!E2818&gt;OFFSET('000300'!E2818,-计算结果!B$19,0,1,1)),"卖",K2817)),"买"),""))</f>
        <v>买</v>
      </c>
      <c r="L2818" s="4" t="str">
        <f t="shared" ca="1" si="130"/>
        <v/>
      </c>
      <c r="M2818" s="3">
        <f ca="1">IF(K2817="买",E2818/E2817-1,0)-IF(L2818=1,计算结果!B$17,0)</f>
        <v>1.1932689634490679E-3</v>
      </c>
      <c r="N2818" s="2">
        <f t="shared" ca="1" si="131"/>
        <v>1.1495035905093183</v>
      </c>
      <c r="O2818" s="3">
        <f ca="1">1-N2818/MAX(N$2:N2818)</f>
        <v>0.68575991188091057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2">
        <v>105476</v>
      </c>
      <c r="J2819" s="32">
        <f ca="1">IF(ROW()&gt;计算结果!B$18+1,AVERAGE(OFFSET(I2819,0,0,-计算结果!B$18,1)),AVERAGE(OFFSET(I2819,0,0,-ROW(),1)))</f>
        <v>103894.63636363637</v>
      </c>
      <c r="K2819" t="str">
        <f ca="1">IF(计算结果!B$20=1,IF(I2819&gt;J2819,"买","卖"),IF(计算结果!B$20=2,IF(ROW()&gt;计算结果!B$19+1,IF(AND(I2819&gt;OFFSET(I2819,-计算结果!B$19,0,1,1),'000300'!E2819&lt;OFFSET('000300'!E2819,-计算结果!B$19,0,1,1)),"买",IF(AND(I2819&lt;OFFSET(I2819,-计算结果!B$19,0,1,1),'000300'!E2819&gt;OFFSET('000300'!E2819,-计算结果!B$19,0,1,1)),"卖",K2818)),"买"),""))</f>
        <v>买</v>
      </c>
      <c r="L2819" s="4" t="str">
        <f t="shared" ca="1" si="130"/>
        <v/>
      </c>
      <c r="M2819" s="3">
        <f ca="1">IF(K2818="买",E2819/E2818-1,0)-IF(L2819=1,计算结果!B$17,0)</f>
        <v>9.0698915169837857E-3</v>
      </c>
      <c r="N2819" s="2">
        <f t="shared" ca="1" si="131"/>
        <v>1.1599294633736212</v>
      </c>
      <c r="O2819" s="3">
        <f ca="1">1-N2819/MAX(N$2:N2819)</f>
        <v>0.68290978837138305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2">
        <v>106122</v>
      </c>
      <c r="J2820" s="32">
        <f ca="1">IF(ROW()&gt;计算结果!B$18+1,AVERAGE(OFFSET(I2820,0,0,-计算结果!B$18,1)),AVERAGE(OFFSET(I2820,0,0,-ROW(),1)))</f>
        <v>103969.32727272727</v>
      </c>
      <c r="K2820" t="str">
        <f ca="1">IF(计算结果!B$20=1,IF(I2820&gt;J2820,"买","卖"),IF(计算结果!B$20=2,IF(ROW()&gt;计算结果!B$19+1,IF(AND(I2820&gt;OFFSET(I2820,-计算结果!B$19,0,1,1),'000300'!E2820&lt;OFFSET('000300'!E2820,-计算结果!B$19,0,1,1)),"买",IF(AND(I2820&lt;OFFSET(I2820,-计算结果!B$19,0,1,1),'000300'!E2820&gt;OFFSET('000300'!E2820,-计算结果!B$19,0,1,1)),"卖",K2819)),"买"),""))</f>
        <v>买</v>
      </c>
      <c r="L2820" s="4" t="str">
        <f t="shared" ref="L2820:L2883" ca="1" si="133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34">IFERROR(N2819*(1+M2820),N2819)</f>
        <v>1.16810661856131</v>
      </c>
      <c r="O2820" s="3">
        <f ca="1">1-N2820/MAX(N$2:N2820)</f>
        <v>0.6806743973835182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2">
        <v>105717</v>
      </c>
      <c r="J2821" s="32">
        <f ca="1">IF(ROW()&gt;计算结果!B$18+1,AVERAGE(OFFSET(I2821,0,0,-计算结果!B$18,1)),AVERAGE(OFFSET(I2821,0,0,-ROW(),1)))</f>
        <v>104020.81818181818</v>
      </c>
      <c r="K2821" t="str">
        <f ca="1">IF(计算结果!B$20=1,IF(I2821&gt;J2821,"买","卖"),IF(计算结果!B$20=2,IF(ROW()&gt;计算结果!B$19+1,IF(AND(I2821&gt;OFFSET(I2821,-计算结果!B$19,0,1,1),'000300'!E2821&lt;OFFSET('000300'!E2821,-计算结果!B$19,0,1,1)),"买",IF(AND(I2821&lt;OFFSET(I2821,-计算结果!B$19,0,1,1),'000300'!E2821&gt;OFFSET('000300'!E2821,-计算结果!B$19,0,1,1)),"卖",K2820)),"买"),""))</f>
        <v>买</v>
      </c>
      <c r="L2821" s="4" t="str">
        <f t="shared" ca="1" si="133"/>
        <v/>
      </c>
      <c r="M2821" s="3">
        <f ca="1">IF(K2820="买",E2821/E2820-1,0)-IF(L2821=1,计算结果!B$17,0)</f>
        <v>-4.1879286946803207E-3</v>
      </c>
      <c r="N2821" s="2">
        <f t="shared" ca="1" si="134"/>
        <v>1.1632146713349911</v>
      </c>
      <c r="O2821" s="3">
        <f ca="1">1-N2821/MAX(N$2:N2821)</f>
        <v>0.68201171023766183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2">
        <v>104905</v>
      </c>
      <c r="J2822" s="32">
        <f ca="1">IF(ROW()&gt;计算结果!B$18+1,AVERAGE(OFFSET(I2822,0,0,-计算结果!B$18,1)),AVERAGE(OFFSET(I2822,0,0,-ROW(),1)))</f>
        <v>104069.41818181818</v>
      </c>
      <c r="K2822" t="str">
        <f ca="1">IF(计算结果!B$20=1,IF(I2822&gt;J2822,"买","卖"),IF(计算结果!B$20=2,IF(ROW()&gt;计算结果!B$19+1,IF(AND(I2822&gt;OFFSET(I2822,-计算结果!B$19,0,1,1),'000300'!E2822&lt;OFFSET('000300'!E2822,-计算结果!B$19,0,1,1)),"买",IF(AND(I2822&lt;OFFSET(I2822,-计算结果!B$19,0,1,1),'000300'!E2822&gt;OFFSET('000300'!E2822,-计算结果!B$19,0,1,1)),"卖",K2821)),"买"),""))</f>
        <v>买</v>
      </c>
      <c r="L2822" s="4" t="str">
        <f t="shared" ca="1" si="133"/>
        <v/>
      </c>
      <c r="M2822" s="3">
        <f ca="1">IF(K2821="买",E2822/E2821-1,0)-IF(L2822=1,计算结果!B$17,0)</f>
        <v>-3.0770748672664938E-3</v>
      </c>
      <c r="N2822" s="2">
        <f t="shared" ca="1" si="134"/>
        <v>1.1596353727045905</v>
      </c>
      <c r="O2822" s="3">
        <f ca="1">1-N2822/MAX(N$2:N2822)</f>
        <v>0.68299018401217459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2">
        <v>105792</v>
      </c>
      <c r="J2823" s="32">
        <f ca="1">IF(ROW()&gt;计算结果!B$18+1,AVERAGE(OFFSET(I2823,0,0,-计算结果!B$18,1)),AVERAGE(OFFSET(I2823,0,0,-ROW(),1)))</f>
        <v>104139.61818181818</v>
      </c>
      <c r="K2823" t="str">
        <f ca="1">IF(计算结果!B$20=1,IF(I2823&gt;J2823,"买","卖"),IF(计算结果!B$20=2,IF(ROW()&gt;计算结果!B$19+1,IF(AND(I2823&gt;OFFSET(I2823,-计算结果!B$19,0,1,1),'000300'!E2823&lt;OFFSET('000300'!E2823,-计算结果!B$19,0,1,1)),"买",IF(AND(I2823&lt;OFFSET(I2823,-计算结果!B$19,0,1,1),'000300'!E2823&gt;OFFSET('000300'!E2823,-计算结果!B$19,0,1,1)),"卖",K2822)),"买"),""))</f>
        <v>买</v>
      </c>
      <c r="L2823" s="4" t="str">
        <f t="shared" ca="1" si="133"/>
        <v/>
      </c>
      <c r="M2823" s="3">
        <f ca="1">IF(K2822="买",E2823/E2822-1,0)-IF(L2823=1,计算结果!B$17,0)</f>
        <v>1.8825617933047933E-2</v>
      </c>
      <c r="N2823" s="2">
        <f t="shared" ca="1" si="134"/>
        <v>1.1814662251727748</v>
      </c>
      <c r="O2823" s="3">
        <f ca="1">1-N2823/MAX(N$2:N2823)</f>
        <v>0.67702227833536199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2">
        <v>106912</v>
      </c>
      <c r="J2824" s="32">
        <f ca="1">IF(ROW()&gt;计算结果!B$18+1,AVERAGE(OFFSET(I2824,0,0,-计算结果!B$18,1)),AVERAGE(OFFSET(I2824,0,0,-ROW(),1)))</f>
        <v>104227.45454545454</v>
      </c>
      <c r="K2824" t="str">
        <f ca="1">IF(计算结果!B$20=1,IF(I2824&gt;J2824,"买","卖"),IF(计算结果!B$20=2,IF(ROW()&gt;计算结果!B$19+1,IF(AND(I2824&gt;OFFSET(I2824,-计算结果!B$19,0,1,1),'000300'!E2824&lt;OFFSET('000300'!E2824,-计算结果!B$19,0,1,1)),"买",IF(AND(I2824&lt;OFFSET(I2824,-计算结果!B$19,0,1,1),'000300'!E2824&gt;OFFSET('000300'!E2824,-计算结果!B$19,0,1,1)),"卖",K2823)),"买"),""))</f>
        <v>买</v>
      </c>
      <c r="L2824" s="4" t="str">
        <f t="shared" ca="1" si="133"/>
        <v/>
      </c>
      <c r="M2824" s="3">
        <f ca="1">IF(K2823="买",E2824/E2823-1,0)-IF(L2824=1,计算结果!B$17,0)</f>
        <v>3.0110223026321714E-2</v>
      </c>
      <c r="N2824" s="2">
        <f t="shared" ca="1" si="134"/>
        <v>1.2170404367107934</v>
      </c>
      <c r="O2824" s="3">
        <f ca="1">1-N2824/MAX(N$2:N2824)</f>
        <v>0.66729734710350641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2">
        <v>107212</v>
      </c>
      <c r="J2825" s="32">
        <f ca="1">IF(ROW()&gt;计算结果!B$18+1,AVERAGE(OFFSET(I2825,0,0,-计算结果!B$18,1)),AVERAGE(OFFSET(I2825,0,0,-ROW(),1)))</f>
        <v>104321.83636363636</v>
      </c>
      <c r="K2825" t="str">
        <f ca="1">IF(计算结果!B$20=1,IF(I2825&gt;J2825,"买","卖"),IF(计算结果!B$20=2,IF(ROW()&gt;计算结果!B$19+1,IF(AND(I2825&gt;OFFSET(I2825,-计算结果!B$19,0,1,1),'000300'!E2825&lt;OFFSET('000300'!E2825,-计算结果!B$19,0,1,1)),"买",IF(AND(I2825&lt;OFFSET(I2825,-计算结果!B$19,0,1,1),'000300'!E2825&gt;OFFSET('000300'!E2825,-计算结果!B$19,0,1,1)),"卖",K2824)),"买"),""))</f>
        <v>买</v>
      </c>
      <c r="L2825" s="4" t="str">
        <f t="shared" ca="1" si="133"/>
        <v/>
      </c>
      <c r="M2825" s="3">
        <f ca="1">IF(K2824="买",E2825/E2824-1,0)-IF(L2825=1,计算结果!B$17,0)</f>
        <v>-4.4704162762051469E-3</v>
      </c>
      <c r="N2825" s="2">
        <f t="shared" ca="1" si="134"/>
        <v>1.2115997593337218</v>
      </c>
      <c r="O2825" s="3">
        <f ca="1">1-N2825/MAX(N$2:N2825)</f>
        <v>0.6687846664581516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2">
        <v>107278</v>
      </c>
      <c r="J2826" s="32">
        <f ca="1">IF(ROW()&gt;计算结果!B$18+1,AVERAGE(OFFSET(I2826,0,0,-计算结果!B$18,1)),AVERAGE(OFFSET(I2826,0,0,-ROW(),1)))</f>
        <v>104424.34545454546</v>
      </c>
      <c r="K2826" t="str">
        <f ca="1">IF(计算结果!B$20=1,IF(I2826&gt;J2826,"买","卖"),IF(计算结果!B$20=2,IF(ROW()&gt;计算结果!B$19+1,IF(AND(I2826&gt;OFFSET(I2826,-计算结果!B$19,0,1,1),'000300'!E2826&lt;OFFSET('000300'!E2826,-计算结果!B$19,0,1,1)),"买",IF(AND(I2826&lt;OFFSET(I2826,-计算结果!B$19,0,1,1),'000300'!E2826&gt;OFFSET('000300'!E2826,-计算结果!B$19,0,1,1)),"卖",K2825)),"买"),""))</f>
        <v>买</v>
      </c>
      <c r="L2826" s="4" t="str">
        <f t="shared" ca="1" si="133"/>
        <v/>
      </c>
      <c r="M2826" s="3">
        <f ca="1">IF(K2825="买",E2826/E2825-1,0)-IF(L2826=1,计算结果!B$17,0)</f>
        <v>-1.5392584918226815E-3</v>
      </c>
      <c r="N2826" s="2">
        <f t="shared" ca="1" si="134"/>
        <v>1.209734794115477</v>
      </c>
      <c r="O2826" s="3">
        <f ca="1">1-N2826/MAX(N$2:N2826)</f>
        <v>0.66929449247292772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2">
        <v>107105</v>
      </c>
      <c r="J2827" s="32">
        <f ca="1">IF(ROW()&gt;计算结果!B$18+1,AVERAGE(OFFSET(I2827,0,0,-计算结果!B$18,1)),AVERAGE(OFFSET(I2827,0,0,-ROW(),1)))</f>
        <v>104504.52727272727</v>
      </c>
      <c r="K2827" t="str">
        <f ca="1">IF(计算结果!B$20=1,IF(I2827&gt;J2827,"买","卖"),IF(计算结果!B$20=2,IF(ROW()&gt;计算结果!B$19+1,IF(AND(I2827&gt;OFFSET(I2827,-计算结果!B$19,0,1,1),'000300'!E2827&lt;OFFSET('000300'!E2827,-计算结果!B$19,0,1,1)),"买",IF(AND(I2827&lt;OFFSET(I2827,-计算结果!B$19,0,1,1),'000300'!E2827&gt;OFFSET('000300'!E2827,-计算结果!B$19,0,1,1)),"卖",K2826)),"买"),""))</f>
        <v>买</v>
      </c>
      <c r="L2827" s="4" t="str">
        <f t="shared" ca="1" si="133"/>
        <v/>
      </c>
      <c r="M2827" s="3">
        <f ca="1">IF(K2826="买",E2827/E2826-1,0)-IF(L2827=1,计算结果!B$17,0)</f>
        <v>-2.5377625591083142E-3</v>
      </c>
      <c r="N2827" s="2">
        <f t="shared" ca="1" si="134"/>
        <v>1.2066647744485202</v>
      </c>
      <c r="O2827" s="3">
        <f ca="1">1-N2827/MAX(N$2:N2827)</f>
        <v>0.67013374452802088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2">
        <v>107040</v>
      </c>
      <c r="J2828" s="32">
        <f ca="1">IF(ROW()&gt;计算结果!B$18+1,AVERAGE(OFFSET(I2828,0,0,-计算结果!B$18,1)),AVERAGE(OFFSET(I2828,0,0,-ROW(),1)))</f>
        <v>104581.61818181818</v>
      </c>
      <c r="K2828" t="str">
        <f ca="1">IF(计算结果!B$20=1,IF(I2828&gt;J2828,"买","卖"),IF(计算结果!B$20=2,IF(ROW()&gt;计算结果!B$19+1,IF(AND(I2828&gt;OFFSET(I2828,-计算结果!B$19,0,1,1),'000300'!E2828&lt;OFFSET('000300'!E2828,-计算结果!B$19,0,1,1)),"买",IF(AND(I2828&lt;OFFSET(I2828,-计算结果!B$19,0,1,1),'000300'!E2828&gt;OFFSET('000300'!E2828,-计算结果!B$19,0,1,1)),"卖",K2827)),"买"),""))</f>
        <v>买</v>
      </c>
      <c r="L2828" s="4" t="str">
        <f t="shared" ca="1" si="133"/>
        <v/>
      </c>
      <c r="M2828" s="3">
        <f ca="1">IF(K2827="买",E2828/E2827-1,0)-IF(L2828=1,计算结果!B$17,0)</f>
        <v>1.5752758961995461E-4</v>
      </c>
      <c r="N2828" s="2">
        <f t="shared" ca="1" si="134"/>
        <v>1.2068548574419184</v>
      </c>
      <c r="O2828" s="3">
        <f ca="1">1-N2828/MAX(N$2:N2828)</f>
        <v>0.67008178149189934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2">
        <v>106398</v>
      </c>
      <c r="J2829" s="32">
        <f ca="1">IF(ROW()&gt;计算结果!B$18+1,AVERAGE(OFFSET(I2829,0,0,-计算结果!B$18,1)),AVERAGE(OFFSET(I2829,0,0,-ROW(),1)))</f>
        <v>104637.29090909091</v>
      </c>
      <c r="K2829" t="str">
        <f ca="1">IF(计算结果!B$20=1,IF(I2829&gt;J2829,"买","卖"),IF(计算结果!B$20=2,IF(ROW()&gt;计算结果!B$19+1,IF(AND(I2829&gt;OFFSET(I2829,-计算结果!B$19,0,1,1),'000300'!E2829&lt;OFFSET('000300'!E2829,-计算结果!B$19,0,1,1)),"买",IF(AND(I2829&lt;OFFSET(I2829,-计算结果!B$19,0,1,1),'000300'!E2829&gt;OFFSET('000300'!E2829,-计算结果!B$19,0,1,1)),"卖",K2828)),"买"),""))</f>
        <v>买</v>
      </c>
      <c r="L2829" s="4" t="str">
        <f t="shared" ca="1" si="133"/>
        <v/>
      </c>
      <c r="M2829" s="3">
        <f ca="1">IF(K2828="买",E2829/E2828-1,0)-IF(L2829=1,计算结果!B$17,0)</f>
        <v>-8.3892517726491533E-3</v>
      </c>
      <c r="N2829" s="2">
        <f t="shared" ca="1" si="134"/>
        <v>1.1967302481897937</v>
      </c>
      <c r="O2829" s="3">
        <f ca="1">1-N2829/MAX(N$2:N2829)</f>
        <v>0.6728495484913477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2">
        <v>106517</v>
      </c>
      <c r="J2830" s="32">
        <f ca="1">IF(ROW()&gt;计算结果!B$18+1,AVERAGE(OFFSET(I2830,0,0,-计算结果!B$18,1)),AVERAGE(OFFSET(I2830,0,0,-ROW(),1)))</f>
        <v>104692.4</v>
      </c>
      <c r="K2830" t="str">
        <f ca="1">IF(计算结果!B$20=1,IF(I2830&gt;J2830,"买","卖"),IF(计算结果!B$20=2,IF(ROW()&gt;计算结果!B$19+1,IF(AND(I2830&gt;OFFSET(I2830,-计算结果!B$19,0,1,1),'000300'!E2830&lt;OFFSET('000300'!E2830,-计算结果!B$19,0,1,1)),"买",IF(AND(I2830&lt;OFFSET(I2830,-计算结果!B$19,0,1,1),'000300'!E2830&gt;OFFSET('000300'!E2830,-计算结果!B$19,0,1,1)),"卖",K2829)),"买"),""))</f>
        <v>买</v>
      </c>
      <c r="L2830" s="4" t="str">
        <f t="shared" ca="1" si="133"/>
        <v/>
      </c>
      <c r="M2830" s="3">
        <f ca="1">IF(K2829="买",E2830/E2829-1,0)-IF(L2830=1,计算结果!B$17,0)</f>
        <v>1.5104336802735929E-3</v>
      </c>
      <c r="N2830" s="2">
        <f t="shared" ca="1" si="134"/>
        <v>1.1985378298628617</v>
      </c>
      <c r="O2830" s="3">
        <f ca="1">1-N2830/MAX(N$2:N2830)</f>
        <v>0.67235540943087235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2">
        <v>106439</v>
      </c>
      <c r="J2831" s="32">
        <f ca="1">IF(ROW()&gt;计算结果!B$18+1,AVERAGE(OFFSET(I2831,0,0,-计算结果!B$18,1)),AVERAGE(OFFSET(I2831,0,0,-ROW(),1)))</f>
        <v>104748.25454545455</v>
      </c>
      <c r="K2831" t="str">
        <f ca="1">IF(计算结果!B$20=1,IF(I2831&gt;J2831,"买","卖"),IF(计算结果!B$20=2,IF(ROW()&gt;计算结果!B$19+1,IF(AND(I2831&gt;OFFSET(I2831,-计算结果!B$19,0,1,1),'000300'!E2831&lt;OFFSET('000300'!E2831,-计算结果!B$19,0,1,1)),"买",IF(AND(I2831&lt;OFFSET(I2831,-计算结果!B$19,0,1,1),'000300'!E2831&gt;OFFSET('000300'!E2831,-计算结果!B$19,0,1,1)),"卖",K2830)),"买"),""))</f>
        <v>买</v>
      </c>
      <c r="L2831" s="4" t="str">
        <f t="shared" ca="1" si="133"/>
        <v/>
      </c>
      <c r="M2831" s="3">
        <f ca="1">IF(K2830="买",E2831/E2830-1,0)-IF(L2831=1,计算结果!B$17,0)</f>
        <v>-3.5818698138444516E-3</v>
      </c>
      <c r="N2831" s="2">
        <f t="shared" ca="1" si="134"/>
        <v>1.1942448233893252</v>
      </c>
      <c r="O2831" s="3">
        <f ca="1">1-N2831/MAX(N$2:N2831)</f>
        <v>0.67352898969950137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2">
        <v>105878</v>
      </c>
      <c r="J2832" s="32">
        <f ca="1">IF(ROW()&gt;计算结果!B$18+1,AVERAGE(OFFSET(I2832,0,0,-计算结果!B$18,1)),AVERAGE(OFFSET(I2832,0,0,-ROW(),1)))</f>
        <v>104796.41818181818</v>
      </c>
      <c r="K2832" t="str">
        <f ca="1">IF(计算结果!B$20=1,IF(I2832&gt;J2832,"买","卖"),IF(计算结果!B$20=2,IF(ROW()&gt;计算结果!B$19+1,IF(AND(I2832&gt;OFFSET(I2832,-计算结果!B$19,0,1,1),'000300'!E2832&lt;OFFSET('000300'!E2832,-计算结果!B$19,0,1,1)),"买",IF(AND(I2832&lt;OFFSET(I2832,-计算结果!B$19,0,1,1),'000300'!E2832&gt;OFFSET('000300'!E2832,-计算结果!B$19,0,1,1)),"卖",K2831)),"买"),""))</f>
        <v>买</v>
      </c>
      <c r="L2832" s="4" t="str">
        <f t="shared" ca="1" si="133"/>
        <v/>
      </c>
      <c r="M2832" s="3">
        <f ca="1">IF(K2831="买",E2832/E2831-1,0)-IF(L2832=1,计算结果!B$17,0)</f>
        <v>-6.2735370255807554E-3</v>
      </c>
      <c r="N2832" s="2">
        <f t="shared" ca="1" si="134"/>
        <v>1.1867526842721843</v>
      </c>
      <c r="O2832" s="3">
        <f ca="1">1-N2832/MAX(N$2:N2832)</f>
        <v>0.67557711767040018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2">
        <v>106169</v>
      </c>
      <c r="J2833" s="32">
        <f ca="1">IF(ROW()&gt;计算结果!B$18+1,AVERAGE(OFFSET(I2833,0,0,-计算结果!B$18,1)),AVERAGE(OFFSET(I2833,0,0,-ROW(),1)))</f>
        <v>104857.41818181818</v>
      </c>
      <c r="K2833" t="str">
        <f ca="1">IF(计算结果!B$20=1,IF(I2833&gt;J2833,"买","卖"),IF(计算结果!B$20=2,IF(ROW()&gt;计算结果!B$19+1,IF(AND(I2833&gt;OFFSET(I2833,-计算结果!B$19,0,1,1),'000300'!E2833&lt;OFFSET('000300'!E2833,-计算结果!B$19,0,1,1)),"买",IF(AND(I2833&lt;OFFSET(I2833,-计算结果!B$19,0,1,1),'000300'!E2833&gt;OFFSET('000300'!E2833,-计算结果!B$19,0,1,1)),"卖",K2832)),"买"),""))</f>
        <v>买</v>
      </c>
      <c r="L2833" s="4" t="str">
        <f t="shared" ca="1" si="133"/>
        <v/>
      </c>
      <c r="M2833" s="3">
        <f ca="1">IF(K2832="买",E2833/E2832-1,0)-IF(L2833=1,计算结果!B$17,0)</f>
        <v>-5.6815262755471885E-4</v>
      </c>
      <c r="N2833" s="2">
        <f t="shared" ca="1" si="134"/>
        <v>1.1860784276163574</v>
      </c>
      <c r="O2833" s="3">
        <f ca="1">1-N2833/MAX(N$2:N2833)</f>
        <v>0.67576143938343458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2">
        <v>106327</v>
      </c>
      <c r="J2834" s="32">
        <f ca="1">IF(ROW()&gt;计算结果!B$18+1,AVERAGE(OFFSET(I2834,0,0,-计算结果!B$18,1)),AVERAGE(OFFSET(I2834,0,0,-ROW(),1)))</f>
        <v>104939.03636363636</v>
      </c>
      <c r="K2834" t="str">
        <f ca="1">IF(计算结果!B$20=1,IF(I2834&gt;J2834,"买","卖"),IF(计算结果!B$20=2,IF(ROW()&gt;计算结果!B$19+1,IF(AND(I2834&gt;OFFSET(I2834,-计算结果!B$19,0,1,1),'000300'!E2834&lt;OFFSET('000300'!E2834,-计算结果!B$19,0,1,1)),"买",IF(AND(I2834&lt;OFFSET(I2834,-计算结果!B$19,0,1,1),'000300'!E2834&gt;OFFSET('000300'!E2834,-计算结果!B$19,0,1,1)),"卖",K2833)),"买"),""))</f>
        <v>买</v>
      </c>
      <c r="L2834" s="4" t="str">
        <f t="shared" ca="1" si="133"/>
        <v/>
      </c>
      <c r="M2834" s="3">
        <f ca="1">IF(K2833="买",E2834/E2833-1,0)-IF(L2834=1,计算结果!B$17,0)</f>
        <v>2.0864264353259721E-4</v>
      </c>
      <c r="N2834" s="2">
        <f t="shared" ca="1" si="134"/>
        <v>1.1863258941549322</v>
      </c>
      <c r="O2834" s="3">
        <f ca="1">1-N2834/MAX(N$2:N2834)</f>
        <v>0.67569378939301239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2">
        <v>106256</v>
      </c>
      <c r="J2835" s="32">
        <f ca="1">IF(ROW()&gt;计算结果!B$18+1,AVERAGE(OFFSET(I2835,0,0,-计算结果!B$18,1)),AVERAGE(OFFSET(I2835,0,0,-ROW(),1)))</f>
        <v>105014.36363636363</v>
      </c>
      <c r="K2835" t="str">
        <f ca="1">IF(计算结果!B$20=1,IF(I2835&gt;J2835,"买","卖"),IF(计算结果!B$20=2,IF(ROW()&gt;计算结果!B$19+1,IF(AND(I2835&gt;OFFSET(I2835,-计算结果!B$19,0,1,1),'000300'!E2835&lt;OFFSET('000300'!E2835,-计算结果!B$19,0,1,1)),"买",IF(AND(I2835&lt;OFFSET(I2835,-计算结果!B$19,0,1,1),'000300'!E2835&gt;OFFSET('000300'!E2835,-计算结果!B$19,0,1,1)),"卖",K2834)),"买"),""))</f>
        <v>买</v>
      </c>
      <c r="L2835" s="4" t="str">
        <f t="shared" ca="1" si="133"/>
        <v/>
      </c>
      <c r="M2835" s="3">
        <f ca="1">IF(K2834="买",E2835/E2834-1,0)-IF(L2835=1,计算结果!B$17,0)</f>
        <v>1.2727569548154349E-3</v>
      </c>
      <c r="N2835" s="2">
        <f t="shared" ca="1" si="134"/>
        <v>1.1878357986873955</v>
      </c>
      <c r="O2835" s="3">
        <f ca="1">1-N2835/MAX(N$2:N2835)</f>
        <v>0.6752810264079725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2">
        <v>106429</v>
      </c>
      <c r="J2836" s="32">
        <f ca="1">IF(ROW()&gt;计算结果!B$18+1,AVERAGE(OFFSET(I2836,0,0,-计算结果!B$18,1)),AVERAGE(OFFSET(I2836,0,0,-ROW(),1)))</f>
        <v>105073.8</v>
      </c>
      <c r="K2836" t="str">
        <f ca="1">IF(计算结果!B$20=1,IF(I2836&gt;J2836,"买","卖"),IF(计算结果!B$20=2,IF(ROW()&gt;计算结果!B$19+1,IF(AND(I2836&gt;OFFSET(I2836,-计算结果!B$19,0,1,1),'000300'!E2836&lt;OFFSET('000300'!E2836,-计算结果!B$19,0,1,1)),"买",IF(AND(I2836&lt;OFFSET(I2836,-计算结果!B$19,0,1,1),'000300'!E2836&gt;OFFSET('000300'!E2836,-计算结果!B$19,0,1,1)),"卖",K2835)),"买"),""))</f>
        <v>买</v>
      </c>
      <c r="L2836" s="4" t="str">
        <f t="shared" ca="1" si="133"/>
        <v/>
      </c>
      <c r="M2836" s="3">
        <f ca="1">IF(K2835="买",E2836/E2835-1,0)-IF(L2836=1,计算结果!B$17,0)</f>
        <v>4.7705458047881955E-3</v>
      </c>
      <c r="N2836" s="2">
        <f t="shared" ca="1" si="134"/>
        <v>1.1935024237736009</v>
      </c>
      <c r="O2836" s="3">
        <f ca="1">1-N2836/MAX(N$2:N2836)</f>
        <v>0.67373193967076794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2">
        <v>105750</v>
      </c>
      <c r="J2837" s="32">
        <f ca="1">IF(ROW()&gt;计算结果!B$18+1,AVERAGE(OFFSET(I2837,0,0,-计算结果!B$18,1)),AVERAGE(OFFSET(I2837,0,0,-ROW(),1)))</f>
        <v>105127.78181818181</v>
      </c>
      <c r="K2837" t="str">
        <f ca="1">IF(计算结果!B$20=1,IF(I2837&gt;J2837,"买","卖"),IF(计算结果!B$20=2,IF(ROW()&gt;计算结果!B$19+1,IF(AND(I2837&gt;OFFSET(I2837,-计算结果!B$19,0,1,1),'000300'!E2837&lt;OFFSET('000300'!E2837,-计算结果!B$19,0,1,1)),"买",IF(AND(I2837&lt;OFFSET(I2837,-计算结果!B$19,0,1,1),'000300'!E2837&gt;OFFSET('000300'!E2837,-计算结果!B$19,0,1,1)),"卖",K2836)),"买"),""))</f>
        <v>买</v>
      </c>
      <c r="L2837" s="4" t="str">
        <f t="shared" ca="1" si="133"/>
        <v/>
      </c>
      <c r="M2837" s="3">
        <f ca="1">IF(K2836="买",E2837/E2836-1,0)-IF(L2837=1,计算结果!B$17,0)</f>
        <v>-7.8760979508923912E-3</v>
      </c>
      <c r="N2837" s="2">
        <f t="shared" ca="1" si="134"/>
        <v>1.1841022817793325</v>
      </c>
      <c r="O2837" s="3">
        <f ca="1">1-N2837/MAX(N$2:N2837)</f>
        <v>0.67630165887216864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2">
        <v>105641</v>
      </c>
      <c r="J2838" s="32">
        <f ca="1">IF(ROW()&gt;计算结果!B$18+1,AVERAGE(OFFSET(I2838,0,0,-计算结果!B$18,1)),AVERAGE(OFFSET(I2838,0,0,-ROW(),1)))</f>
        <v>105171.10909090909</v>
      </c>
      <c r="K2838" t="str">
        <f ca="1">IF(计算结果!B$20=1,IF(I2838&gt;J2838,"买","卖"),IF(计算结果!B$20=2,IF(ROW()&gt;计算结果!B$19+1,IF(AND(I2838&gt;OFFSET(I2838,-计算结果!B$19,0,1,1),'000300'!E2838&lt;OFFSET('000300'!E2838,-计算结果!B$19,0,1,1)),"买",IF(AND(I2838&lt;OFFSET(I2838,-计算结果!B$19,0,1,1),'000300'!E2838&gt;OFFSET('000300'!E2838,-计算结果!B$19,0,1,1)),"卖",K2837)),"买"),""))</f>
        <v>卖</v>
      </c>
      <c r="L2838" s="4">
        <f t="shared" ca="1" si="133"/>
        <v>1</v>
      </c>
      <c r="M2838" s="3">
        <f ca="1">IF(K2837="买",E2838/E2837-1,0)-IF(L2838=1,计算结果!B$17,0)</f>
        <v>3.7951526238952926E-3</v>
      </c>
      <c r="N2838" s="2">
        <f t="shared" ca="1" si="134"/>
        <v>1.1885961306609878</v>
      </c>
      <c r="O2838" s="3">
        <f ca="1">1-N2838/MAX(N$2:N2838)</f>
        <v>0.67507317426348679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2">
        <v>105973</v>
      </c>
      <c r="J2839" s="32">
        <f ca="1">IF(ROW()&gt;计算结果!B$18+1,AVERAGE(OFFSET(I2839,0,0,-计算结果!B$18,1)),AVERAGE(OFFSET(I2839,0,0,-ROW(),1)))</f>
        <v>105221.96363636364</v>
      </c>
      <c r="K2839" t="str">
        <f ca="1">IF(计算结果!B$20=1,IF(I2839&gt;J2839,"买","卖"),IF(计算结果!B$20=2,IF(ROW()&gt;计算结果!B$19+1,IF(AND(I2839&gt;OFFSET(I2839,-计算结果!B$19,0,1,1),'000300'!E2839&lt;OFFSET('000300'!E2839,-计算结果!B$19,0,1,1)),"买",IF(AND(I2839&lt;OFFSET(I2839,-计算结果!B$19,0,1,1),'000300'!E2839&gt;OFFSET('000300'!E2839,-计算结果!B$19,0,1,1)),"卖",K2838)),"买"),""))</f>
        <v>卖</v>
      </c>
      <c r="L2839" s="4" t="str">
        <f t="shared" ca="1" si="133"/>
        <v/>
      </c>
      <c r="M2839" s="3">
        <f ca="1">IF(K2838="买",E2839/E2838-1,0)-IF(L2839=1,计算结果!B$17,0)</f>
        <v>0</v>
      </c>
      <c r="N2839" s="2">
        <f t="shared" ca="1" si="134"/>
        <v>1.1885961306609878</v>
      </c>
      <c r="O2839" s="3">
        <f ca="1">1-N2839/MAX(N$2:N2839)</f>
        <v>0.67507317426348679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2">
        <v>106867</v>
      </c>
      <c r="J2840" s="32">
        <f ca="1">IF(ROW()&gt;计算结果!B$18+1,AVERAGE(OFFSET(I2840,0,0,-计算结果!B$18,1)),AVERAGE(OFFSET(I2840,0,0,-ROW(),1)))</f>
        <v>105297.87272727273</v>
      </c>
      <c r="K2840" t="str">
        <f ca="1">IF(计算结果!B$20=1,IF(I2840&gt;J2840,"买","卖"),IF(计算结果!B$20=2,IF(ROW()&gt;计算结果!B$19+1,IF(AND(I2840&gt;OFFSET(I2840,-计算结果!B$19,0,1,1),'000300'!E2840&lt;OFFSET('000300'!E2840,-计算结果!B$19,0,1,1)),"买",IF(AND(I2840&lt;OFFSET(I2840,-计算结果!B$19,0,1,1),'000300'!E2840&gt;OFFSET('000300'!E2840,-计算结果!B$19,0,1,1)),"卖",K2839)),"买"),""))</f>
        <v>卖</v>
      </c>
      <c r="L2840" s="4" t="str">
        <f t="shared" ca="1" si="133"/>
        <v/>
      </c>
      <c r="M2840" s="3">
        <f ca="1">IF(K2839="买",E2840/E2839-1,0)-IF(L2840=1,计算结果!B$17,0)</f>
        <v>0</v>
      </c>
      <c r="N2840" s="2">
        <f t="shared" ca="1" si="134"/>
        <v>1.1885961306609878</v>
      </c>
      <c r="O2840" s="3">
        <f ca="1">1-N2840/MAX(N$2:N2840)</f>
        <v>0.67507317426348679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2">
        <v>106790</v>
      </c>
      <c r="J2841" s="32">
        <f ca="1">IF(ROW()&gt;计算结果!B$18+1,AVERAGE(OFFSET(I2841,0,0,-计算结果!B$18,1)),AVERAGE(OFFSET(I2841,0,0,-ROW(),1)))</f>
        <v>105356.76363636364</v>
      </c>
      <c r="K2841" t="str">
        <f ca="1">IF(计算结果!B$20=1,IF(I2841&gt;J2841,"买","卖"),IF(计算结果!B$20=2,IF(ROW()&gt;计算结果!B$19+1,IF(AND(I2841&gt;OFFSET(I2841,-计算结果!B$19,0,1,1),'000300'!E2841&lt;OFFSET('000300'!E2841,-计算结果!B$19,0,1,1)),"买",IF(AND(I2841&lt;OFFSET(I2841,-计算结果!B$19,0,1,1),'000300'!E2841&gt;OFFSET('000300'!E2841,-计算结果!B$19,0,1,1)),"卖",K2840)),"买"),""))</f>
        <v>卖</v>
      </c>
      <c r="L2841" s="4" t="str">
        <f t="shared" ca="1" si="133"/>
        <v/>
      </c>
      <c r="M2841" s="3">
        <f ca="1">IF(K2840="买",E2841/E2840-1,0)-IF(L2841=1,计算结果!B$17,0)</f>
        <v>0</v>
      </c>
      <c r="N2841" s="2">
        <f t="shared" ca="1" si="134"/>
        <v>1.1885961306609878</v>
      </c>
      <c r="O2841" s="3">
        <f ca="1">1-N2841/MAX(N$2:N2841)</f>
        <v>0.67507317426348679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2">
        <v>106994</v>
      </c>
      <c r="J2842" s="32">
        <f ca="1">IF(ROW()&gt;计算结果!B$18+1,AVERAGE(OFFSET(I2842,0,0,-计算结果!B$18,1)),AVERAGE(OFFSET(I2842,0,0,-ROW(),1)))</f>
        <v>105427.67272727273</v>
      </c>
      <c r="K2842" t="str">
        <f ca="1">IF(计算结果!B$20=1,IF(I2842&gt;J2842,"买","卖"),IF(计算结果!B$20=2,IF(ROW()&gt;计算结果!B$19+1,IF(AND(I2842&gt;OFFSET(I2842,-计算结果!B$19,0,1,1),'000300'!E2842&lt;OFFSET('000300'!E2842,-计算结果!B$19,0,1,1)),"买",IF(AND(I2842&lt;OFFSET(I2842,-计算结果!B$19,0,1,1),'000300'!E2842&gt;OFFSET('000300'!E2842,-计算结果!B$19,0,1,1)),"卖",K2841)),"买"),""))</f>
        <v>买</v>
      </c>
      <c r="L2842" s="4">
        <f t="shared" ca="1" si="133"/>
        <v>1</v>
      </c>
      <c r="M2842" s="3">
        <f ca="1">IF(K2841="买",E2842/E2841-1,0)-IF(L2842=1,计算结果!B$17,0)</f>
        <v>0</v>
      </c>
      <c r="N2842" s="2">
        <f t="shared" ca="1" si="134"/>
        <v>1.1885961306609878</v>
      </c>
      <c r="O2842" s="3">
        <f ca="1">1-N2842/MAX(N$2:N2842)</f>
        <v>0.67507317426348679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2">
        <v>106385</v>
      </c>
      <c r="J2843" s="32">
        <f ca="1">IF(ROW()&gt;计算结果!B$18+1,AVERAGE(OFFSET(I2843,0,0,-计算结果!B$18,1)),AVERAGE(OFFSET(I2843,0,0,-ROW(),1)))</f>
        <v>105500.85454545454</v>
      </c>
      <c r="K2843" t="str">
        <f ca="1">IF(计算结果!B$20=1,IF(I2843&gt;J2843,"买","卖"),IF(计算结果!B$20=2,IF(ROW()&gt;计算结果!B$19+1,IF(AND(I2843&gt;OFFSET(I2843,-计算结果!B$19,0,1,1),'000300'!E2843&lt;OFFSET('000300'!E2843,-计算结果!B$19,0,1,1)),"买",IF(AND(I2843&lt;OFFSET(I2843,-计算结果!B$19,0,1,1),'000300'!E2843&gt;OFFSET('000300'!E2843,-计算结果!B$19,0,1,1)),"卖",K2842)),"买"),""))</f>
        <v>买</v>
      </c>
      <c r="L2843" s="4" t="str">
        <f t="shared" ca="1" si="133"/>
        <v/>
      </c>
      <c r="M2843" s="3">
        <f ca="1">IF(K2842="买",E2843/E2842-1,0)-IF(L2843=1,计算结果!B$17,0)</f>
        <v>-6.4439626777179626E-3</v>
      </c>
      <c r="N2843" s="2">
        <f t="shared" ca="1" si="134"/>
        <v>1.1809368615561284</v>
      </c>
      <c r="O2843" s="3">
        <f ca="1">1-N2843/MAX(N$2:N2843)</f>
        <v>0.6771669906015223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2">
        <v>105407</v>
      </c>
      <c r="J2844" s="32">
        <f ca="1">IF(ROW()&gt;计算结果!B$18+1,AVERAGE(OFFSET(I2844,0,0,-计算结果!B$18,1)),AVERAGE(OFFSET(I2844,0,0,-ROW(),1)))</f>
        <v>105538.4</v>
      </c>
      <c r="K2844" t="str">
        <f ca="1">IF(计算结果!B$20=1,IF(I2844&gt;J2844,"买","卖"),IF(计算结果!B$20=2,IF(ROW()&gt;计算结果!B$19+1,IF(AND(I2844&gt;OFFSET(I2844,-计算结果!B$19,0,1,1),'000300'!E2844&lt;OFFSET('000300'!E2844,-计算结果!B$19,0,1,1)),"买",IF(AND(I2844&lt;OFFSET(I2844,-计算结果!B$19,0,1,1),'000300'!E2844&gt;OFFSET('000300'!E2844,-计算结果!B$19,0,1,1)),"卖",K2843)),"买"),""))</f>
        <v>买</v>
      </c>
      <c r="L2844" s="4" t="str">
        <f t="shared" ca="1" si="133"/>
        <v/>
      </c>
      <c r="M2844" s="3">
        <f ca="1">IF(K2843="买",E2844/E2843-1,0)-IF(L2844=1,计算结果!B$17,0)</f>
        <v>-1.6708659329001452E-2</v>
      </c>
      <c r="N2844" s="2">
        <f t="shared" ca="1" si="134"/>
        <v>1.1612049898473269</v>
      </c>
      <c r="O2844" s="3">
        <f ca="1">1-N2844/MAX(N$2:N2844)</f>
        <v>0.68256109737571768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2">
        <v>105875</v>
      </c>
      <c r="J2845" s="32">
        <f ca="1">IF(ROW()&gt;计算结果!B$18+1,AVERAGE(OFFSET(I2845,0,0,-计算结果!B$18,1)),AVERAGE(OFFSET(I2845,0,0,-ROW(),1)))</f>
        <v>105573.94545454545</v>
      </c>
      <c r="K2845" t="str">
        <f ca="1">IF(计算结果!B$20=1,IF(I2845&gt;J2845,"买","卖"),IF(计算结果!B$20=2,IF(ROW()&gt;计算结果!B$19+1,IF(AND(I2845&gt;OFFSET(I2845,-计算结果!B$19,0,1,1),'000300'!E2845&lt;OFFSET('000300'!E2845,-计算结果!B$19,0,1,1)),"买",IF(AND(I2845&lt;OFFSET(I2845,-计算结果!B$19,0,1,1),'000300'!E2845&gt;OFFSET('000300'!E2845,-计算结果!B$19,0,1,1)),"卖",K2844)),"买"),""))</f>
        <v>买</v>
      </c>
      <c r="L2845" s="4" t="str">
        <f t="shared" ca="1" si="133"/>
        <v/>
      </c>
      <c r="M2845" s="3">
        <f ca="1">IF(K2844="买",E2845/E2844-1,0)-IF(L2845=1,计算结果!B$17,0)</f>
        <v>-6.9576411450988918E-4</v>
      </c>
      <c r="N2845" s="2">
        <f t="shared" ca="1" si="134"/>
        <v>1.1603970650858013</v>
      </c>
      <c r="O2845" s="3">
        <f ca="1">1-N2845/MAX(N$2:N2845)</f>
        <v>0.68278195997271318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2">
        <v>105461</v>
      </c>
      <c r="J2846" s="32">
        <f ca="1">IF(ROW()&gt;计算结果!B$18+1,AVERAGE(OFFSET(I2846,0,0,-计算结果!B$18,1)),AVERAGE(OFFSET(I2846,0,0,-ROW(),1)))</f>
        <v>105598.56363636363</v>
      </c>
      <c r="K2846" t="str">
        <f ca="1">IF(计算结果!B$20=1,IF(I2846&gt;J2846,"买","卖"),IF(计算结果!B$20=2,IF(ROW()&gt;计算结果!B$19+1,IF(AND(I2846&gt;OFFSET(I2846,-计算结果!B$19,0,1,1),'000300'!E2846&lt;OFFSET('000300'!E2846,-计算结果!B$19,0,1,1)),"买",IF(AND(I2846&lt;OFFSET(I2846,-计算结果!B$19,0,1,1),'000300'!E2846&gt;OFFSET('000300'!E2846,-计算结果!B$19,0,1,1)),"卖",K2845)),"买"),""))</f>
        <v>买</v>
      </c>
      <c r="L2846" s="4" t="str">
        <f t="shared" ca="1" si="133"/>
        <v/>
      </c>
      <c r="M2846" s="3">
        <f ca="1">IF(K2845="买",E2846/E2845-1,0)-IF(L2846=1,计算结果!B$17,0)</f>
        <v>-6.6250962325898888E-3</v>
      </c>
      <c r="N2846" s="2">
        <f t="shared" ca="1" si="134"/>
        <v>1.152709322861593</v>
      </c>
      <c r="O2846" s="3">
        <f ca="1">1-N2846/MAX(N$2:N2846)</f>
        <v>0.68488356001460748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2">
        <v>106335</v>
      </c>
      <c r="J2847" s="32">
        <f ca="1">IF(ROW()&gt;计算结果!B$18+1,AVERAGE(OFFSET(I2847,0,0,-计算结果!B$18,1)),AVERAGE(OFFSET(I2847,0,0,-ROW(),1)))</f>
        <v>105640.47272727273</v>
      </c>
      <c r="K2847" t="str">
        <f ca="1">IF(计算结果!B$20=1,IF(I2847&gt;J2847,"买","卖"),IF(计算结果!B$20=2,IF(ROW()&gt;计算结果!B$19+1,IF(AND(I2847&gt;OFFSET(I2847,-计算结果!B$19,0,1,1),'000300'!E2847&lt;OFFSET('000300'!E2847,-计算结果!B$19,0,1,1)),"买",IF(AND(I2847&lt;OFFSET(I2847,-计算结果!B$19,0,1,1),'000300'!E2847&gt;OFFSET('000300'!E2847,-计算结果!B$19,0,1,1)),"卖",K2846)),"买"),""))</f>
        <v>买</v>
      </c>
      <c r="L2847" s="4" t="str">
        <f t="shared" ca="1" si="133"/>
        <v/>
      </c>
      <c r="M2847" s="3">
        <f ca="1">IF(K2846="买",E2847/E2846-1,0)-IF(L2847=1,计算结果!B$17,0)</f>
        <v>7.5307296378517297E-3</v>
      </c>
      <c r="N2847" s="2">
        <f t="shared" ca="1" si="134"/>
        <v>1.1613900651230948</v>
      </c>
      <c r="O2847" s="3">
        <f ca="1">1-N2847/MAX(N$2:N2847)</f>
        <v>0.68251050330063512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2">
        <v>106113</v>
      </c>
      <c r="J2848" s="32">
        <f ca="1">IF(ROW()&gt;计算结果!B$18+1,AVERAGE(OFFSET(I2848,0,0,-计算结果!B$18,1)),AVERAGE(OFFSET(I2848,0,0,-ROW(),1)))</f>
        <v>105680.76363636364</v>
      </c>
      <c r="K2848" t="str">
        <f ca="1">IF(计算结果!B$20=1,IF(I2848&gt;J2848,"买","卖"),IF(计算结果!B$20=2,IF(ROW()&gt;计算结果!B$19+1,IF(AND(I2848&gt;OFFSET(I2848,-计算结果!B$19,0,1,1),'000300'!E2848&lt;OFFSET('000300'!E2848,-计算结果!B$19,0,1,1)),"买",IF(AND(I2848&lt;OFFSET(I2848,-计算结果!B$19,0,1,1),'000300'!E2848&gt;OFFSET('000300'!E2848,-计算结果!B$19,0,1,1)),"卖",K2847)),"买"),""))</f>
        <v>买</v>
      </c>
      <c r="L2848" s="4" t="str">
        <f t="shared" ca="1" si="133"/>
        <v/>
      </c>
      <c r="M2848" s="3">
        <f ca="1">IF(K2847="买",E2848/E2847-1,0)-IF(L2848=1,计算结果!B$17,0)</f>
        <v>-1.7529235823383615E-3</v>
      </c>
      <c r="N2848" s="2">
        <f t="shared" ca="1" si="134"/>
        <v>1.159354237089647</v>
      </c>
      <c r="O2848" s="3">
        <f ca="1">1-N2848/MAX(N$2:N2848)</f>
        <v>0.68306703812654423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2">
        <v>106298</v>
      </c>
      <c r="J2849" s="32">
        <f ca="1">IF(ROW()&gt;计算结果!B$18+1,AVERAGE(OFFSET(I2849,0,0,-计算结果!B$18,1)),AVERAGE(OFFSET(I2849,0,0,-ROW(),1)))</f>
        <v>105706.3090909091</v>
      </c>
      <c r="K2849" t="str">
        <f ca="1">IF(计算结果!B$20=1,IF(I2849&gt;J2849,"买","卖"),IF(计算结果!B$20=2,IF(ROW()&gt;计算结果!B$19+1,IF(AND(I2849&gt;OFFSET(I2849,-计算结果!B$19,0,1,1),'000300'!E2849&lt;OFFSET('000300'!E2849,-计算结果!B$19,0,1,1)),"买",IF(AND(I2849&lt;OFFSET(I2849,-计算结果!B$19,0,1,1),'000300'!E2849&gt;OFFSET('000300'!E2849,-计算结果!B$19,0,1,1)),"卖",K2848)),"买"),""))</f>
        <v>买</v>
      </c>
      <c r="L2849" s="4" t="str">
        <f t="shared" ca="1" si="133"/>
        <v/>
      </c>
      <c r="M2849" s="3">
        <f ca="1">IF(K2848="买",E2849/E2848-1,0)-IF(L2849=1,计算结果!B$17,0)</f>
        <v>2.8366181617240915E-3</v>
      </c>
      <c r="N2849" s="2">
        <f t="shared" ca="1" si="134"/>
        <v>1.1626428823744472</v>
      </c>
      <c r="O2849" s="3">
        <f ca="1">1-N2849/MAX(N$2:N2849)</f>
        <v>0.68216802033084489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2">
        <v>106753</v>
      </c>
      <c r="J2850" s="32">
        <f ca="1">IF(ROW()&gt;计算结果!B$18+1,AVERAGE(OFFSET(I2850,0,0,-计算结果!B$18,1)),AVERAGE(OFFSET(I2850,0,0,-ROW(),1)))</f>
        <v>105733.81818181818</v>
      </c>
      <c r="K2850" t="str">
        <f ca="1">IF(计算结果!B$20=1,IF(I2850&gt;J2850,"买","卖"),IF(计算结果!B$20=2,IF(ROW()&gt;计算结果!B$19+1,IF(AND(I2850&gt;OFFSET(I2850,-计算结果!B$19,0,1,1),'000300'!E2850&lt;OFFSET('000300'!E2850,-计算结果!B$19,0,1,1)),"买",IF(AND(I2850&lt;OFFSET(I2850,-计算结果!B$19,0,1,1),'000300'!E2850&gt;OFFSET('000300'!E2850,-计算结果!B$19,0,1,1)),"卖",K2849)),"买"),""))</f>
        <v>买</v>
      </c>
      <c r="L2850" s="4" t="str">
        <f t="shared" ca="1" si="133"/>
        <v/>
      </c>
      <c r="M2850" s="3">
        <f ca="1">IF(K2849="买",E2850/E2849-1,0)-IF(L2850=1,计算结果!B$17,0)</f>
        <v>7.4939387260304358E-3</v>
      </c>
      <c r="N2850" s="2">
        <f t="shared" ca="1" si="134"/>
        <v>1.1713556568952168</v>
      </c>
      <c r="O2850" s="3">
        <f ca="1">1-N2850/MAX(N$2:N2850)</f>
        <v>0.67978620695003134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2">
        <v>106433</v>
      </c>
      <c r="J2851" s="32">
        <f ca="1">IF(ROW()&gt;计算结果!B$18+1,AVERAGE(OFFSET(I2851,0,0,-计算结果!B$18,1)),AVERAGE(OFFSET(I2851,0,0,-ROW(),1)))</f>
        <v>105752.92727272728</v>
      </c>
      <c r="K2851" t="str">
        <f ca="1">IF(计算结果!B$20=1,IF(I2851&gt;J2851,"买","卖"),IF(计算结果!B$20=2,IF(ROW()&gt;计算结果!B$19+1,IF(AND(I2851&gt;OFFSET(I2851,-计算结果!B$19,0,1,1),'000300'!E2851&lt;OFFSET('000300'!E2851,-计算结果!B$19,0,1,1)),"买",IF(AND(I2851&lt;OFFSET(I2851,-计算结果!B$19,0,1,1),'000300'!E2851&gt;OFFSET('000300'!E2851,-计算结果!B$19,0,1,1)),"卖",K2850)),"买"),""))</f>
        <v>买</v>
      </c>
      <c r="L2851" s="4" t="str">
        <f t="shared" ca="1" si="133"/>
        <v/>
      </c>
      <c r="M2851" s="3">
        <f ca="1">IF(K2850="买",E2851/E2850-1,0)-IF(L2851=1,计算结果!B$17,0)</f>
        <v>-4.6944505214030485E-3</v>
      </c>
      <c r="N2851" s="2">
        <f t="shared" ca="1" si="134"/>
        <v>1.1658567857209567</v>
      </c>
      <c r="O2851" s="3">
        <f ca="1">1-N2851/MAX(N$2:N2851)</f>
        <v>0.68128943475777515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2">
        <v>105436</v>
      </c>
      <c r="J2852" s="32">
        <f ca="1">IF(ROW()&gt;计算结果!B$18+1,AVERAGE(OFFSET(I2852,0,0,-计算结果!B$18,1)),AVERAGE(OFFSET(I2852,0,0,-ROW(),1)))</f>
        <v>105755.12727272727</v>
      </c>
      <c r="K2852" t="str">
        <f ca="1">IF(计算结果!B$20=1,IF(I2852&gt;J2852,"买","卖"),IF(计算结果!B$20=2,IF(ROW()&gt;计算结果!B$19+1,IF(AND(I2852&gt;OFFSET(I2852,-计算结果!B$19,0,1,1),'000300'!E2852&lt;OFFSET('000300'!E2852,-计算结果!B$19,0,1,1)),"买",IF(AND(I2852&lt;OFFSET(I2852,-计算结果!B$19,0,1,1),'000300'!E2852&gt;OFFSET('000300'!E2852,-计算结果!B$19,0,1,1)),"卖",K2851)),"买"),""))</f>
        <v>买</v>
      </c>
      <c r="L2852" s="4" t="str">
        <f t="shared" ca="1" si="133"/>
        <v/>
      </c>
      <c r="M2852" s="3">
        <f ca="1">IF(K2851="买",E2852/E2851-1,0)-IF(L2852=1,计算结果!B$17,0)</f>
        <v>-1.6909517747514258E-2</v>
      </c>
      <c r="N2852" s="2">
        <f t="shared" ca="1" si="134"/>
        <v>1.1461427097117483</v>
      </c>
      <c r="O2852" s="3">
        <f ca="1">1-N2852/MAX(N$2:N2852)</f>
        <v>0.68667867671705896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2">
        <v>106094</v>
      </c>
      <c r="J2853" s="32">
        <f ca="1">IF(ROW()&gt;计算结果!B$18+1,AVERAGE(OFFSET(I2853,0,0,-计算结果!B$18,1)),AVERAGE(OFFSET(I2853,0,0,-ROW(),1)))</f>
        <v>105776.4</v>
      </c>
      <c r="K2853" t="str">
        <f ca="1">IF(计算结果!B$20=1,IF(I2853&gt;J2853,"买","卖"),IF(计算结果!B$20=2,IF(ROW()&gt;计算结果!B$19+1,IF(AND(I2853&gt;OFFSET(I2853,-计算结果!B$19,0,1,1),'000300'!E2853&lt;OFFSET('000300'!E2853,-计算结果!B$19,0,1,1)),"买",IF(AND(I2853&lt;OFFSET(I2853,-计算结果!B$19,0,1,1),'000300'!E2853&gt;OFFSET('000300'!E2853,-计算结果!B$19,0,1,1)),"卖",K2852)),"买"),""))</f>
        <v>买</v>
      </c>
      <c r="L2853" s="4" t="str">
        <f t="shared" ca="1" si="133"/>
        <v/>
      </c>
      <c r="M2853" s="3">
        <f ca="1">IF(K2852="买",E2853/E2852-1,0)-IF(L2853=1,计算结果!B$17,0)</f>
        <v>6.3565901101767519E-3</v>
      </c>
      <c r="N2853" s="2">
        <f t="shared" ca="1" si="134"/>
        <v>1.1534282691251532</v>
      </c>
      <c r="O2853" s="3">
        <f ca="1">1-N2853/MAX(N$2:N2853)</f>
        <v>0.68468702149217098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2">
        <v>105745</v>
      </c>
      <c r="J2854" s="32">
        <f ca="1">IF(ROW()&gt;计算结果!B$18+1,AVERAGE(OFFSET(I2854,0,0,-计算结果!B$18,1)),AVERAGE(OFFSET(I2854,0,0,-ROW(),1)))</f>
        <v>105794.34545454546</v>
      </c>
      <c r="K2854" t="str">
        <f ca="1">IF(计算结果!B$20=1,IF(I2854&gt;J2854,"买","卖"),IF(计算结果!B$20=2,IF(ROW()&gt;计算结果!B$19+1,IF(AND(I2854&gt;OFFSET(I2854,-计算结果!B$19,0,1,1),'000300'!E2854&lt;OFFSET('000300'!E2854,-计算结果!B$19,0,1,1)),"买",IF(AND(I2854&lt;OFFSET(I2854,-计算结果!B$19,0,1,1),'000300'!E2854&gt;OFFSET('000300'!E2854,-计算结果!B$19,0,1,1)),"卖",K2853)),"买"),""))</f>
        <v>买</v>
      </c>
      <c r="L2854" s="4" t="str">
        <f t="shared" ca="1" si="133"/>
        <v/>
      </c>
      <c r="M2854" s="3">
        <f ca="1">IF(K2853="买",E2854/E2853-1,0)-IF(L2854=1,计算结果!B$17,0)</f>
        <v>-3.0425055928412492E-3</v>
      </c>
      <c r="N2854" s="2">
        <f t="shared" ca="1" si="134"/>
        <v>1.1499189571653987</v>
      </c>
      <c r="O2854" s="3">
        <f ca="1">1-N2854/MAX(N$2:N2854)</f>
        <v>0.68564636299277648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2">
        <v>106091</v>
      </c>
      <c r="J2855" s="32">
        <f ca="1">IF(ROW()&gt;计算结果!B$18+1,AVERAGE(OFFSET(I2855,0,0,-计算结果!B$18,1)),AVERAGE(OFFSET(I2855,0,0,-ROW(),1)))</f>
        <v>105806.32727272727</v>
      </c>
      <c r="K2855" t="str">
        <f ca="1">IF(计算结果!B$20=1,IF(I2855&gt;J2855,"买","卖"),IF(计算结果!B$20=2,IF(ROW()&gt;计算结果!B$19+1,IF(AND(I2855&gt;OFFSET(I2855,-计算结果!B$19,0,1,1),'000300'!E2855&lt;OFFSET('000300'!E2855,-计算结果!B$19,0,1,1)),"买",IF(AND(I2855&lt;OFFSET(I2855,-计算结果!B$19,0,1,1),'000300'!E2855&gt;OFFSET('000300'!E2855,-计算结果!B$19,0,1,1)),"卖",K2854)),"买"),""))</f>
        <v>买</v>
      </c>
      <c r="L2855" s="4" t="str">
        <f t="shared" ca="1" si="133"/>
        <v/>
      </c>
      <c r="M2855" s="3">
        <f ca="1">IF(K2854="买",E2855/E2854-1,0)-IF(L2855=1,计算结果!B$17,0)</f>
        <v>4.1784152354304993E-3</v>
      </c>
      <c r="N2855" s="2">
        <f t="shared" ca="1" si="134"/>
        <v>1.154723796055529</v>
      </c>
      <c r="O2855" s="3">
        <f ca="1">1-N2855/MAX(N$2:N2855)</f>
        <v>0.68433286296659257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2">
        <v>106501</v>
      </c>
      <c r="J2856" s="32">
        <f ca="1">IF(ROW()&gt;计算结果!B$18+1,AVERAGE(OFFSET(I2856,0,0,-计算结果!B$18,1)),AVERAGE(OFFSET(I2856,0,0,-ROW(),1)))</f>
        <v>105818.94545454545</v>
      </c>
      <c r="K2856" t="str">
        <f ca="1">IF(计算结果!B$20=1,IF(I2856&gt;J2856,"买","卖"),IF(计算结果!B$20=2,IF(ROW()&gt;计算结果!B$19+1,IF(AND(I2856&gt;OFFSET(I2856,-计算结果!B$19,0,1,1),'000300'!E2856&lt;OFFSET('000300'!E2856,-计算结果!B$19,0,1,1)),"买",IF(AND(I2856&lt;OFFSET(I2856,-计算结果!B$19,0,1,1),'000300'!E2856&gt;OFFSET('000300'!E2856,-计算结果!B$19,0,1,1)),"卖",K2855)),"买"),""))</f>
        <v>买</v>
      </c>
      <c r="L2856" s="4" t="str">
        <f t="shared" ca="1" si="133"/>
        <v/>
      </c>
      <c r="M2856" s="3">
        <f ca="1">IF(K2855="买",E2856/E2855-1,0)-IF(L2856=1,计算结果!B$17,0)</f>
        <v>2.7401144745238248E-3</v>
      </c>
      <c r="N2856" s="2">
        <f t="shared" ca="1" si="134"/>
        <v>1.157887871443178</v>
      </c>
      <c r="O2856" s="3">
        <f ca="1">1-N2856/MAX(N$2:N2856)</f>
        <v>0.68346789887527581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2">
        <v>107453</v>
      </c>
      <c r="J2857" s="32">
        <f ca="1">IF(ROW()&gt;计算结果!B$18+1,AVERAGE(OFFSET(I2857,0,0,-计算结果!B$18,1)),AVERAGE(OFFSET(I2857,0,0,-ROW(),1)))</f>
        <v>105851.47272727273</v>
      </c>
      <c r="K2857" t="str">
        <f ca="1">IF(计算结果!B$20=1,IF(I2857&gt;J2857,"买","卖"),IF(计算结果!B$20=2,IF(ROW()&gt;计算结果!B$19+1,IF(AND(I2857&gt;OFFSET(I2857,-计算结果!B$19,0,1,1),'000300'!E2857&lt;OFFSET('000300'!E2857,-计算结果!B$19,0,1,1)),"买",IF(AND(I2857&lt;OFFSET(I2857,-计算结果!B$19,0,1,1),'000300'!E2857&gt;OFFSET('000300'!E2857,-计算结果!B$19,0,1,1)),"卖",K2856)),"买"),""))</f>
        <v>买</v>
      </c>
      <c r="L2857" s="4" t="str">
        <f t="shared" ca="1" si="133"/>
        <v/>
      </c>
      <c r="M2857" s="3">
        <f ca="1">IF(K2856="买",E2857/E2856-1,0)-IF(L2857=1,计算结果!B$17,0)</f>
        <v>1.2476638961294251E-2</v>
      </c>
      <c r="N2857" s="2">
        <f t="shared" ca="1" si="134"/>
        <v>1.1723344203728361</v>
      </c>
      <c r="O2857" s="3">
        <f ca="1">1-N2857/MAX(N$2:N2857)</f>
        <v>0.67951864212988267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2">
        <v>108011</v>
      </c>
      <c r="J2858" s="32">
        <f ca="1">IF(ROW()&gt;计算结果!B$18+1,AVERAGE(OFFSET(I2858,0,0,-计算结果!B$18,1)),AVERAGE(OFFSET(I2858,0,0,-ROW(),1)))</f>
        <v>105898.10909090909</v>
      </c>
      <c r="K2858" t="str">
        <f ca="1">IF(计算结果!B$20=1,IF(I2858&gt;J2858,"买","卖"),IF(计算结果!B$20=2,IF(ROW()&gt;计算结果!B$19+1,IF(AND(I2858&gt;OFFSET(I2858,-计算结果!B$19,0,1,1),'000300'!E2858&lt;OFFSET('000300'!E2858,-计算结果!B$19,0,1,1)),"买",IF(AND(I2858&lt;OFFSET(I2858,-计算结果!B$19,0,1,1),'000300'!E2858&gt;OFFSET('000300'!E2858,-计算结果!B$19,0,1,1)),"卖",K2857)),"买"),""))</f>
        <v>买</v>
      </c>
      <c r="L2858" s="4" t="str">
        <f t="shared" ca="1" si="133"/>
        <v/>
      </c>
      <c r="M2858" s="3">
        <f ca="1">IF(K2857="买",E2858/E2857-1,0)-IF(L2858=1,计算结果!B$17,0)</f>
        <v>3.8526110623673393E-3</v>
      </c>
      <c r="N2858" s="2">
        <f t="shared" ca="1" si="134"/>
        <v>1.1768509689295585</v>
      </c>
      <c r="O2858" s="3">
        <f ca="1">1-N2858/MAX(N$2:N2858)</f>
        <v>0.67828395210526971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2">
        <v>107794</v>
      </c>
      <c r="J2859" s="32">
        <f ca="1">IF(ROW()&gt;计算结果!B$18+1,AVERAGE(OFFSET(I2859,0,0,-计算结果!B$18,1)),AVERAGE(OFFSET(I2859,0,0,-ROW(),1)))</f>
        <v>105947.96363636364</v>
      </c>
      <c r="K2859" t="str">
        <f ca="1">IF(计算结果!B$20=1,IF(I2859&gt;J2859,"买","卖"),IF(计算结果!B$20=2,IF(ROW()&gt;计算结果!B$19+1,IF(AND(I2859&gt;OFFSET(I2859,-计算结果!B$19,0,1,1),'000300'!E2859&lt;OFFSET('000300'!E2859,-计算结果!B$19,0,1,1)),"买",IF(AND(I2859&lt;OFFSET(I2859,-计算结果!B$19,0,1,1),'000300'!E2859&gt;OFFSET('000300'!E2859,-计算结果!B$19,0,1,1)),"卖",K2858)),"买"),""))</f>
        <v>买</v>
      </c>
      <c r="L2859" s="4" t="str">
        <f t="shared" ca="1" si="133"/>
        <v/>
      </c>
      <c r="M2859" s="3">
        <f ca="1">IF(K2858="买",E2859/E2858-1,0)-IF(L2859=1,计算结果!B$17,0)</f>
        <v>-1.9809106745377614E-3</v>
      </c>
      <c r="N2859" s="2">
        <f t="shared" ca="1" si="134"/>
        <v>1.1745197322828658</v>
      </c>
      <c r="O2859" s="3">
        <f ca="1">1-N2859/MAX(N$2:N2859)</f>
        <v>0.67892124285871458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2">
        <v>107735</v>
      </c>
      <c r="J2860" s="32">
        <f ca="1">IF(ROW()&gt;计算结果!B$18+1,AVERAGE(OFFSET(I2860,0,0,-计算结果!B$18,1)),AVERAGE(OFFSET(I2860,0,0,-ROW(),1)))</f>
        <v>105993.58181818182</v>
      </c>
      <c r="K2860" t="str">
        <f ca="1">IF(计算结果!B$20=1,IF(I2860&gt;J2860,"买","卖"),IF(计算结果!B$20=2,IF(ROW()&gt;计算结果!B$19+1,IF(AND(I2860&gt;OFFSET(I2860,-计算结果!B$19,0,1,1),'000300'!E2860&lt;OFFSET('000300'!E2860,-计算结果!B$19,0,1,1)),"买",IF(AND(I2860&lt;OFFSET(I2860,-计算结果!B$19,0,1,1),'000300'!E2860&gt;OFFSET('000300'!E2860,-计算结果!B$19,0,1,1)),"卖",K2859)),"买"),""))</f>
        <v>买</v>
      </c>
      <c r="L2860" s="4" t="str">
        <f t="shared" ca="1" si="133"/>
        <v/>
      </c>
      <c r="M2860" s="3">
        <f ca="1">IF(K2859="买",E2860/E2859-1,0)-IF(L2860=1,计算结果!B$17,0)</f>
        <v>7.9999757576487696E-4</v>
      </c>
      <c r="N2860" s="2">
        <f t="shared" ca="1" si="134"/>
        <v>1.1754593452213802</v>
      </c>
      <c r="O2860" s="3">
        <f ca="1">1-N2860/MAX(N$2:N2860)</f>
        <v>0.67866438063137191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2">
        <v>107530</v>
      </c>
      <c r="J2861" s="32">
        <f ca="1">IF(ROW()&gt;计算结果!B$18+1,AVERAGE(OFFSET(I2861,0,0,-计算结果!B$18,1)),AVERAGE(OFFSET(I2861,0,0,-ROW(),1)))</f>
        <v>106039.14545454546</v>
      </c>
      <c r="K2861" t="str">
        <f ca="1">IF(计算结果!B$20=1,IF(I2861&gt;J2861,"买","卖"),IF(计算结果!B$20=2,IF(ROW()&gt;计算结果!B$19+1,IF(AND(I2861&gt;OFFSET(I2861,-计算结果!B$19,0,1,1),'000300'!E2861&lt;OFFSET('000300'!E2861,-计算结果!B$19,0,1,1)),"买",IF(AND(I2861&lt;OFFSET(I2861,-计算结果!B$19,0,1,1),'000300'!E2861&gt;OFFSET('000300'!E2861,-计算结果!B$19,0,1,1)),"卖",K2860)),"买"),""))</f>
        <v>买</v>
      </c>
      <c r="L2861" s="4" t="str">
        <f t="shared" ca="1" si="133"/>
        <v/>
      </c>
      <c r="M2861" s="3">
        <f ca="1">IF(K2860="买",E2861/E2860-1,0)-IF(L2861=1,计算结果!B$17,0)</f>
        <v>9.6891889846029144E-4</v>
      </c>
      <c r="N2861" s="2">
        <f t="shared" ca="1" si="134"/>
        <v>1.176598269995337</v>
      </c>
      <c r="O2861" s="3">
        <f ca="1">1-N2861/MAX(N$2:N2861)</f>
        <v>0.67835303247701717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2">
        <v>106807</v>
      </c>
      <c r="J2862" s="32">
        <f ca="1">IF(ROW()&gt;计算结果!B$18+1,AVERAGE(OFFSET(I2862,0,0,-计算结果!B$18,1)),AVERAGE(OFFSET(I2862,0,0,-ROW(),1)))</f>
        <v>106068.12727272727</v>
      </c>
      <c r="K2862" t="str">
        <f ca="1">IF(计算结果!B$20=1,IF(I2862&gt;J2862,"买","卖"),IF(计算结果!B$20=2,IF(ROW()&gt;计算结果!B$19+1,IF(AND(I2862&gt;OFFSET(I2862,-计算结果!B$19,0,1,1),'000300'!E2862&lt;OFFSET('000300'!E2862,-计算结果!B$19,0,1,1)),"买",IF(AND(I2862&lt;OFFSET(I2862,-计算结果!B$19,0,1,1),'000300'!E2862&gt;OFFSET('000300'!E2862,-计算结果!B$19,0,1,1)),"卖",K2861)),"买"),""))</f>
        <v>买</v>
      </c>
      <c r="L2862" s="4" t="str">
        <f t="shared" ca="1" si="133"/>
        <v/>
      </c>
      <c r="M2862" s="3">
        <f ca="1">IF(K2861="买",E2862/E2861-1,0)-IF(L2862=1,计算结果!B$17,0)</f>
        <v>-8.460758957605452E-3</v>
      </c>
      <c r="N2862" s="2">
        <f t="shared" ca="1" si="134"/>
        <v>1.1666433556429709</v>
      </c>
      <c r="O2862" s="3">
        <f ca="1">1-N2862/MAX(N$2:N2862)</f>
        <v>0.68107440993867385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2">
        <v>107879</v>
      </c>
      <c r="J2863" s="32">
        <f ca="1">IF(ROW()&gt;计算结果!B$18+1,AVERAGE(OFFSET(I2863,0,0,-计算结果!B$18,1)),AVERAGE(OFFSET(I2863,0,0,-ROW(),1)))</f>
        <v>106128.50909090909</v>
      </c>
      <c r="K2863" t="str">
        <f ca="1">IF(计算结果!B$20=1,IF(I2863&gt;J2863,"买","卖"),IF(计算结果!B$20=2,IF(ROW()&gt;计算结果!B$19+1,IF(AND(I2863&gt;OFFSET(I2863,-计算结果!B$19,0,1,1),'000300'!E2863&lt;OFFSET('000300'!E2863,-计算结果!B$19,0,1,1)),"买",IF(AND(I2863&lt;OFFSET(I2863,-计算结果!B$19,0,1,1),'000300'!E2863&gt;OFFSET('000300'!E2863,-计算结果!B$19,0,1,1)),"卖",K2862)),"买"),""))</f>
        <v>买</v>
      </c>
      <c r="L2863" s="4" t="str">
        <f t="shared" ca="1" si="133"/>
        <v/>
      </c>
      <c r="M2863" s="3">
        <f ca="1">IF(K2862="买",E2863/E2862-1,0)-IF(L2863=1,计算结果!B$17,0)</f>
        <v>1.3255518810938671E-2</v>
      </c>
      <c r="N2863" s="2">
        <f t="shared" ca="1" si="134"/>
        <v>1.182107818589353</v>
      </c>
      <c r="O2863" s="3">
        <f ca="1">1-N2863/MAX(N$2:N2863)</f>
        <v>0.67684688578032626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2">
        <v>107670</v>
      </c>
      <c r="J2864" s="32">
        <f ca="1">IF(ROW()&gt;计算结果!B$18+1,AVERAGE(OFFSET(I2864,0,0,-计算结果!B$18,1)),AVERAGE(OFFSET(I2864,0,0,-ROW(),1)))</f>
        <v>106182.32727272727</v>
      </c>
      <c r="K2864" t="str">
        <f ca="1">IF(计算结果!B$20=1,IF(I2864&gt;J2864,"买","卖"),IF(计算结果!B$20=2,IF(ROW()&gt;计算结果!B$19+1,IF(AND(I2864&gt;OFFSET(I2864,-计算结果!B$19,0,1,1),'000300'!E2864&lt;OFFSET('000300'!E2864,-计算结果!B$19,0,1,1)),"买",IF(AND(I2864&lt;OFFSET(I2864,-计算结果!B$19,0,1,1),'000300'!E2864&gt;OFFSET('000300'!E2864,-计算结果!B$19,0,1,1)),"卖",K2863)),"买"),""))</f>
        <v>买</v>
      </c>
      <c r="L2864" s="4" t="str">
        <f t="shared" ca="1" si="133"/>
        <v/>
      </c>
      <c r="M2864" s="3">
        <f ca="1">IF(K2863="买",E2864/E2863-1,0)-IF(L2864=1,计算结果!B$17,0)</f>
        <v>-1.5325185994767843E-3</v>
      </c>
      <c r="N2864" s="2">
        <f t="shared" ca="1" si="134"/>
        <v>1.180296216370778</v>
      </c>
      <c r="O2864" s="3">
        <f ca="1">1-N2864/MAX(N$2:N2864)</f>
        <v>0.6773421239383467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2">
        <v>107592</v>
      </c>
      <c r="J2865" s="32">
        <f ca="1">IF(ROW()&gt;计算结果!B$18+1,AVERAGE(OFFSET(I2865,0,0,-计算结果!B$18,1)),AVERAGE(OFFSET(I2865,0,0,-ROW(),1)))</f>
        <v>106218.58181818182</v>
      </c>
      <c r="K2865" t="str">
        <f ca="1">IF(计算结果!B$20=1,IF(I2865&gt;J2865,"买","卖"),IF(计算结果!B$20=2,IF(ROW()&gt;计算结果!B$19+1,IF(AND(I2865&gt;OFFSET(I2865,-计算结果!B$19,0,1,1),'000300'!E2865&lt;OFFSET('000300'!E2865,-计算结果!B$19,0,1,1)),"买",IF(AND(I2865&lt;OFFSET(I2865,-计算结果!B$19,0,1,1),'000300'!E2865&gt;OFFSET('000300'!E2865,-计算结果!B$19,0,1,1)),"卖",K2864)),"买"),""))</f>
        <v>买</v>
      </c>
      <c r="L2865" s="4" t="str">
        <f t="shared" ca="1" si="133"/>
        <v/>
      </c>
      <c r="M2865" s="3">
        <f ca="1">IF(K2864="买",E2865/E2864-1,0)-IF(L2865=1,计算结果!B$17,0)</f>
        <v>7.1164933780432094E-4</v>
      </c>
      <c r="N2865" s="2">
        <f t="shared" ca="1" si="134"/>
        <v>1.1811361733915713</v>
      </c>
      <c r="O2865" s="3">
        <f ca="1">1-N2865/MAX(N$2:N2865)</f>
        <v>0.67711250467451012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2">
        <v>107238</v>
      </c>
      <c r="J2866" s="32">
        <f ca="1">IF(ROW()&gt;计算结果!B$18+1,AVERAGE(OFFSET(I2866,0,0,-计算结果!B$18,1)),AVERAGE(OFFSET(I2866,0,0,-ROW(),1)))</f>
        <v>106264.2</v>
      </c>
      <c r="K2866" t="str">
        <f ca="1">IF(计算结果!B$20=1,IF(I2866&gt;J2866,"买","卖"),IF(计算结果!B$20=2,IF(ROW()&gt;计算结果!B$19+1,IF(AND(I2866&gt;OFFSET(I2866,-计算结果!B$19,0,1,1),'000300'!E2866&lt;OFFSET('000300'!E2866,-计算结果!B$19,0,1,1)),"买",IF(AND(I2866&lt;OFFSET(I2866,-计算结果!B$19,0,1,1),'000300'!E2866&gt;OFFSET('000300'!E2866,-计算结果!B$19,0,1,1)),"卖",K2865)),"买"),""))</f>
        <v>买</v>
      </c>
      <c r="L2866" s="4" t="str">
        <f t="shared" ca="1" si="133"/>
        <v/>
      </c>
      <c r="M2866" s="3">
        <f ca="1">IF(K2865="买",E2866/E2865-1,0)-IF(L2866=1,计算结果!B$17,0)</f>
        <v>2.7541734466340895E-3</v>
      </c>
      <c r="N2866" s="2">
        <f t="shared" ca="1" si="134"/>
        <v>1.1843892272771854</v>
      </c>
      <c r="O2866" s="3">
        <f ca="1">1-N2866/MAX(N$2:N2866)</f>
        <v>0.67622321650863437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2">
        <v>108074</v>
      </c>
      <c r="J2867" s="32">
        <f ca="1">IF(ROW()&gt;计算结果!B$18+1,AVERAGE(OFFSET(I2867,0,0,-计算结果!B$18,1)),AVERAGE(OFFSET(I2867,0,0,-ROW(),1)))</f>
        <v>106324.4</v>
      </c>
      <c r="K2867" t="str">
        <f ca="1">IF(计算结果!B$20=1,IF(I2867&gt;J2867,"买","卖"),IF(计算结果!B$20=2,IF(ROW()&gt;计算结果!B$19+1,IF(AND(I2867&gt;OFFSET(I2867,-计算结果!B$19,0,1,1),'000300'!E2867&lt;OFFSET('000300'!E2867,-计算结果!B$19,0,1,1)),"买",IF(AND(I2867&lt;OFFSET(I2867,-计算结果!B$19,0,1,1),'000300'!E2867&gt;OFFSET('000300'!E2867,-计算结果!B$19,0,1,1)),"卖",K2866)),"买"),""))</f>
        <v>买</v>
      </c>
      <c r="L2867" s="4" t="str">
        <f t="shared" ca="1" si="133"/>
        <v/>
      </c>
      <c r="M2867" s="3">
        <f ca="1">IF(K2866="买",E2867/E2866-1,0)-IF(L2867=1,计算结果!B$17,0)</f>
        <v>1.197208916561987E-2</v>
      </c>
      <c r="N2867" s="2">
        <f t="shared" ca="1" si="134"/>
        <v>1.1985688407129476</v>
      </c>
      <c r="O2867" s="3">
        <f ca="1">1-N2867/MAX(N$2:N2867)</f>
        <v>0.67234693198691819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2">
        <v>108307</v>
      </c>
      <c r="J2868" s="32">
        <f ca="1">IF(ROW()&gt;计算结果!B$18+1,AVERAGE(OFFSET(I2868,0,0,-计算结果!B$18,1)),AVERAGE(OFFSET(I2868,0,0,-ROW(),1)))</f>
        <v>106397.21818181819</v>
      </c>
      <c r="K2868" t="str">
        <f ca="1">IF(计算结果!B$20=1,IF(I2868&gt;J2868,"买","卖"),IF(计算结果!B$20=2,IF(ROW()&gt;计算结果!B$19+1,IF(AND(I2868&gt;OFFSET(I2868,-计算结果!B$19,0,1,1),'000300'!E2868&lt;OFFSET('000300'!E2868,-计算结果!B$19,0,1,1)),"买",IF(AND(I2868&lt;OFFSET(I2868,-计算结果!B$19,0,1,1),'000300'!E2868&gt;OFFSET('000300'!E2868,-计算结果!B$19,0,1,1)),"卖",K2867)),"买"),""))</f>
        <v>买</v>
      </c>
      <c r="L2868" s="4" t="str">
        <f t="shared" ca="1" si="133"/>
        <v/>
      </c>
      <c r="M2868" s="3">
        <f ca="1">IF(K2867="买",E2868/E2867-1,0)-IF(L2868=1,计算结果!B$17,0)</f>
        <v>-3.8603388783697845E-5</v>
      </c>
      <c r="N2868" s="2">
        <f t="shared" ca="1" si="134"/>
        <v>1.1985225718940056</v>
      </c>
      <c r="O2868" s="3">
        <f ca="1">1-N2868/MAX(N$2:N2868)</f>
        <v>0.67235958050568878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2">
        <v>107833</v>
      </c>
      <c r="J2869" s="32">
        <f ca="1">IF(ROW()&gt;计算结果!B$18+1,AVERAGE(OFFSET(I2869,0,0,-计算结果!B$18,1)),AVERAGE(OFFSET(I2869,0,0,-ROW(),1)))</f>
        <v>106472.45454545454</v>
      </c>
      <c r="K2869" t="str">
        <f ca="1">IF(计算结果!B$20=1,IF(I2869&gt;J2869,"买","卖"),IF(计算结果!B$20=2,IF(ROW()&gt;计算结果!B$19+1,IF(AND(I2869&gt;OFFSET(I2869,-计算结果!B$19,0,1,1),'000300'!E2869&lt;OFFSET('000300'!E2869,-计算结果!B$19,0,1,1)),"买",IF(AND(I2869&lt;OFFSET(I2869,-计算结果!B$19,0,1,1),'000300'!E2869&gt;OFFSET('000300'!E2869,-计算结果!B$19,0,1,1)),"卖",K2868)),"买"),""))</f>
        <v>买</v>
      </c>
      <c r="L2869" s="4" t="str">
        <f t="shared" ca="1" si="133"/>
        <v/>
      </c>
      <c r="M2869" s="3">
        <f ca="1">IF(K2868="买",E2869/E2868-1,0)-IF(L2869=1,计算结果!B$17,0)</f>
        <v>-3.756551693417709E-3</v>
      </c>
      <c r="N2869" s="2">
        <f t="shared" ca="1" si="134"/>
        <v>1.1940202598969578</v>
      </c>
      <c r="O2869" s="3">
        <f ca="1">1-N2869/MAX(N$2:N2869)</f>
        <v>0.67359037867837224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2">
        <v>107741</v>
      </c>
      <c r="J2870" s="32">
        <f ca="1">IF(ROW()&gt;计算结果!B$18+1,AVERAGE(OFFSET(I2870,0,0,-计算结果!B$18,1)),AVERAGE(OFFSET(I2870,0,0,-ROW(),1)))</f>
        <v>106531.74545454545</v>
      </c>
      <c r="K2870" t="str">
        <f ca="1">IF(计算结果!B$20=1,IF(I2870&gt;J2870,"买","卖"),IF(计算结果!B$20=2,IF(ROW()&gt;计算结果!B$19+1,IF(AND(I2870&gt;OFFSET(I2870,-计算结果!B$19,0,1,1),'000300'!E2870&lt;OFFSET('000300'!E2870,-计算结果!B$19,0,1,1)),"买",IF(AND(I2870&lt;OFFSET(I2870,-计算结果!B$19,0,1,1),'000300'!E2870&gt;OFFSET('000300'!E2870,-计算结果!B$19,0,1,1)),"卖",K2869)),"买"),""))</f>
        <v>买</v>
      </c>
      <c r="L2870" s="4" t="str">
        <f t="shared" ca="1" si="133"/>
        <v/>
      </c>
      <c r="M2870" s="3">
        <f ca="1">IF(K2869="买",E2870/E2869-1,0)-IF(L2870=1,计算结果!B$17,0)</f>
        <v>-2.7125312984381811E-3</v>
      </c>
      <c r="N2870" s="2">
        <f t="shared" ca="1" si="134"/>
        <v>1.1907814425710179</v>
      </c>
      <c r="O2870" s="3">
        <f ca="1">1-N2870/MAX(N$2:N2870)</f>
        <v>0.67447577499231848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2">
        <v>107204</v>
      </c>
      <c r="J2871" s="32">
        <f ca="1">IF(ROW()&gt;计算结果!B$18+1,AVERAGE(OFFSET(I2871,0,0,-计算结果!B$18,1)),AVERAGE(OFFSET(I2871,0,0,-ROW(),1)))</f>
        <v>106574.72727272728</v>
      </c>
      <c r="K2871" t="str">
        <f ca="1">IF(计算结果!B$20=1,IF(I2871&gt;J2871,"买","卖"),IF(计算结果!B$20=2,IF(ROW()&gt;计算结果!B$19+1,IF(AND(I2871&gt;OFFSET(I2871,-计算结果!B$19,0,1,1),'000300'!E2871&lt;OFFSET('000300'!E2871,-计算结果!B$19,0,1,1)),"买",IF(AND(I2871&lt;OFFSET(I2871,-计算结果!B$19,0,1,1),'000300'!E2871&gt;OFFSET('000300'!E2871,-计算结果!B$19,0,1,1)),"卖",K2870)),"买"),""))</f>
        <v>买</v>
      </c>
      <c r="L2871" s="4" t="str">
        <f t="shared" ca="1" si="133"/>
        <v/>
      </c>
      <c r="M2871" s="3">
        <f ca="1">IF(K2870="买",E2871/E2870-1,0)-IF(L2871=1,计算结果!B$17,0)</f>
        <v>-1.6648235047971305E-3</v>
      </c>
      <c r="N2871" s="2">
        <f t="shared" ca="1" si="134"/>
        <v>1.1887990016363494</v>
      </c>
      <c r="O2871" s="3">
        <f ca="1">1-N2871/MAX(N$2:N2871)</f>
        <v>0.6750177153734922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2">
        <v>107085</v>
      </c>
      <c r="J2872" s="32">
        <f ca="1">IF(ROW()&gt;计算结果!B$18+1,AVERAGE(OFFSET(I2872,0,0,-计算结果!B$18,1)),AVERAGE(OFFSET(I2872,0,0,-ROW(),1)))</f>
        <v>106610.83636363636</v>
      </c>
      <c r="K2872" t="str">
        <f ca="1">IF(计算结果!B$20=1,IF(I2872&gt;J2872,"买","卖"),IF(计算结果!B$20=2,IF(ROW()&gt;计算结果!B$19+1,IF(AND(I2872&gt;OFFSET(I2872,-计算结果!B$19,0,1,1),'000300'!E2872&lt;OFFSET('000300'!E2872,-计算结果!B$19,0,1,1)),"买",IF(AND(I2872&lt;OFFSET(I2872,-计算结果!B$19,0,1,1),'000300'!E2872&gt;OFFSET('000300'!E2872,-计算结果!B$19,0,1,1)),"卖",K2871)),"买"),""))</f>
        <v>买</v>
      </c>
      <c r="L2872" s="4" t="str">
        <f t="shared" ca="1" si="133"/>
        <v/>
      </c>
      <c r="M2872" s="3">
        <f ca="1">IF(K2871="买",E2872/E2871-1,0)-IF(L2872=1,计算结果!B$17,0)</f>
        <v>-1.1526497471655572E-3</v>
      </c>
      <c r="N2872" s="2">
        <f t="shared" ca="1" si="134"/>
        <v>1.1874287327676827</v>
      </c>
      <c r="O2872" s="3">
        <f ca="1">1-N2872/MAX(N$2:N2872)</f>
        <v>0.6753923061217002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2">
        <v>107994</v>
      </c>
      <c r="J2873" s="32">
        <f ca="1">IF(ROW()&gt;计算结果!B$18+1,AVERAGE(OFFSET(I2873,0,0,-计算结果!B$18,1)),AVERAGE(OFFSET(I2873,0,0,-ROW(),1)))</f>
        <v>106670.2</v>
      </c>
      <c r="K2873" t="str">
        <f ca="1">IF(计算结果!B$20=1,IF(I2873&gt;J2873,"买","卖"),IF(计算结果!B$20=2,IF(ROW()&gt;计算结果!B$19+1,IF(AND(I2873&gt;OFFSET(I2873,-计算结果!B$19,0,1,1),'000300'!E2873&lt;OFFSET('000300'!E2873,-计算结果!B$19,0,1,1)),"买",IF(AND(I2873&lt;OFFSET(I2873,-计算结果!B$19,0,1,1),'000300'!E2873&gt;OFFSET('000300'!E2873,-计算结果!B$19,0,1,1)),"卖",K2872)),"买"),""))</f>
        <v>买</v>
      </c>
      <c r="L2873" s="4" t="str">
        <f t="shared" ca="1" si="133"/>
        <v/>
      </c>
      <c r="M2873" s="3">
        <f ca="1">IF(K2872="买",E2873/E2872-1,0)-IF(L2873=1,计算结果!B$17,0)</f>
        <v>6.8249667294111305E-3</v>
      </c>
      <c r="N2873" s="2">
        <f t="shared" ca="1" si="134"/>
        <v>1.1955328943623689</v>
      </c>
      <c r="O2873" s="3">
        <f ca="1">1-N2873/MAX(N$2:N2873)</f>
        <v>0.67317686941086996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2">
        <v>107428</v>
      </c>
      <c r="J2874" s="32">
        <f ca="1">IF(ROW()&gt;计算结果!B$18+1,AVERAGE(OFFSET(I2874,0,0,-计算结果!B$18,1)),AVERAGE(OFFSET(I2874,0,0,-ROW(),1)))</f>
        <v>106705.6909090909</v>
      </c>
      <c r="K2874" t="str">
        <f ca="1">IF(计算结果!B$20=1,IF(I2874&gt;J2874,"买","卖"),IF(计算结果!B$20=2,IF(ROW()&gt;计算结果!B$19+1,IF(AND(I2874&gt;OFFSET(I2874,-计算结果!B$19,0,1,1),'000300'!E2874&lt;OFFSET('000300'!E2874,-计算结果!B$19,0,1,1)),"买",IF(AND(I2874&lt;OFFSET(I2874,-计算结果!B$19,0,1,1),'000300'!E2874&gt;OFFSET('000300'!E2874,-计算结果!B$19,0,1,1)),"卖",K2873)),"买"),""))</f>
        <v>买</v>
      </c>
      <c r="L2874" s="4" t="str">
        <f t="shared" ca="1" si="133"/>
        <v/>
      </c>
      <c r="M2874" s="3">
        <f ca="1">IF(K2873="买",E2874/E2873-1,0)-IF(L2874=1,计算结果!B$17,0)</f>
        <v>-7.650972745270268E-3</v>
      </c>
      <c r="N2874" s="2">
        <f t="shared" ca="1" si="134"/>
        <v>1.1863859047715284</v>
      </c>
      <c r="O2874" s="3">
        <f ca="1">1-N2874/MAX(N$2:N2874)</f>
        <v>0.67567738427553126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2">
        <v>107986</v>
      </c>
      <c r="J2875" s="32">
        <f ca="1">IF(ROW()&gt;计算结果!B$18+1,AVERAGE(OFFSET(I2875,0,0,-计算结果!B$18,1)),AVERAGE(OFFSET(I2875,0,0,-ROW(),1)))</f>
        <v>106739.58181818182</v>
      </c>
      <c r="K2875" t="str">
        <f ca="1">IF(计算结果!B$20=1,IF(I2875&gt;J2875,"买","卖"),IF(计算结果!B$20=2,IF(ROW()&gt;计算结果!B$19+1,IF(AND(I2875&gt;OFFSET(I2875,-计算结果!B$19,0,1,1),'000300'!E2875&lt;OFFSET('000300'!E2875,-计算结果!B$19,0,1,1)),"买",IF(AND(I2875&lt;OFFSET(I2875,-计算结果!B$19,0,1,1),'000300'!E2875&gt;OFFSET('000300'!E2875,-计算结果!B$19,0,1,1)),"卖",K2874)),"买"),""))</f>
        <v>买</v>
      </c>
      <c r="L2875" s="4" t="str">
        <f t="shared" ca="1" si="133"/>
        <v/>
      </c>
      <c r="M2875" s="3">
        <f ca="1">IF(K2874="买",E2875/E2874-1,0)-IF(L2875=1,计算结果!B$17,0)</f>
        <v>9.5189524052379237E-3</v>
      </c>
      <c r="N2875" s="2">
        <f t="shared" ca="1" si="134"/>
        <v>1.1976790557332937</v>
      </c>
      <c r="O2875" s="3">
        <f ca="1">1-N2875/MAX(N$2:N2875)</f>
        <v>0.67259017273250787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2">
        <v>107742</v>
      </c>
      <c r="J2876" s="32">
        <f ca="1">IF(ROW()&gt;计算结果!B$18+1,AVERAGE(OFFSET(I2876,0,0,-计算结果!B$18,1)),AVERAGE(OFFSET(I2876,0,0,-ROW(),1)))</f>
        <v>106776.4</v>
      </c>
      <c r="K2876" t="str">
        <f ca="1">IF(计算结果!B$20=1,IF(I2876&gt;J2876,"买","卖"),IF(计算结果!B$20=2,IF(ROW()&gt;计算结果!B$19+1,IF(AND(I2876&gt;OFFSET(I2876,-计算结果!B$19,0,1,1),'000300'!E2876&lt;OFFSET('000300'!E2876,-计算结果!B$19,0,1,1)),"买",IF(AND(I2876&lt;OFFSET(I2876,-计算结果!B$19,0,1,1),'000300'!E2876&gt;OFFSET('000300'!E2876,-计算结果!B$19,0,1,1)),"卖",K2875)),"买"),""))</f>
        <v>卖</v>
      </c>
      <c r="L2876" s="4">
        <f t="shared" ca="1" si="133"/>
        <v>1</v>
      </c>
      <c r="M2876" s="3">
        <f ca="1">IF(K2875="买",E2876/E2875-1,0)-IF(L2876=1,计算结果!B$17,0)</f>
        <v>-3.2421220297882414E-3</v>
      </c>
      <c r="N2876" s="2">
        <f t="shared" ca="1" si="134"/>
        <v>1.1937960340820848</v>
      </c>
      <c r="O2876" s="3">
        <f ca="1">1-N2876/MAX(N$2:N2876)</f>
        <v>0.67365167534626091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2">
        <v>107801</v>
      </c>
      <c r="J2877" s="32">
        <f ca="1">IF(ROW()&gt;计算结果!B$18+1,AVERAGE(OFFSET(I2877,0,0,-计算结果!B$18,1)),AVERAGE(OFFSET(I2877,0,0,-ROW(),1)))</f>
        <v>106829.05454545455</v>
      </c>
      <c r="K2877" t="str">
        <f ca="1">IF(计算结果!B$20=1,IF(I2877&gt;J2877,"买","卖"),IF(计算结果!B$20=2,IF(ROW()&gt;计算结果!B$19+1,IF(AND(I2877&gt;OFFSET(I2877,-计算结果!B$19,0,1,1),'000300'!E2877&lt;OFFSET('000300'!E2877,-计算结果!B$19,0,1,1)),"买",IF(AND(I2877&lt;OFFSET(I2877,-计算结果!B$19,0,1,1),'000300'!E2877&gt;OFFSET('000300'!E2877,-计算结果!B$19,0,1,1)),"卖",K2876)),"买"),""))</f>
        <v>卖</v>
      </c>
      <c r="L2877" s="4" t="str">
        <f t="shared" ca="1" si="133"/>
        <v/>
      </c>
      <c r="M2877" s="3">
        <f ca="1">IF(K2876="买",E2877/E2876-1,0)-IF(L2877=1,计算结果!B$17,0)</f>
        <v>0</v>
      </c>
      <c r="N2877" s="2">
        <f t="shared" ca="1" si="134"/>
        <v>1.1937960340820848</v>
      </c>
      <c r="O2877" s="3">
        <f ca="1">1-N2877/MAX(N$2:N2877)</f>
        <v>0.67365167534626091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2">
        <v>108312</v>
      </c>
      <c r="J2878" s="32">
        <f ca="1">IF(ROW()&gt;计算结果!B$18+1,AVERAGE(OFFSET(I2878,0,0,-计算结果!B$18,1)),AVERAGE(OFFSET(I2878,0,0,-ROW(),1)))</f>
        <v>106874.87272727273</v>
      </c>
      <c r="K2878" t="str">
        <f ca="1">IF(计算结果!B$20=1,IF(I2878&gt;J2878,"买","卖"),IF(计算结果!B$20=2,IF(ROW()&gt;计算结果!B$19+1,IF(AND(I2878&gt;OFFSET(I2878,-计算结果!B$19,0,1,1),'000300'!E2878&lt;OFFSET('000300'!E2878,-计算结果!B$19,0,1,1)),"买",IF(AND(I2878&lt;OFFSET(I2878,-计算结果!B$19,0,1,1),'000300'!E2878&gt;OFFSET('000300'!E2878,-计算结果!B$19,0,1,1)),"卖",K2877)),"买"),""))</f>
        <v>卖</v>
      </c>
      <c r="L2878" s="4" t="str">
        <f t="shared" ca="1" si="133"/>
        <v/>
      </c>
      <c r="M2878" s="3">
        <f ca="1">IF(K2877="买",E2878/E2877-1,0)-IF(L2878=1,计算结果!B$17,0)</f>
        <v>0</v>
      </c>
      <c r="N2878" s="2">
        <f t="shared" ca="1" si="134"/>
        <v>1.1937960340820848</v>
      </c>
      <c r="O2878" s="3">
        <f ca="1">1-N2878/MAX(N$2:N2878)</f>
        <v>0.67365167534626091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2">
        <v>107666</v>
      </c>
      <c r="J2879" s="32">
        <f ca="1">IF(ROW()&gt;计算结果!B$18+1,AVERAGE(OFFSET(I2879,0,0,-计算结果!B$18,1)),AVERAGE(OFFSET(I2879,0,0,-ROW(),1)))</f>
        <v>106888.58181818182</v>
      </c>
      <c r="K2879" t="str">
        <f ca="1">IF(计算结果!B$20=1,IF(I2879&gt;J2879,"买","卖"),IF(计算结果!B$20=2,IF(ROW()&gt;计算结果!B$19+1,IF(AND(I2879&gt;OFFSET(I2879,-计算结果!B$19,0,1,1),'000300'!E2879&lt;OFFSET('000300'!E2879,-计算结果!B$19,0,1,1)),"买",IF(AND(I2879&lt;OFFSET(I2879,-计算结果!B$19,0,1,1),'000300'!E2879&gt;OFFSET('000300'!E2879,-计算结果!B$19,0,1,1)),"卖",K2878)),"买"),""))</f>
        <v>卖</v>
      </c>
      <c r="L2879" s="4" t="str">
        <f t="shared" ca="1" si="133"/>
        <v/>
      </c>
      <c r="M2879" s="3">
        <f ca="1">IF(K2878="买",E2879/E2878-1,0)-IF(L2879=1,计算结果!B$17,0)</f>
        <v>0</v>
      </c>
      <c r="N2879" s="2">
        <f t="shared" ca="1" si="134"/>
        <v>1.1937960340820848</v>
      </c>
      <c r="O2879" s="3">
        <f ca="1">1-N2879/MAX(N$2:N2879)</f>
        <v>0.67365167534626091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2">
        <v>108711</v>
      </c>
      <c r="J2880" s="32">
        <f ca="1">IF(ROW()&gt;计算结果!B$18+1,AVERAGE(OFFSET(I2880,0,0,-计算结果!B$18,1)),AVERAGE(OFFSET(I2880,0,0,-ROW(),1)))</f>
        <v>106915.83636363636</v>
      </c>
      <c r="K2880" t="str">
        <f ca="1">IF(计算结果!B$20=1,IF(I2880&gt;J2880,"买","卖"),IF(计算结果!B$20=2,IF(ROW()&gt;计算结果!B$19+1,IF(AND(I2880&gt;OFFSET(I2880,-计算结果!B$19,0,1,1),'000300'!E2880&lt;OFFSET('000300'!E2880,-计算结果!B$19,0,1,1)),"买",IF(AND(I2880&lt;OFFSET(I2880,-计算结果!B$19,0,1,1),'000300'!E2880&gt;OFFSET('000300'!E2880,-计算结果!B$19,0,1,1)),"卖",K2879)),"买"),""))</f>
        <v>卖</v>
      </c>
      <c r="L2880" s="4" t="str">
        <f t="shared" ca="1" si="133"/>
        <v/>
      </c>
      <c r="M2880" s="3">
        <f ca="1">IF(K2879="买",E2880/E2879-1,0)-IF(L2880=1,计算结果!B$17,0)</f>
        <v>0</v>
      </c>
      <c r="N2880" s="2">
        <f t="shared" ca="1" si="134"/>
        <v>1.1937960340820848</v>
      </c>
      <c r="O2880" s="3">
        <f ca="1">1-N2880/MAX(N$2:N2880)</f>
        <v>0.67365167534626091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2">
        <v>109126</v>
      </c>
      <c r="J2881" s="32">
        <f ca="1">IF(ROW()&gt;计算结果!B$18+1,AVERAGE(OFFSET(I2881,0,0,-计算结果!B$18,1)),AVERAGE(OFFSET(I2881,0,0,-ROW(),1)))</f>
        <v>106949.43636363637</v>
      </c>
      <c r="K2881" t="str">
        <f ca="1">IF(计算结果!B$20=1,IF(I2881&gt;J2881,"买","卖"),IF(计算结果!B$20=2,IF(ROW()&gt;计算结果!B$19+1,IF(AND(I2881&gt;OFFSET(I2881,-计算结果!B$19,0,1,1),'000300'!E2881&lt;OFFSET('000300'!E2881,-计算结果!B$19,0,1,1)),"买",IF(AND(I2881&lt;OFFSET(I2881,-计算结果!B$19,0,1,1),'000300'!E2881&gt;OFFSET('000300'!E2881,-计算结果!B$19,0,1,1)),"卖",K2880)),"买"),""))</f>
        <v>卖</v>
      </c>
      <c r="L2881" s="4" t="str">
        <f t="shared" ca="1" si="133"/>
        <v/>
      </c>
      <c r="M2881" s="3">
        <f ca="1">IF(K2880="买",E2881/E2880-1,0)-IF(L2881=1,计算结果!B$17,0)</f>
        <v>0</v>
      </c>
      <c r="N2881" s="2">
        <f t="shared" ca="1" si="134"/>
        <v>1.1937960340820848</v>
      </c>
      <c r="O2881" s="3">
        <f ca="1">1-N2881/MAX(N$2:N2881)</f>
        <v>0.67365167534626091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2">
        <v>109327</v>
      </c>
      <c r="J2882" s="32">
        <f ca="1">IF(ROW()&gt;计算结果!B$18+1,AVERAGE(OFFSET(I2882,0,0,-计算结果!B$18,1)),AVERAGE(OFFSET(I2882,0,0,-ROW(),1)))</f>
        <v>106989.83636363636</v>
      </c>
      <c r="K2882" t="str">
        <f ca="1">IF(计算结果!B$20=1,IF(I2882&gt;J2882,"买","卖"),IF(计算结果!B$20=2,IF(ROW()&gt;计算结果!B$19+1,IF(AND(I2882&gt;OFFSET(I2882,-计算结果!B$19,0,1,1),'000300'!E2882&lt;OFFSET('000300'!E2882,-计算结果!B$19,0,1,1)),"买",IF(AND(I2882&lt;OFFSET(I2882,-计算结果!B$19,0,1,1),'000300'!E2882&gt;OFFSET('000300'!E2882,-计算结果!B$19,0,1,1)),"卖",K2881)),"买"),""))</f>
        <v>卖</v>
      </c>
      <c r="L2882" s="4" t="str">
        <f t="shared" ca="1" si="133"/>
        <v/>
      </c>
      <c r="M2882" s="3">
        <f ca="1">IF(K2881="买",E2882/E2881-1,0)-IF(L2882=1,计算结果!B$17,0)</f>
        <v>0</v>
      </c>
      <c r="N2882" s="2">
        <f t="shared" ca="1" si="134"/>
        <v>1.1937960340820848</v>
      </c>
      <c r="O2882" s="3">
        <f ca="1">1-N2882/MAX(N$2:N2882)</f>
        <v>0.67365167534626091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2">
        <v>109479</v>
      </c>
      <c r="J2883" s="32">
        <f ca="1">IF(ROW()&gt;计算结果!B$18+1,AVERAGE(OFFSET(I2883,0,0,-计算结果!B$18,1)),AVERAGE(OFFSET(I2883,0,0,-ROW(),1)))</f>
        <v>107034.18181818182</v>
      </c>
      <c r="K2883" t="str">
        <f ca="1">IF(计算结果!B$20=1,IF(I2883&gt;J2883,"买","卖"),IF(计算结果!B$20=2,IF(ROW()&gt;计算结果!B$19+1,IF(AND(I2883&gt;OFFSET(I2883,-计算结果!B$19,0,1,1),'000300'!E2883&lt;OFFSET('000300'!E2883,-计算结果!B$19,0,1,1)),"买",IF(AND(I2883&lt;OFFSET(I2883,-计算结果!B$19,0,1,1),'000300'!E2883&gt;OFFSET('000300'!E2883,-计算结果!B$19,0,1,1)),"卖",K2882)),"买"),""))</f>
        <v>卖</v>
      </c>
      <c r="L2883" s="4" t="str">
        <f t="shared" ca="1" si="133"/>
        <v/>
      </c>
      <c r="M2883" s="3">
        <f ca="1">IF(K2882="买",E2883/E2882-1,0)-IF(L2883=1,计算结果!B$17,0)</f>
        <v>0</v>
      </c>
      <c r="N2883" s="2">
        <f t="shared" ca="1" si="134"/>
        <v>1.1937960340820848</v>
      </c>
      <c r="O2883" s="3">
        <f ca="1">1-N2883/MAX(N$2:N2883)</f>
        <v>0.67365167534626091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2">
        <v>109401</v>
      </c>
      <c r="J2884" s="32">
        <f ca="1">IF(ROW()&gt;计算结果!B$18+1,AVERAGE(OFFSET(I2884,0,0,-计算结果!B$18,1)),AVERAGE(OFFSET(I2884,0,0,-ROW(),1)))</f>
        <v>107088.78181818181</v>
      </c>
      <c r="K2884" t="str">
        <f ca="1">IF(计算结果!B$20=1,IF(I2884&gt;J2884,"买","卖"),IF(计算结果!B$20=2,IF(ROW()&gt;计算结果!B$19+1,IF(AND(I2884&gt;OFFSET(I2884,-计算结果!B$19,0,1,1),'000300'!E2884&lt;OFFSET('000300'!E2884,-计算结果!B$19,0,1,1)),"买",IF(AND(I2884&lt;OFFSET(I2884,-计算结果!B$19,0,1,1),'000300'!E2884&gt;OFFSET('000300'!E2884,-计算结果!B$19,0,1,1)),"卖",K2883)),"买"),""))</f>
        <v>卖</v>
      </c>
      <c r="L2884" s="4" t="str">
        <f t="shared" ref="L2884:L2891" ca="1" si="136">IF(K2883&lt;&gt;K2884,1,"")</f>
        <v/>
      </c>
      <c r="M2884" s="3">
        <f ca="1">IF(K2883="买",E2884/E2883-1,0)-IF(L2884=1,计算结果!B$17,0)</f>
        <v>0</v>
      </c>
      <c r="N2884" s="2">
        <f t="shared" ref="N2884:N2891" ca="1" si="137">IFERROR(N2883*(1+M2884),N2883)</f>
        <v>1.1937960340820848</v>
      </c>
      <c r="O2884" s="3">
        <f ca="1">1-N2884/MAX(N$2:N2884)</f>
        <v>0.67365167534626091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2">
        <v>109259</v>
      </c>
      <c r="J2885" s="32">
        <f ca="1">IF(ROW()&gt;计算结果!B$18+1,AVERAGE(OFFSET(I2885,0,0,-计算结果!B$18,1)),AVERAGE(OFFSET(I2885,0,0,-ROW(),1)))</f>
        <v>107138.63636363637</v>
      </c>
      <c r="K2885" t="str">
        <f ca="1">IF(计算结果!B$20=1,IF(I2885&gt;J2885,"买","卖"),IF(计算结果!B$20=2,IF(ROW()&gt;计算结果!B$19+1,IF(AND(I2885&gt;OFFSET(I2885,-计算结果!B$19,0,1,1),'000300'!E2885&lt;OFFSET('000300'!E2885,-计算结果!B$19,0,1,1)),"买",IF(AND(I2885&lt;OFFSET(I2885,-计算结果!B$19,0,1,1),'000300'!E2885&gt;OFFSET('000300'!E2885,-计算结果!B$19,0,1,1)),"卖",K2884)),"买"),""))</f>
        <v>卖</v>
      </c>
      <c r="L2885" s="4" t="str">
        <f t="shared" ca="1" si="136"/>
        <v/>
      </c>
      <c r="M2885" s="3">
        <f ca="1">IF(K2884="买",E2885/E2884-1,0)-IF(L2885=1,计算结果!B$17,0)</f>
        <v>0</v>
      </c>
      <c r="N2885" s="2">
        <f t="shared" ca="1" si="137"/>
        <v>1.1937960340820848</v>
      </c>
      <c r="O2885" s="3">
        <f ca="1">1-N2885/MAX(N$2:N2885)</f>
        <v>0.67365167534626091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2">
        <v>108888</v>
      </c>
      <c r="J2886" s="32">
        <f ca="1">IF(ROW()&gt;计算结果!B$18+1,AVERAGE(OFFSET(I2886,0,0,-计算结果!B$18,1)),AVERAGE(OFFSET(I2886,0,0,-ROW(),1)))</f>
        <v>107183.16363636364</v>
      </c>
      <c r="K2886" t="str">
        <f ca="1">IF(计算结果!B$20=1,IF(I2886&gt;J2886,"买","卖"),IF(计算结果!B$20=2,IF(ROW()&gt;计算结果!B$19+1,IF(AND(I2886&gt;OFFSET(I2886,-计算结果!B$19,0,1,1),'000300'!E2886&lt;OFFSET('000300'!E2886,-计算结果!B$19,0,1,1)),"买",IF(AND(I2886&lt;OFFSET(I2886,-计算结果!B$19,0,1,1),'000300'!E2886&gt;OFFSET('000300'!E2886,-计算结果!B$19,0,1,1)),"卖",K2885)),"买"),""))</f>
        <v>卖</v>
      </c>
      <c r="L2886" s="4" t="str">
        <f t="shared" ca="1" si="136"/>
        <v/>
      </c>
      <c r="M2886" s="3">
        <f ca="1">IF(K2885="买",E2886/E2885-1,0)-IF(L2886=1,计算结果!B$17,0)</f>
        <v>0</v>
      </c>
      <c r="N2886" s="2">
        <f t="shared" ca="1" si="137"/>
        <v>1.1937960340820848</v>
      </c>
      <c r="O2886" s="3">
        <f ca="1">1-N2886/MAX(N$2:N2886)</f>
        <v>0.67365167534626091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2">
        <v>109193</v>
      </c>
      <c r="J2887" s="32">
        <f ca="1">IF(ROW()&gt;计算结果!B$18+1,AVERAGE(OFFSET(I2887,0,0,-计算结果!B$18,1)),AVERAGE(OFFSET(I2887,0,0,-ROW(),1)))</f>
        <v>107243.43636363637</v>
      </c>
      <c r="K2887" t="str">
        <f ca="1">IF(计算结果!B$20=1,IF(I2887&gt;J2887,"买","卖"),IF(计算结果!B$20=2,IF(ROW()&gt;计算结果!B$19+1,IF(AND(I2887&gt;OFFSET(I2887,-计算结果!B$19,0,1,1),'000300'!E2887&lt;OFFSET('000300'!E2887,-计算结果!B$19,0,1,1)),"买",IF(AND(I2887&lt;OFFSET(I2887,-计算结果!B$19,0,1,1),'000300'!E2887&gt;OFFSET('000300'!E2887,-计算结果!B$19,0,1,1)),"卖",K2886)),"买"),""))</f>
        <v>卖</v>
      </c>
      <c r="L2887" s="4" t="str">
        <f t="shared" ca="1" si="136"/>
        <v/>
      </c>
      <c r="M2887" s="3">
        <f ca="1">IF(K2886="买",E2887/E2886-1,0)-IF(L2887=1,计算结果!B$17,0)</f>
        <v>0</v>
      </c>
      <c r="N2887" s="2">
        <f t="shared" ca="1" si="137"/>
        <v>1.1937960340820848</v>
      </c>
      <c r="O2887" s="3">
        <f ca="1">1-N2887/MAX(N$2:N2887)</f>
        <v>0.67365167534626091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2">
        <v>109851</v>
      </c>
      <c r="J2888" s="32">
        <f ca="1">IF(ROW()&gt;计算结果!B$18+1,AVERAGE(OFFSET(I2888,0,0,-计算结果!B$18,1)),AVERAGE(OFFSET(I2888,0,0,-ROW(),1)))</f>
        <v>107310.38181818182</v>
      </c>
      <c r="K2888" t="str">
        <f ca="1">IF(计算结果!B$20=1,IF(I2888&gt;J2888,"买","卖"),IF(计算结果!B$20=2,IF(ROW()&gt;计算结果!B$19+1,IF(AND(I2888&gt;OFFSET(I2888,-计算结果!B$19,0,1,1),'000300'!E2888&lt;OFFSET('000300'!E2888,-计算结果!B$19,0,1,1)),"买",IF(AND(I2888&lt;OFFSET(I2888,-计算结果!B$19,0,1,1),'000300'!E2888&gt;OFFSET('000300'!E2888,-计算结果!B$19,0,1,1)),"卖",K2887)),"买"),""))</f>
        <v>卖</v>
      </c>
      <c r="L2888" s="4" t="str">
        <f t="shared" ca="1" si="136"/>
        <v/>
      </c>
      <c r="M2888" s="3">
        <f ca="1">IF(K2887="买",E2888/E2887-1,0)-IF(L2888=1,计算结果!B$17,0)</f>
        <v>0</v>
      </c>
      <c r="N2888" s="2">
        <f t="shared" ca="1" si="137"/>
        <v>1.1937960340820848</v>
      </c>
      <c r="O2888" s="3">
        <f ca="1">1-N2888/MAX(N$2:N2888)</f>
        <v>0.67365167534626091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2">
        <v>109338</v>
      </c>
      <c r="J2889" s="32">
        <f ca="1">IF(ROW()&gt;计算结果!B$18+1,AVERAGE(OFFSET(I2889,0,0,-计算结果!B$18,1)),AVERAGE(OFFSET(I2889,0,0,-ROW(),1)))</f>
        <v>107365.12727272727</v>
      </c>
      <c r="K2889" t="str">
        <f ca="1">IF(计算结果!B$20=1,IF(I2889&gt;J2889,"买","卖"),IF(计算结果!B$20=2,IF(ROW()&gt;计算结果!B$19+1,IF(AND(I2889&gt;OFFSET(I2889,-计算结果!B$19,0,1,1),'000300'!E2889&lt;OFFSET('000300'!E2889,-计算结果!B$19,0,1,1)),"买",IF(AND(I2889&lt;OFFSET(I2889,-计算结果!B$19,0,1,1),'000300'!E2889&gt;OFFSET('000300'!E2889,-计算结果!B$19,0,1,1)),"卖",K2888)),"买"),""))</f>
        <v>卖</v>
      </c>
      <c r="L2889" s="4" t="str">
        <f t="shared" ca="1" si="136"/>
        <v/>
      </c>
      <c r="M2889" s="3">
        <f ca="1">IF(K2888="买",E2889/E2888-1,0)-IF(L2889=1,计算结果!B$17,0)</f>
        <v>0</v>
      </c>
      <c r="N2889" s="2">
        <f t="shared" ca="1" si="137"/>
        <v>1.1937960340820848</v>
      </c>
      <c r="O2889" s="3">
        <f ca="1">1-N2889/MAX(N$2:N2889)</f>
        <v>0.67365167534626091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2">
        <v>109062</v>
      </c>
      <c r="J2890" s="32">
        <f ca="1">IF(ROW()&gt;计算结果!B$18+1,AVERAGE(OFFSET(I2890,0,0,-计算结果!B$18,1)),AVERAGE(OFFSET(I2890,0,0,-ROW(),1)))</f>
        <v>107416.14545454546</v>
      </c>
      <c r="K2890" t="str">
        <f ca="1">IF(计算结果!B$20=1,IF(I2890&gt;J2890,"买","卖"),IF(计算结果!B$20=2,IF(ROW()&gt;计算结果!B$19+1,IF(AND(I2890&gt;OFFSET(I2890,-计算结果!B$19,0,1,1),'000300'!E2890&lt;OFFSET('000300'!E2890,-计算结果!B$19,0,1,1)),"买",IF(AND(I2890&lt;OFFSET(I2890,-计算结果!B$19,0,1,1),'000300'!E2890&gt;OFFSET('000300'!E2890,-计算结果!B$19,0,1,1)),"卖",K2889)),"买"),""))</f>
        <v>卖</v>
      </c>
      <c r="L2890" s="4" t="str">
        <f t="shared" ca="1" si="136"/>
        <v/>
      </c>
      <c r="M2890" s="3">
        <f ca="1">IF(K2889="买",E2890/E2889-1,0)-IF(L2890=1,计算结果!B$17,0)</f>
        <v>0</v>
      </c>
      <c r="N2890" s="2">
        <f t="shared" ca="1" si="137"/>
        <v>1.1937960340820848</v>
      </c>
      <c r="O2890" s="3">
        <f ca="1">1-N2890/MAX(N$2:N2890)</f>
        <v>0.67365167534626091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2">
        <v>109155</v>
      </c>
      <c r="J2891" s="32">
        <f ca="1">IF(ROW()&gt;计算结果!B$18+1,AVERAGE(OFFSET(I2891,0,0,-计算结果!B$18,1)),AVERAGE(OFFSET(I2891,0,0,-ROW(),1)))</f>
        <v>107465.70909090909</v>
      </c>
      <c r="K2891" t="str">
        <f ca="1">IF(计算结果!B$20=1,IF(I2891&gt;J2891,"买","卖"),IF(计算结果!B$20=2,IF(ROW()&gt;计算结果!B$19+1,IF(AND(I2891&gt;OFFSET(I2891,-计算结果!B$19,0,1,1),'000300'!E2891&lt;OFFSET('000300'!E2891,-计算结果!B$19,0,1,1)),"买",IF(AND(I2891&lt;OFFSET(I2891,-计算结果!B$19,0,1,1),'000300'!E2891&gt;OFFSET('000300'!E2891,-计算结果!B$19,0,1,1)),"卖",K2890)),"买"),""))</f>
        <v>卖</v>
      </c>
      <c r="L2891" s="4" t="str">
        <f t="shared" ca="1" si="136"/>
        <v/>
      </c>
      <c r="M2891" s="3">
        <f ca="1">IF(K2890="买",E2891/E2890-1,0)-IF(L2891=1,计算结果!B$17,0)</f>
        <v>0</v>
      </c>
      <c r="N2891" s="2">
        <f t="shared" ca="1" si="137"/>
        <v>1.1937960340820848</v>
      </c>
      <c r="O2891" s="3">
        <f ca="1">1-N2891/MAX(N$2:N2891)</f>
        <v>0.67365167534626091</v>
      </c>
    </row>
  </sheetData>
  <autoFilter ref="A1:P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7" workbookViewId="0">
      <selection activeCell="C53" sqref="C53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9" t="s">
        <v>14</v>
      </c>
      <c r="F2" s="23">
        <v>2</v>
      </c>
      <c r="G2" s="23">
        <v>4</v>
      </c>
      <c r="H2" s="23">
        <v>6</v>
      </c>
      <c r="I2" s="23">
        <v>8</v>
      </c>
      <c r="J2" s="23">
        <v>10</v>
      </c>
      <c r="K2" s="23">
        <v>12</v>
      </c>
      <c r="L2" s="23">
        <v>14</v>
      </c>
      <c r="M2" s="23">
        <v>16</v>
      </c>
      <c r="N2" s="23">
        <v>18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0.96251827161176196</v>
      </c>
      <c r="D3" s="6">
        <v>38716</v>
      </c>
      <c r="E3" s="7">
        <v>-6.1632956693071672E-2</v>
      </c>
      <c r="F3" s="7">
        <v>8.5484563871704999E-3</v>
      </c>
      <c r="G3" s="7">
        <v>-9.8910004657110751E-2</v>
      </c>
      <c r="H3" s="7">
        <v>-0.104941076890534</v>
      </c>
      <c r="I3" s="7">
        <v>-4.5703456148041277E-2</v>
      </c>
      <c r="J3" s="7">
        <v>-6.8852773495612474E-2</v>
      </c>
      <c r="K3" s="7">
        <v>-3.1242998324058191E-2</v>
      </c>
      <c r="L3" s="7">
        <v>1.9193300290772486E-2</v>
      </c>
      <c r="M3" s="7">
        <v>-5.3145031514113317E-2</v>
      </c>
      <c r="N3" s="7">
        <v>-3.7481728388238045E-2</v>
      </c>
      <c r="O3" s="7">
        <f t="shared" ref="O3:O14" ca="1" si="0">$C3/$C2-1</f>
        <v>-3.7481728388238045E-2</v>
      </c>
      <c r="P3" s="7">
        <f t="shared" ref="P3" ca="1" si="1">$C3/$C2-1</f>
        <v>-3.7481728388238045E-2</v>
      </c>
      <c r="Q3" s="10">
        <f t="shared" ref="Q3:Q14" ca="1" si="2">$C3/$C2-1</f>
        <v>-3.7481728388238045E-2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1.341511116488824</v>
      </c>
      <c r="D4" s="6">
        <v>39080</v>
      </c>
      <c r="E4" s="7">
        <v>1.1338904065563233</v>
      </c>
      <c r="F4" s="7">
        <v>0.25700586879764509</v>
      </c>
      <c r="G4" s="7">
        <v>-3.0672581227794815E-2</v>
      </c>
      <c r="H4" s="7">
        <v>4.0956011813873205E-2</v>
      </c>
      <c r="I4" s="7">
        <v>0.11988718050485336</v>
      </c>
      <c r="J4" s="7">
        <v>0.13883759340302704</v>
      </c>
      <c r="K4" s="7">
        <v>0.11562308615577965</v>
      </c>
      <c r="L4" s="7">
        <v>2.8343546200282788E-2</v>
      </c>
      <c r="M4" s="7">
        <v>0.373571830824591</v>
      </c>
      <c r="N4" s="7">
        <v>0.39375132509685118</v>
      </c>
      <c r="O4" s="7">
        <f t="shared" ca="1" si="0"/>
        <v>0.39375132509685118</v>
      </c>
      <c r="P4" s="7">
        <f t="shared" ref="P4" ca="1" si="3">$C4/$C3-1</f>
        <v>0.39375132509685118</v>
      </c>
      <c r="Q4" s="10">
        <f t="shared" ca="1" si="2"/>
        <v>0.39375132509685118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3.406914877277027</v>
      </c>
      <c r="D5" s="6">
        <v>39444</v>
      </c>
      <c r="E5" s="7">
        <v>1.7007249432696749</v>
      </c>
      <c r="F5" s="7">
        <v>0.67389550820560662</v>
      </c>
      <c r="G5" s="7">
        <v>0.95606880862698795</v>
      </c>
      <c r="H5" s="7">
        <v>1.2071641391568799</v>
      </c>
      <c r="I5" s="7">
        <v>0.97781587687718319</v>
      </c>
      <c r="J5" s="7">
        <v>1.1450322914353475</v>
      </c>
      <c r="K5" s="7">
        <v>1.4685055904700923</v>
      </c>
      <c r="L5" s="7">
        <v>1.8249032477077569</v>
      </c>
      <c r="M5" s="7">
        <v>1.2630581091983282</v>
      </c>
      <c r="N5" s="7">
        <v>1.5396098738220254</v>
      </c>
      <c r="O5" s="7">
        <f t="shared" ca="1" si="0"/>
        <v>1.5396098738220254</v>
      </c>
      <c r="P5" s="7">
        <f t="shared" ref="P5" ca="1" si="4">$C5/$C4-1</f>
        <v>1.5396098738220254</v>
      </c>
      <c r="Q5" s="10">
        <f t="shared" ca="1" si="2"/>
        <v>1.5396098738220254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1.1600794472224119</v>
      </c>
      <c r="D6" s="6">
        <v>39813</v>
      </c>
      <c r="E6" s="7">
        <v>-0.65887291059425379</v>
      </c>
      <c r="F6" s="7">
        <v>-0.58635818205525236</v>
      </c>
      <c r="G6" s="7">
        <v>-0.68451342752837008</v>
      </c>
      <c r="H6" s="7">
        <v>-0.56777095059243909</v>
      </c>
      <c r="I6" s="7">
        <v>-0.5876841781307256</v>
      </c>
      <c r="J6" s="7">
        <v>-0.58152076507464601</v>
      </c>
      <c r="K6" s="7">
        <v>-0.61597488973930603</v>
      </c>
      <c r="L6" s="7">
        <v>-0.63439618420124999</v>
      </c>
      <c r="M6" s="7">
        <v>-0.65949268208614398</v>
      </c>
      <c r="N6" s="7">
        <v>-0.65949268208614475</v>
      </c>
      <c r="O6" s="7">
        <f t="shared" ca="1" si="0"/>
        <v>-0.65949268208614475</v>
      </c>
      <c r="P6" s="7">
        <f t="shared" ref="P6" ca="1" si="5">$C6/$C5-1</f>
        <v>-0.65949268208614475</v>
      </c>
      <c r="Q6" s="10">
        <f t="shared" ca="1" si="2"/>
        <v>-0.65949268208614475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1.9521431329536549</v>
      </c>
      <c r="D7" s="6">
        <v>40178</v>
      </c>
      <c r="E7" s="7">
        <v>0.9406953299547709</v>
      </c>
      <c r="F7" s="7">
        <v>0.26881447495992372</v>
      </c>
      <c r="G7" s="7">
        <v>0.25116238375711153</v>
      </c>
      <c r="H7" s="7">
        <v>0.48584874776525599</v>
      </c>
      <c r="I7" s="7">
        <v>0.21944583129790662</v>
      </c>
      <c r="J7" s="7">
        <v>0.68367996511580276</v>
      </c>
      <c r="K7" s="7">
        <v>0.51054376623748121</v>
      </c>
      <c r="L7" s="7">
        <v>0.63537147540369321</v>
      </c>
      <c r="M7" s="7">
        <v>0.58218778282692041</v>
      </c>
      <c r="N7" s="7">
        <v>0.68276676017982041</v>
      </c>
      <c r="O7" s="7">
        <f t="shared" ca="1" si="0"/>
        <v>0.68276676017982041</v>
      </c>
      <c r="P7" s="7">
        <f t="shared" ref="P7" ca="1" si="6">$C7/$C6-1</f>
        <v>0.68276676017982041</v>
      </c>
      <c r="Q7" s="10">
        <f t="shared" ca="1" si="2"/>
        <v>0.68276676017982041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1.7353899932305055</v>
      </c>
      <c r="D8" s="6">
        <v>40543</v>
      </c>
      <c r="E8" s="7">
        <v>-0.13823893613974392</v>
      </c>
      <c r="F8" s="7">
        <v>-0.13441008259884124</v>
      </c>
      <c r="G8" s="7">
        <v>2.3297690945759397E-2</v>
      </c>
      <c r="H8" s="7">
        <v>-0.2526749067114793</v>
      </c>
      <c r="I8" s="7">
        <v>-0.25415037454770906</v>
      </c>
      <c r="J8" s="7">
        <v>-7.6435566223381657E-2</v>
      </c>
      <c r="K8" s="7">
        <v>-0.10570219345944609</v>
      </c>
      <c r="L8" s="7">
        <v>-0.10825073832110432</v>
      </c>
      <c r="M8" s="7">
        <v>-9.7889072847684777E-2</v>
      </c>
      <c r="N8" s="7">
        <v>-0.11103342580991749</v>
      </c>
      <c r="O8" s="7">
        <f t="shared" ca="1" si="0"/>
        <v>-0.11103342580991749</v>
      </c>
      <c r="P8" s="7">
        <f t="shared" ref="P8" ca="1" si="7">$C8/$C7-1</f>
        <v>-0.11103342580991749</v>
      </c>
      <c r="Q8" s="10">
        <f t="shared" ca="1" si="2"/>
        <v>-0.11103342580991749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1.3859143962591727</v>
      </c>
      <c r="D9" s="6">
        <v>40907</v>
      </c>
      <c r="E9" s="7">
        <v>-0.24449911210309383</v>
      </c>
      <c r="F9" s="7">
        <v>-0.17357617418766913</v>
      </c>
      <c r="G9" s="7">
        <v>-0.12378673547751595</v>
      </c>
      <c r="H9" s="7">
        <v>-0.15370544723648516</v>
      </c>
      <c r="I9" s="7">
        <v>-0.26177929679011147</v>
      </c>
      <c r="J9" s="7">
        <v>-0.24714688344990132</v>
      </c>
      <c r="K9" s="7">
        <v>-0.23914956101961837</v>
      </c>
      <c r="L9" s="7">
        <v>-0.21199018825130356</v>
      </c>
      <c r="M9" s="7">
        <v>-0.16220294063309704</v>
      </c>
      <c r="N9" s="7">
        <v>-0.20138159049814985</v>
      </c>
      <c r="O9" s="7">
        <f t="shared" ca="1" si="0"/>
        <v>-0.20138159049814985</v>
      </c>
      <c r="P9" s="7">
        <f t="shared" ref="P9" ca="1" si="8">$C9/$C8-1</f>
        <v>-0.20138159049814985</v>
      </c>
      <c r="Q9" s="10">
        <f t="shared" ca="1" si="2"/>
        <v>-0.20138159049814985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1.3237958532612486</v>
      </c>
      <c r="D10" s="6">
        <v>41274</v>
      </c>
      <c r="E10" s="7">
        <v>7.1976607279172988E-2</v>
      </c>
      <c r="F10" s="7">
        <v>5.3863282747863561E-2</v>
      </c>
      <c r="G10" s="7">
        <v>-6.835373305196224E-2</v>
      </c>
      <c r="H10" s="7">
        <v>5.30990895997423E-2</v>
      </c>
      <c r="I10" s="7">
        <v>-8.53141776532651E-3</v>
      </c>
      <c r="J10" s="7">
        <v>1.4321753076432575E-2</v>
      </c>
      <c r="K10" s="7">
        <v>-2.6279638523347137E-2</v>
      </c>
      <c r="L10" s="7">
        <v>-3.3254372508354169E-2</v>
      </c>
      <c r="M10" s="7">
        <v>-2.0590920548556602E-3</v>
      </c>
      <c r="N10" s="7">
        <v>-4.4821341899321521E-2</v>
      </c>
      <c r="O10" s="7">
        <f t="shared" ca="1" si="0"/>
        <v>-4.4821341899321521E-2</v>
      </c>
      <c r="P10" s="7">
        <f t="shared" ref="P10" ca="1" si="9">$C10/$C9-1</f>
        <v>-4.4821341899321521E-2</v>
      </c>
      <c r="Q10" s="10">
        <f t="shared" ca="1" si="2"/>
        <v>-4.4821341899321521E-2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1.165218929684352</v>
      </c>
      <c r="D11" s="6">
        <v>41639</v>
      </c>
      <c r="E11" s="7">
        <v>-7.9076747292360583E-2</v>
      </c>
      <c r="F11" s="7">
        <v>-0.1487219178438085</v>
      </c>
      <c r="G11" s="7">
        <v>-0.15733004474984058</v>
      </c>
      <c r="H11" s="7">
        <v>-3.4875556231370952E-2</v>
      </c>
      <c r="I11" s="7">
        <v>-9.6654484289591003E-2</v>
      </c>
      <c r="J11" s="7">
        <v>-7.0573715653250324E-2</v>
      </c>
      <c r="K11" s="7">
        <v>1.0594329866158159E-3</v>
      </c>
      <c r="L11" s="7">
        <v>-0.15108712351477749</v>
      </c>
      <c r="M11" s="7">
        <v>-4.7008929012827272E-3</v>
      </c>
      <c r="N11" s="7">
        <v>-0.11978956059292145</v>
      </c>
      <c r="O11" s="7">
        <f t="shared" ca="1" si="0"/>
        <v>-0.11978956059292145</v>
      </c>
      <c r="P11" s="7">
        <f t="shared" ref="P11" ca="1" si="10">$C11/$C10-1</f>
        <v>-0.11978956059292145</v>
      </c>
      <c r="Q11" s="10">
        <f t="shared" ca="1" si="2"/>
        <v>-0.11978956059292145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1.1981796982819655</v>
      </c>
      <c r="D12" s="6">
        <v>42004</v>
      </c>
      <c r="E12" s="7">
        <v>0.51261462378932365</v>
      </c>
      <c r="F12" s="7">
        <v>0.33322366211693133</v>
      </c>
      <c r="G12" s="7">
        <v>0.38902751337573593</v>
      </c>
      <c r="H12" s="7">
        <v>0.31260901979714606</v>
      </c>
      <c r="I12" s="7">
        <v>6.2302660823293277E-2</v>
      </c>
      <c r="J12" s="7">
        <v>0.10013208679593877</v>
      </c>
      <c r="K12" s="7">
        <v>0.45951432067618936</v>
      </c>
      <c r="L12" s="7">
        <v>5.9612966356656694E-2</v>
      </c>
      <c r="M12" s="7">
        <v>7.2203609347692987E-2</v>
      </c>
      <c r="N12" s="7">
        <v>2.8287189435329818E-2</v>
      </c>
      <c r="O12" s="7">
        <f t="shared" ca="1" si="0"/>
        <v>2.8287189435329818E-2</v>
      </c>
      <c r="P12" s="7">
        <f t="shared" ref="P12" ca="1" si="11">$C12/$C11-1</f>
        <v>2.8287189435329818E-2</v>
      </c>
      <c r="Q12" s="10">
        <f t="shared" ca="1" si="2"/>
        <v>2.8287189435329818E-2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1.3323979942208442</v>
      </c>
      <c r="D13" s="6">
        <v>42369</v>
      </c>
      <c r="E13" s="7">
        <v>8.6215013328943435E-2</v>
      </c>
      <c r="F13" s="7">
        <v>-0.15919714064252011</v>
      </c>
      <c r="G13" s="7">
        <v>-7.3591389334746071E-2</v>
      </c>
      <c r="H13" s="7">
        <v>7.3819770003701102E-2</v>
      </c>
      <c r="I13" s="7">
        <v>0.10052770452510118</v>
      </c>
      <c r="J13" s="7">
        <v>0.13518895947752574</v>
      </c>
      <c r="K13" s="7">
        <v>0.11201850284338088</v>
      </c>
      <c r="L13" s="7">
        <v>9.8574297307005621E-2</v>
      </c>
      <c r="M13" s="7">
        <v>1.0345453263451487E-2</v>
      </c>
      <c r="N13" s="7">
        <v>0.11201850284338022</v>
      </c>
      <c r="O13" s="7">
        <f t="shared" ca="1" si="0"/>
        <v>0.11201850284338022</v>
      </c>
      <c r="P13" s="7">
        <f t="shared" ref="P13" ca="1" si="12">$C13/$C12-1</f>
        <v>0.11201850284338022</v>
      </c>
      <c r="Q13" s="10">
        <f t="shared" ca="1" si="2"/>
        <v>0.11201850284338022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1.1937960340820848</v>
      </c>
      <c r="D14" s="6">
        <v>42699</v>
      </c>
      <c r="E14" s="7">
        <v>-7.2019995213911558E-2</v>
      </c>
      <c r="F14" s="7">
        <v>-0.18081297661203466</v>
      </c>
      <c r="G14" s="7">
        <v>-0.18061592513956348</v>
      </c>
      <c r="H14" s="7">
        <v>-0.1313176571802166</v>
      </c>
      <c r="I14" s="7">
        <v>-0.13142464359437722</v>
      </c>
      <c r="J14" s="7">
        <v>-0.17862778543938829</v>
      </c>
      <c r="K14" s="7">
        <v>-9.1712918426149814E-2</v>
      </c>
      <c r="L14" s="7">
        <v>-9.6737503314167639E-2</v>
      </c>
      <c r="M14" s="7">
        <v>-0.14307105928612684</v>
      </c>
      <c r="N14" s="7">
        <v>-0.10402444370220676</v>
      </c>
      <c r="O14" s="7">
        <f t="shared" ca="1" si="0"/>
        <v>-0.10402444370220676</v>
      </c>
      <c r="P14" s="7">
        <f t="shared" ref="P14" ca="1" si="13">$C14/$C13-1</f>
        <v>-0.10402444370220676</v>
      </c>
      <c r="Q14" s="10">
        <f t="shared" ca="1" si="2"/>
        <v>-0.10402444370220676</v>
      </c>
    </row>
    <row r="15" spans="1:17" x14ac:dyDescent="0.15">
      <c r="D15" s="5" t="s">
        <v>15</v>
      </c>
      <c r="E15" s="7">
        <v>2.5084241425067355</v>
      </c>
      <c r="F15" s="7">
        <v>-0.34364925592477358</v>
      </c>
      <c r="G15" s="7">
        <v>-0.49946012878324941</v>
      </c>
      <c r="H15" s="7">
        <v>3.9485957069769428E-2</v>
      </c>
      <c r="I15" s="7">
        <v>-0.46781442869345313</v>
      </c>
      <c r="J15" s="7">
        <v>7.7627288627992064E-2</v>
      </c>
      <c r="K15" s="7">
        <v>0.51313781277990222</v>
      </c>
      <c r="L15" s="7">
        <v>7.3410652415301092E-2</v>
      </c>
      <c r="M15" s="7">
        <v>0.1050048957661549</v>
      </c>
      <c r="N15" s="7">
        <v>0.19379603408208479</v>
      </c>
      <c r="O15" s="7">
        <f t="shared" ref="O15" ca="1" si="14">$C14/$C2-1</f>
        <v>0.19379603408208479</v>
      </c>
      <c r="P15" s="7">
        <f t="shared" ref="P15" ca="1" si="15">$C14/$C2-1</f>
        <v>0.19379603408208479</v>
      </c>
      <c r="Q15" s="10">
        <f t="shared" ref="Q15" ca="1" si="16">$C14/$C2-1</f>
        <v>0.19379603408208479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5" t="s">
        <v>16</v>
      </c>
      <c r="E16" s="7">
        <v>0.11133346249459719</v>
      </c>
      <c r="F16" s="7">
        <v>-3.479185010600383E-2</v>
      </c>
      <c r="G16" s="7">
        <v>-5.6542075355451082E-2</v>
      </c>
      <c r="H16" s="7">
        <v>3.2622259281547272E-3</v>
      </c>
      <c r="I16" s="7">
        <v>-5.1665232117527937E-2</v>
      </c>
      <c r="J16" s="7">
        <v>6.3073280292769152E-3</v>
      </c>
      <c r="K16" s="7">
        <v>3.5447142120788921E-2</v>
      </c>
      <c r="L16" s="7">
        <v>5.9755802308298911E-3</v>
      </c>
      <c r="M16" s="7">
        <v>8.4328078343771651E-3</v>
      </c>
      <c r="N16" s="7">
        <v>1.5008991829935425E-2</v>
      </c>
      <c r="O16" s="7">
        <f t="shared" ref="O16" ca="1" si="17">(1+O15)^(1/$B16)-1</f>
        <v>1.5008991829935425E-2</v>
      </c>
      <c r="P16" s="7">
        <f t="shared" ref="P16" ca="1" si="18">(1+P15)^(1/$B16)-1</f>
        <v>1.5008991829935425E-2</v>
      </c>
      <c r="Q16" s="10">
        <f t="shared" ref="Q16" ca="1" si="19">(1+Q15)^(1/$B16)-1</f>
        <v>1.5008991829935425E-2</v>
      </c>
    </row>
    <row r="17" spans="1:17" x14ac:dyDescent="0.15">
      <c r="A17" t="s">
        <v>8</v>
      </c>
      <c r="B17" s="13">
        <v>0</v>
      </c>
      <c r="C17" s="3">
        <v>1E-3</v>
      </c>
      <c r="D17" s="5" t="s">
        <v>17</v>
      </c>
      <c r="E17" s="7">
        <v>0.72303818144694754</v>
      </c>
      <c r="F17" s="7">
        <v>0.72255629233059415</v>
      </c>
      <c r="G17" s="7">
        <v>0.76367935968115974</v>
      </c>
      <c r="H17" s="7">
        <v>0.65407508247799862</v>
      </c>
      <c r="I17" s="7">
        <v>0.79720432272612052</v>
      </c>
      <c r="J17" s="7">
        <v>0.65555181344595725</v>
      </c>
      <c r="K17" s="7">
        <v>0.6790512101964119</v>
      </c>
      <c r="L17" s="7">
        <v>0.71407094231905044</v>
      </c>
      <c r="M17" s="7">
        <v>0.71601044007425274</v>
      </c>
      <c r="N17" s="7">
        <v>0.72140236635990473</v>
      </c>
      <c r="O17" s="7">
        <f ca="1">MAX('000300'!$O:$O)</f>
        <v>0.72140236635990473</v>
      </c>
      <c r="P17" s="7">
        <f ca="1">MAX('000300'!$O:$O)</f>
        <v>0.72140236635990473</v>
      </c>
      <c r="Q17" s="10">
        <f ca="1">MAX('000300'!$O:$O)</f>
        <v>0.72140236635990473</v>
      </c>
    </row>
    <row r="18" spans="1:17" s="22" customFormat="1" x14ac:dyDescent="0.15">
      <c r="A18" s="22" t="s">
        <v>13</v>
      </c>
      <c r="B18" s="28">
        <v>55</v>
      </c>
      <c r="C18" s="22">
        <v>26</v>
      </c>
      <c r="D18" s="24" t="s">
        <v>18</v>
      </c>
      <c r="E18" s="29">
        <v>0.24437317685620011</v>
      </c>
      <c r="F18" s="29">
        <v>-0.31224233624849573</v>
      </c>
      <c r="G18" s="29">
        <v>-0.39115481567492699</v>
      </c>
      <c r="H18" s="29">
        <v>-0.14469716153136816</v>
      </c>
      <c r="I18" s="29">
        <v>-0.37959460894008429</v>
      </c>
      <c r="J18" s="29">
        <v>-0.13518542957285981</v>
      </c>
      <c r="K18" s="29">
        <v>-1.783506072931423E-2</v>
      </c>
      <c r="L18" s="29">
        <v>-0.1324187055476721</v>
      </c>
      <c r="M18" s="29">
        <v>-0.12083729606820459</v>
      </c>
      <c r="N18" s="29">
        <v>-9.4156670842202028E-2</v>
      </c>
      <c r="O18" s="30">
        <f ca="1">(O16-4%)/STDEV('000300'!$M:$M)/SQRT(250)</f>
        <v>-9.4156670842202028E-2</v>
      </c>
      <c r="P18" s="30">
        <f ca="1">(P16-4%)/STDEV('000300'!$M:$M)/SQRT(250)</f>
        <v>-9.4156670842202028E-2</v>
      </c>
      <c r="Q18" s="31">
        <f ca="1">(Q16-4%)/STDEV('000300'!$M:$M)/SQRT(250)</f>
        <v>-9.4156670842202028E-2</v>
      </c>
    </row>
    <row r="19" spans="1:17" s="22" customFormat="1" x14ac:dyDescent="0.15">
      <c r="A19" s="22" t="s">
        <v>30</v>
      </c>
      <c r="B19" s="28">
        <v>18</v>
      </c>
      <c r="D19" s="24" t="s">
        <v>19</v>
      </c>
      <c r="E19" s="25"/>
      <c r="F19" s="25">
        <v>12.026421828229335</v>
      </c>
      <c r="G19" s="25">
        <v>10.176203085424822</v>
      </c>
      <c r="H19" s="25">
        <v>7.1485724153810732</v>
      </c>
      <c r="I19" s="25">
        <v>5.9711604881418374</v>
      </c>
      <c r="J19" s="25">
        <v>5.8029587842505181</v>
      </c>
      <c r="K19" s="25">
        <v>4.457345153119963</v>
      </c>
      <c r="L19" s="25">
        <v>3.4481349297720469</v>
      </c>
      <c r="M19" s="25">
        <v>3.7845383375546859</v>
      </c>
      <c r="N19" s="25">
        <v>3.2799332258807277</v>
      </c>
      <c r="O19" s="26">
        <f ca="1">SUM('000300'!$L:$L)/$B16</f>
        <v>3.2799332258807277</v>
      </c>
      <c r="P19" s="26">
        <f ca="1">SUM('000300'!$L:$L)/$B16</f>
        <v>3.2799332258807277</v>
      </c>
      <c r="Q19" s="27">
        <f ca="1">SUM('000300'!$L:$L)/$B16</f>
        <v>3.2799332258807277</v>
      </c>
    </row>
    <row r="20" spans="1:17" x14ac:dyDescent="0.15">
      <c r="A20" s="8" t="s">
        <v>33</v>
      </c>
      <c r="B20" s="28">
        <v>2</v>
      </c>
    </row>
    <row r="21" spans="1:17" x14ac:dyDescent="0.15">
      <c r="A21" s="8"/>
      <c r="B21" s="33"/>
      <c r="D21" s="5"/>
      <c r="E21" s="9" t="s">
        <v>20</v>
      </c>
      <c r="F21" s="23">
        <v>35</v>
      </c>
      <c r="G21" s="23">
        <v>40</v>
      </c>
      <c r="H21" s="23">
        <v>45</v>
      </c>
      <c r="I21" s="23">
        <v>50</v>
      </c>
      <c r="J21" s="23">
        <v>55</v>
      </c>
      <c r="K21" s="23">
        <v>60</v>
      </c>
      <c r="L21" s="23">
        <v>65</v>
      </c>
      <c r="M21" s="23">
        <v>70</v>
      </c>
      <c r="N21" s="23">
        <v>75</v>
      </c>
    </row>
    <row r="22" spans="1:17" x14ac:dyDescent="0.15">
      <c r="A22" s="8"/>
      <c r="D22" s="6">
        <v>38716</v>
      </c>
      <c r="E22" s="7">
        <v>-6.1632956693071672E-2</v>
      </c>
      <c r="F22" s="7">
        <v>-6.6807513753576409E-2</v>
      </c>
      <c r="G22" s="7">
        <v>-6.4507591111228835E-2</v>
      </c>
      <c r="H22" s="7">
        <v>-7.2382667205108886E-2</v>
      </c>
      <c r="I22" s="7">
        <v>-7.0708167144319156E-2</v>
      </c>
      <c r="J22" s="7">
        <v>-6.9899226517599167E-2</v>
      </c>
      <c r="K22" s="7">
        <v>-8.0150446850675072E-2</v>
      </c>
      <c r="L22" s="7">
        <v>-0.10273512436936461</v>
      </c>
      <c r="M22" s="7">
        <v>-6.407921098187852E-2</v>
      </c>
      <c r="N22" s="7">
        <v>-6.1213188344985014E-2</v>
      </c>
    </row>
    <row r="23" spans="1:17" x14ac:dyDescent="0.15">
      <c r="D23" s="6">
        <v>39080</v>
      </c>
      <c r="E23" s="7">
        <v>1.1338904065563233</v>
      </c>
      <c r="F23" s="7">
        <v>0.98360122817979878</v>
      </c>
      <c r="G23" s="7">
        <v>0.99493247584160582</v>
      </c>
      <c r="H23" s="7">
        <v>0.91341009286061214</v>
      </c>
      <c r="I23" s="7">
        <v>0.96487153636651968</v>
      </c>
      <c r="J23" s="7">
        <v>0.88867523003599413</v>
      </c>
      <c r="K23" s="7">
        <v>0.94323039668239539</v>
      </c>
      <c r="L23" s="7">
        <v>1.019443720078808</v>
      </c>
      <c r="M23" s="7">
        <v>1.0065708791161954</v>
      </c>
      <c r="N23" s="7">
        <v>1.077297572282006</v>
      </c>
    </row>
    <row r="24" spans="1:17" x14ac:dyDescent="0.15">
      <c r="D24" s="6">
        <v>39444</v>
      </c>
      <c r="E24" s="7">
        <v>1.7007249432696749</v>
      </c>
      <c r="F24" s="7">
        <v>1.6845423642193604</v>
      </c>
      <c r="G24" s="7">
        <v>1.8106871715523223</v>
      </c>
      <c r="H24" s="7">
        <v>1.7895466540629088</v>
      </c>
      <c r="I24" s="7">
        <v>1.7799891193556214</v>
      </c>
      <c r="J24" s="7">
        <v>1.9149424385082989</v>
      </c>
      <c r="K24" s="7">
        <v>1.799919914702246</v>
      </c>
      <c r="L24" s="7">
        <v>1.8344080633698252</v>
      </c>
      <c r="M24" s="7">
        <v>1.858924783205905</v>
      </c>
      <c r="N24" s="7">
        <v>1.5737508301444509</v>
      </c>
    </row>
    <row r="25" spans="1:17" x14ac:dyDescent="0.15">
      <c r="D25" s="6">
        <v>39813</v>
      </c>
      <c r="E25" s="7">
        <v>-0.65887291059425379</v>
      </c>
      <c r="F25" s="7">
        <v>-0.44066990970428499</v>
      </c>
      <c r="G25" s="7">
        <v>-0.45643632681896962</v>
      </c>
      <c r="H25" s="7">
        <v>-0.39584999131965426</v>
      </c>
      <c r="I25" s="7">
        <v>-0.3836557594222707</v>
      </c>
      <c r="J25" s="7">
        <v>-0.41432964836754849</v>
      </c>
      <c r="K25" s="7">
        <v>-0.40035411942320576</v>
      </c>
      <c r="L25" s="7">
        <v>-0.44675879122094475</v>
      </c>
      <c r="M25" s="7">
        <v>-0.48455681919549987</v>
      </c>
      <c r="N25" s="7">
        <v>-0.53995663725722887</v>
      </c>
    </row>
    <row r="26" spans="1:17" x14ac:dyDescent="0.15">
      <c r="D26" s="6">
        <v>40178</v>
      </c>
      <c r="E26" s="7">
        <v>0.9406953299547709</v>
      </c>
      <c r="F26" s="7">
        <v>0.64337590031744729</v>
      </c>
      <c r="G26" s="7">
        <v>0.82972283287107684</v>
      </c>
      <c r="H26" s="7">
        <v>0.86550422019477757</v>
      </c>
      <c r="I26" s="7">
        <v>0.94584063894295256</v>
      </c>
      <c r="J26" s="7">
        <v>0.96712364940694973</v>
      </c>
      <c r="K26" s="7">
        <v>0.96712364940695195</v>
      </c>
      <c r="L26" s="7">
        <v>0.9671236494069515</v>
      </c>
      <c r="M26" s="7">
        <v>0.96712364940695394</v>
      </c>
      <c r="N26" s="7">
        <v>0.96712364940695439</v>
      </c>
    </row>
    <row r="27" spans="1:17" x14ac:dyDescent="0.15">
      <c r="D27" s="6">
        <v>40543</v>
      </c>
      <c r="E27" s="7">
        <v>-0.13823893613974392</v>
      </c>
      <c r="F27" s="7">
        <v>-7.5583411371680564E-2</v>
      </c>
      <c r="G27" s="7">
        <v>-4.2341959957000519E-2</v>
      </c>
      <c r="H27" s="7">
        <v>-2.6043787672309748E-2</v>
      </c>
      <c r="I27" s="7">
        <v>-1.9110183829897931E-2</v>
      </c>
      <c r="J27" s="7">
        <v>-1.4967507009905345E-2</v>
      </c>
      <c r="K27" s="7">
        <v>-5.4280704921732315E-2</v>
      </c>
      <c r="L27" s="7">
        <v>-8.9097349433376549E-2</v>
      </c>
      <c r="M27" s="7">
        <v>-8.909734943337555E-2</v>
      </c>
      <c r="N27" s="7">
        <v>-0.1001752704374097</v>
      </c>
    </row>
    <row r="28" spans="1:17" x14ac:dyDescent="0.15">
      <c r="D28" s="6">
        <v>40907</v>
      </c>
      <c r="E28" s="7">
        <v>-0.24449911210309383</v>
      </c>
      <c r="F28" s="7">
        <v>-9.4012814334458072E-2</v>
      </c>
      <c r="G28" s="7">
        <v>-8.7253895447137131E-2</v>
      </c>
      <c r="H28" s="7">
        <v>-0.12414822251311564</v>
      </c>
      <c r="I28" s="7">
        <v>-0.17545142042154027</v>
      </c>
      <c r="J28" s="7">
        <v>-0.18395283362309434</v>
      </c>
      <c r="K28" s="7">
        <v>-0.23068892381006656</v>
      </c>
      <c r="L28" s="7">
        <v>-0.17899587425153329</v>
      </c>
      <c r="M28" s="7">
        <v>-0.17453990126119823</v>
      </c>
      <c r="N28" s="7">
        <v>-0.17023199995702432</v>
      </c>
    </row>
    <row r="29" spans="1:17" x14ac:dyDescent="0.15">
      <c r="D29" s="6">
        <v>41274</v>
      </c>
      <c r="E29" s="7">
        <v>7.1976607279172988E-2</v>
      </c>
      <c r="F29" s="7">
        <v>-6.5685812300848911E-2</v>
      </c>
      <c r="G29" s="7">
        <v>-0.11883070957172925</v>
      </c>
      <c r="H29" s="7">
        <v>-0.1309498599684884</v>
      </c>
      <c r="I29" s="7">
        <v>-0.1121818358895208</v>
      </c>
      <c r="J29" s="7">
        <v>-5.9058449305062433E-2</v>
      </c>
      <c r="K29" s="7">
        <v>-7.1079153492310643E-2</v>
      </c>
      <c r="L29" s="7">
        <v>-4.6129706872866771E-2</v>
      </c>
      <c r="M29" s="7">
        <v>-4.4962114005601128E-3</v>
      </c>
      <c r="N29" s="7">
        <v>-5.7793994992163644E-2</v>
      </c>
    </row>
    <row r="30" spans="1:17" x14ac:dyDescent="0.15">
      <c r="D30" s="6">
        <v>41639</v>
      </c>
      <c r="E30" s="7">
        <v>-7.9076747292360583E-2</v>
      </c>
      <c r="F30" s="7">
        <v>-5.689010577015996E-2</v>
      </c>
      <c r="G30" s="7">
        <v>-6.1178009387809595E-2</v>
      </c>
      <c r="H30" s="7">
        <v>-6.1305046391247897E-2</v>
      </c>
      <c r="I30" s="7">
        <v>-3.179679670047908E-2</v>
      </c>
      <c r="J30" s="7">
        <v>-4.332080683672912E-2</v>
      </c>
      <c r="K30" s="7">
        <v>-8.588669828983797E-2</v>
      </c>
      <c r="L30" s="7">
        <v>-4.8076034483760299E-2</v>
      </c>
      <c r="M30" s="7">
        <v>-0.10818086432486695</v>
      </c>
      <c r="N30" s="7">
        <v>-0.11544898306436624</v>
      </c>
    </row>
    <row r="31" spans="1:17" x14ac:dyDescent="0.15">
      <c r="D31" s="6">
        <v>42004</v>
      </c>
      <c r="E31" s="7">
        <v>0.51261462378932365</v>
      </c>
      <c r="F31" s="7">
        <v>0.41752952876471316</v>
      </c>
      <c r="G31" s="7">
        <v>0.48710567492983503</v>
      </c>
      <c r="H31" s="7">
        <v>0.4985293302481657</v>
      </c>
      <c r="I31" s="7">
        <v>0.46641794229367739</v>
      </c>
      <c r="J31" s="7">
        <v>0.49407831863537433</v>
      </c>
      <c r="K31" s="7">
        <v>0.44654016417455011</v>
      </c>
      <c r="L31" s="7">
        <v>0.41831068907880242</v>
      </c>
      <c r="M31" s="7">
        <v>0.44413804348826091</v>
      </c>
      <c r="N31" s="7">
        <v>0.42371441632903339</v>
      </c>
    </row>
    <row r="32" spans="1:17" x14ac:dyDescent="0.15">
      <c r="D32" s="6">
        <v>42369</v>
      </c>
      <c r="E32" s="7">
        <v>8.6215013328943435E-2</v>
      </c>
      <c r="F32" s="7">
        <v>-0.13415031963726431</v>
      </c>
      <c r="G32" s="7">
        <v>-0.10748673595914449</v>
      </c>
      <c r="H32" s="7">
        <v>-9.1744081438113967E-2</v>
      </c>
      <c r="I32" s="7">
        <v>-9.8829556732988766E-2</v>
      </c>
      <c r="J32" s="7">
        <v>-1.6527095444949236E-2</v>
      </c>
      <c r="K32" s="7">
        <v>-6.1618121553222438E-2</v>
      </c>
      <c r="L32" s="7">
        <v>-1.736826247450074E-2</v>
      </c>
      <c r="M32" s="7">
        <v>-1.1657606112865482E-2</v>
      </c>
      <c r="N32" s="7">
        <v>-0.11508751928653682</v>
      </c>
    </row>
    <row r="33" spans="4:14" x14ac:dyDescent="0.15">
      <c r="D33" s="6">
        <v>42699</v>
      </c>
      <c r="E33" s="7">
        <v>-7.2019995213911558E-2</v>
      </c>
      <c r="F33" s="7">
        <v>-0.15737143079938909</v>
      </c>
      <c r="G33" s="7">
        <v>-0.17803024400180711</v>
      </c>
      <c r="H33" s="7">
        <v>-0.17567963809777731</v>
      </c>
      <c r="I33" s="7">
        <v>-0.15785312596662238</v>
      </c>
      <c r="J33" s="7">
        <v>-0.12595216625909844</v>
      </c>
      <c r="K33" s="7">
        <v>-0.18838681835648519</v>
      </c>
      <c r="L33" s="7">
        <v>-0.18816607829095433</v>
      </c>
      <c r="M33" s="7">
        <v>-0.15821988220460215</v>
      </c>
      <c r="N33" s="7">
        <v>-0.11724550608625073</v>
      </c>
    </row>
    <row r="34" spans="4:14" x14ac:dyDescent="0.15">
      <c r="D34" s="5" t="s">
        <v>21</v>
      </c>
      <c r="E34" s="7">
        <v>2.5084241425067355</v>
      </c>
      <c r="F34" s="7">
        <v>2.4862360272478226</v>
      </c>
      <c r="G34" s="7">
        <v>3.115590104799197</v>
      </c>
      <c r="H34" s="7">
        <v>3.3567279636597718</v>
      </c>
      <c r="I34" s="7">
        <v>3.7102021902218212</v>
      </c>
      <c r="J34" s="7">
        <v>4.4823647820116834</v>
      </c>
      <c r="K34" s="7">
        <v>3.0180505343877337</v>
      </c>
      <c r="L34" s="7">
        <v>3.2943676649319453</v>
      </c>
      <c r="M34" s="7">
        <v>3.3662775467958141</v>
      </c>
      <c r="N34" s="7">
        <v>2.1434685747571662</v>
      </c>
    </row>
    <row r="35" spans="4:14" x14ac:dyDescent="0.15">
      <c r="D35" s="5" t="s">
        <v>22</v>
      </c>
      <c r="E35" s="7">
        <v>0.11133346249459719</v>
      </c>
      <c r="F35" s="7">
        <v>0.11074065433055469</v>
      </c>
      <c r="G35" s="7">
        <v>0.12635233649534894</v>
      </c>
      <c r="H35" s="7">
        <v>0.13175895052928244</v>
      </c>
      <c r="I35" s="7">
        <v>0.13920845498196477</v>
      </c>
      <c r="J35" s="7">
        <v>0.1538459562787089</v>
      </c>
      <c r="K35" s="7">
        <v>0.12408255851027228</v>
      </c>
      <c r="L35" s="7">
        <v>0.13038754573031808</v>
      </c>
      <c r="M35" s="7">
        <v>0.13196737214364895</v>
      </c>
      <c r="N35" s="7">
        <v>0.10111462510682201</v>
      </c>
    </row>
    <row r="36" spans="4:14" x14ac:dyDescent="0.15">
      <c r="D36" s="5" t="s">
        <v>23</v>
      </c>
      <c r="E36" s="7">
        <v>0.72303818144694754</v>
      </c>
      <c r="F36" s="7">
        <v>0.5658770613839168</v>
      </c>
      <c r="G36" s="7">
        <v>0.56519248702691738</v>
      </c>
      <c r="H36" s="7">
        <v>0.54976050948608179</v>
      </c>
      <c r="I36" s="7">
        <v>0.54679005613690101</v>
      </c>
      <c r="J36" s="7">
        <v>0.51912100961774166</v>
      </c>
      <c r="K36" s="7">
        <v>0.57685526298716516</v>
      </c>
      <c r="L36" s="7">
        <v>0.55367327676149447</v>
      </c>
      <c r="M36" s="7">
        <v>0.53553954845686724</v>
      </c>
      <c r="N36" s="7">
        <v>0.58880441505651104</v>
      </c>
    </row>
    <row r="37" spans="4:14" x14ac:dyDescent="0.15">
      <c r="D37" s="24" t="s">
        <v>24</v>
      </c>
      <c r="E37" s="29">
        <v>0.24437317685620011</v>
      </c>
      <c r="F37" s="29">
        <v>0.31285856077332819</v>
      </c>
      <c r="G37" s="29">
        <v>0.37778138549635648</v>
      </c>
      <c r="H37" s="29">
        <v>0.39674507104322937</v>
      </c>
      <c r="I37" s="29">
        <v>0.4281358406291082</v>
      </c>
      <c r="J37" s="29">
        <v>0.49348849969106723</v>
      </c>
      <c r="K37" s="29">
        <v>0.3608025506151884</v>
      </c>
      <c r="L37" s="29">
        <v>0.38661874801128676</v>
      </c>
      <c r="M37" s="29">
        <v>0.39010775570850464</v>
      </c>
      <c r="N37" s="29">
        <v>0.25625064358090882</v>
      </c>
    </row>
    <row r="38" spans="4:14" x14ac:dyDescent="0.15">
      <c r="D38" s="24" t="s">
        <v>25</v>
      </c>
      <c r="E38" s="25"/>
      <c r="F38" s="25">
        <v>20.520607874740964</v>
      </c>
      <c r="G38" s="25">
        <v>19.343195947501727</v>
      </c>
      <c r="H38" s="25">
        <v>17.156573796914575</v>
      </c>
      <c r="I38" s="25">
        <v>16.483766981349298</v>
      </c>
      <c r="J38" s="25">
        <v>14.297144830762146</v>
      </c>
      <c r="K38" s="25">
        <v>15.138153350218744</v>
      </c>
      <c r="L38" s="25">
        <v>15.474556758001382</v>
      </c>
      <c r="M38" s="25">
        <v>15.306355054110062</v>
      </c>
      <c r="N38" s="25">
        <v>13.960741422979508</v>
      </c>
    </row>
    <row r="39" spans="4:14" x14ac:dyDescent="0.15">
      <c r="D39" s="34" t="s">
        <v>29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1" spans="4:14" x14ac:dyDescent="0.15">
      <c r="D41" s="5"/>
      <c r="E41" s="9" t="s">
        <v>20</v>
      </c>
      <c r="F41" s="23">
        <v>2</v>
      </c>
      <c r="G41" s="23">
        <v>4</v>
      </c>
      <c r="H41" s="23">
        <v>6</v>
      </c>
      <c r="I41" s="23">
        <v>8</v>
      </c>
      <c r="J41" s="23">
        <v>10</v>
      </c>
      <c r="K41" s="23">
        <v>12</v>
      </c>
      <c r="L41" s="23">
        <v>14</v>
      </c>
      <c r="M41" s="23">
        <v>16</v>
      </c>
      <c r="N41" s="23">
        <v>18</v>
      </c>
    </row>
    <row r="42" spans="4:14" x14ac:dyDescent="0.15">
      <c r="D42" s="6">
        <v>38716</v>
      </c>
      <c r="E42" s="7">
        <v>-6.1632956693071672E-2</v>
      </c>
      <c r="F42" s="7">
        <v>8.5484563871704999E-3</v>
      </c>
      <c r="G42" s="7">
        <v>-9.8910004657110751E-2</v>
      </c>
      <c r="H42" s="7">
        <v>-0.104941076890534</v>
      </c>
      <c r="I42" s="7">
        <v>-4.5703456148041277E-2</v>
      </c>
      <c r="J42" s="7">
        <v>-6.8852773495612474E-2</v>
      </c>
      <c r="K42" s="7">
        <v>-3.1242998324058191E-2</v>
      </c>
      <c r="L42" s="7">
        <v>1.9193300290772486E-2</v>
      </c>
      <c r="M42" s="7">
        <v>-5.3145031514113317E-2</v>
      </c>
      <c r="N42" s="7">
        <v>-3.7481728388238045E-2</v>
      </c>
    </row>
    <row r="43" spans="4:14" x14ac:dyDescent="0.15">
      <c r="D43" s="6">
        <v>39080</v>
      </c>
      <c r="E43" s="7">
        <v>1.1338904065563233</v>
      </c>
      <c r="F43" s="7">
        <v>0.25700586879764509</v>
      </c>
      <c r="G43" s="7">
        <v>-3.0672581227794815E-2</v>
      </c>
      <c r="H43" s="7">
        <v>4.0956011813873205E-2</v>
      </c>
      <c r="I43" s="7">
        <v>0.11988718050485336</v>
      </c>
      <c r="J43" s="7">
        <v>0.13883759340302704</v>
      </c>
      <c r="K43" s="7">
        <v>0.11562308615577965</v>
      </c>
      <c r="L43" s="7">
        <v>2.8343546200282788E-2</v>
      </c>
      <c r="M43" s="7">
        <v>0.373571830824591</v>
      </c>
      <c r="N43" s="7">
        <v>0.39375132509685118</v>
      </c>
    </row>
    <row r="44" spans="4:14" x14ac:dyDescent="0.15">
      <c r="D44" s="6">
        <v>39444</v>
      </c>
      <c r="E44" s="7">
        <v>1.7007249432696749</v>
      </c>
      <c r="F44" s="7">
        <v>0.67389550820560662</v>
      </c>
      <c r="G44" s="7">
        <v>0.95606880862698795</v>
      </c>
      <c r="H44" s="7">
        <v>1.2071641391568799</v>
      </c>
      <c r="I44" s="7">
        <v>0.97781587687718319</v>
      </c>
      <c r="J44" s="7">
        <v>1.1450322914353475</v>
      </c>
      <c r="K44" s="7">
        <v>1.4685055904700923</v>
      </c>
      <c r="L44" s="7">
        <v>1.8249032477077569</v>
      </c>
      <c r="M44" s="7">
        <v>1.2630581091983282</v>
      </c>
      <c r="N44" s="7">
        <v>1.5396098738220254</v>
      </c>
    </row>
    <row r="45" spans="4:14" x14ac:dyDescent="0.15">
      <c r="D45" s="6">
        <v>39813</v>
      </c>
      <c r="E45" s="7">
        <v>-0.65887291059425379</v>
      </c>
      <c r="F45" s="7">
        <v>-0.58635818205525236</v>
      </c>
      <c r="G45" s="7">
        <v>-0.68451342752837008</v>
      </c>
      <c r="H45" s="7">
        <v>-0.56777095059243909</v>
      </c>
      <c r="I45" s="7">
        <v>-0.5876841781307256</v>
      </c>
      <c r="J45" s="7">
        <v>-0.58152076507464601</v>
      </c>
      <c r="K45" s="7">
        <v>-0.61597488973930603</v>
      </c>
      <c r="L45" s="7">
        <v>-0.63439618420124999</v>
      </c>
      <c r="M45" s="7">
        <v>-0.65949268208614398</v>
      </c>
      <c r="N45" s="7">
        <v>-0.65949268208614475</v>
      </c>
    </row>
    <row r="46" spans="4:14" x14ac:dyDescent="0.15">
      <c r="D46" s="6">
        <v>40178</v>
      </c>
      <c r="E46" s="7">
        <v>0.9406953299547709</v>
      </c>
      <c r="F46" s="7">
        <v>0.26881447495992372</v>
      </c>
      <c r="G46" s="7">
        <v>0.25116238375711153</v>
      </c>
      <c r="H46" s="7">
        <v>0.48584874776525599</v>
      </c>
      <c r="I46" s="7">
        <v>0.21944583129790662</v>
      </c>
      <c r="J46" s="7">
        <v>0.68367996511580276</v>
      </c>
      <c r="K46" s="7">
        <v>0.51054376623748121</v>
      </c>
      <c r="L46" s="7">
        <v>0.63537147540369321</v>
      </c>
      <c r="M46" s="7">
        <v>0.58218778282692041</v>
      </c>
      <c r="N46" s="7">
        <v>0.68276676017982041</v>
      </c>
    </row>
    <row r="47" spans="4:14" x14ac:dyDescent="0.15">
      <c r="D47" s="6">
        <v>40543</v>
      </c>
      <c r="E47" s="7">
        <v>-0.13823893613974392</v>
      </c>
      <c r="F47" s="7">
        <v>-0.13441008259884124</v>
      </c>
      <c r="G47" s="7">
        <v>2.3297690945759397E-2</v>
      </c>
      <c r="H47" s="7">
        <v>-0.2526749067114793</v>
      </c>
      <c r="I47" s="7">
        <v>-0.25415037454770906</v>
      </c>
      <c r="J47" s="7">
        <v>-7.6435566223381657E-2</v>
      </c>
      <c r="K47" s="7">
        <v>-0.10570219345944609</v>
      </c>
      <c r="L47" s="7">
        <v>-0.10825073832110432</v>
      </c>
      <c r="M47" s="7">
        <v>-9.7889072847684777E-2</v>
      </c>
      <c r="N47" s="7">
        <v>-0.11103342580991749</v>
      </c>
    </row>
    <row r="48" spans="4:14" x14ac:dyDescent="0.15">
      <c r="D48" s="6">
        <v>40907</v>
      </c>
      <c r="E48" s="7">
        <v>-0.24449911210309383</v>
      </c>
      <c r="F48" s="7">
        <v>-0.17357617418766913</v>
      </c>
      <c r="G48" s="7">
        <v>-0.12378673547751595</v>
      </c>
      <c r="H48" s="7">
        <v>-0.15370544723648516</v>
      </c>
      <c r="I48" s="7">
        <v>-0.26177929679011147</v>
      </c>
      <c r="J48" s="7">
        <v>-0.24714688344990132</v>
      </c>
      <c r="K48" s="7">
        <v>-0.23914956101961837</v>
      </c>
      <c r="L48" s="7">
        <v>-0.21199018825130356</v>
      </c>
      <c r="M48" s="7">
        <v>-0.16220294063309704</v>
      </c>
      <c r="N48" s="7">
        <v>-0.20138159049814985</v>
      </c>
    </row>
    <row r="49" spans="4:14" x14ac:dyDescent="0.15">
      <c r="D49" s="6">
        <v>41274</v>
      </c>
      <c r="E49" s="7">
        <v>7.1976607279172988E-2</v>
      </c>
      <c r="F49" s="7">
        <v>5.3863282747863561E-2</v>
      </c>
      <c r="G49" s="7">
        <v>-6.835373305196224E-2</v>
      </c>
      <c r="H49" s="7">
        <v>5.30990895997423E-2</v>
      </c>
      <c r="I49" s="7">
        <v>-8.53141776532651E-3</v>
      </c>
      <c r="J49" s="7">
        <v>1.4321753076432575E-2</v>
      </c>
      <c r="K49" s="7">
        <v>-2.6279638523347137E-2</v>
      </c>
      <c r="L49" s="7">
        <v>-3.3254372508354169E-2</v>
      </c>
      <c r="M49" s="7">
        <v>-2.0590920548556602E-3</v>
      </c>
      <c r="N49" s="7">
        <v>-4.4821341899321521E-2</v>
      </c>
    </row>
    <row r="50" spans="4:14" x14ac:dyDescent="0.15">
      <c r="D50" s="6">
        <v>41639</v>
      </c>
      <c r="E50" s="7">
        <v>-7.9076747292360583E-2</v>
      </c>
      <c r="F50" s="7">
        <v>-0.1487219178438085</v>
      </c>
      <c r="G50" s="7">
        <v>-0.15733004474984058</v>
      </c>
      <c r="H50" s="7">
        <v>-3.4875556231370952E-2</v>
      </c>
      <c r="I50" s="7">
        <v>-9.6654484289591003E-2</v>
      </c>
      <c r="J50" s="7">
        <v>-7.0573715653250324E-2</v>
      </c>
      <c r="K50" s="7">
        <v>1.0594329866158159E-3</v>
      </c>
      <c r="L50" s="7">
        <v>-0.15108712351477749</v>
      </c>
      <c r="M50" s="7">
        <v>-4.7008929012827272E-3</v>
      </c>
      <c r="N50" s="7">
        <v>-0.11978956059292145</v>
      </c>
    </row>
    <row r="51" spans="4:14" x14ac:dyDescent="0.15">
      <c r="D51" s="6">
        <v>42004</v>
      </c>
      <c r="E51" s="7">
        <v>0.51261462378932365</v>
      </c>
      <c r="F51" s="7">
        <v>0.33322366211693133</v>
      </c>
      <c r="G51" s="7">
        <v>0.38902751337573593</v>
      </c>
      <c r="H51" s="7">
        <v>0.31260901979714606</v>
      </c>
      <c r="I51" s="7">
        <v>6.2302660823293277E-2</v>
      </c>
      <c r="J51" s="7">
        <v>0.10013208679593877</v>
      </c>
      <c r="K51" s="7">
        <v>0.45951432067618936</v>
      </c>
      <c r="L51" s="7">
        <v>5.9612966356656694E-2</v>
      </c>
      <c r="M51" s="7">
        <v>7.2203609347692987E-2</v>
      </c>
      <c r="N51" s="7">
        <v>2.8287189435329818E-2</v>
      </c>
    </row>
    <row r="52" spans="4:14" x14ac:dyDescent="0.15">
      <c r="D52" s="6">
        <v>42369</v>
      </c>
      <c r="E52" s="7">
        <v>8.6215013328943435E-2</v>
      </c>
      <c r="F52" s="7">
        <v>-0.15919714064252011</v>
      </c>
      <c r="G52" s="7">
        <v>-7.3591389334746071E-2</v>
      </c>
      <c r="H52" s="7">
        <v>7.3819770003701102E-2</v>
      </c>
      <c r="I52" s="7">
        <v>0.10052770452510118</v>
      </c>
      <c r="J52" s="7">
        <v>0.13518895947752574</v>
      </c>
      <c r="K52" s="7">
        <v>0.11201850284338088</v>
      </c>
      <c r="L52" s="7">
        <v>9.8574297307005621E-2</v>
      </c>
      <c r="M52" s="7">
        <v>1.0345453263451487E-2</v>
      </c>
      <c r="N52" s="7">
        <v>0.11201850284338022</v>
      </c>
    </row>
    <row r="53" spans="4:14" x14ac:dyDescent="0.15">
      <c r="D53" s="6">
        <v>42699</v>
      </c>
      <c r="E53" s="7">
        <v>-7.2019995213911558E-2</v>
      </c>
      <c r="F53" s="7">
        <v>-0.18081297661203466</v>
      </c>
      <c r="G53" s="7">
        <v>-0.18061592513956348</v>
      </c>
      <c r="H53" s="7">
        <v>-0.1313176571802166</v>
      </c>
      <c r="I53" s="7">
        <v>-0.13142464359437722</v>
      </c>
      <c r="J53" s="7">
        <v>-0.17862778543938829</v>
      </c>
      <c r="K53" s="7">
        <v>-9.1712918426149814E-2</v>
      </c>
      <c r="L53" s="7">
        <v>-9.6737503314167639E-2</v>
      </c>
      <c r="M53" s="7">
        <v>-0.14307105928612684</v>
      </c>
      <c r="N53" s="7">
        <v>-0.10402444370220676</v>
      </c>
    </row>
    <row r="54" spans="4:14" x14ac:dyDescent="0.15">
      <c r="D54" s="5" t="s">
        <v>21</v>
      </c>
      <c r="E54" s="7">
        <v>2.5084241425067355</v>
      </c>
      <c r="F54" s="7">
        <v>-0.34364925592477358</v>
      </c>
      <c r="G54" s="7">
        <v>-0.49946012878324941</v>
      </c>
      <c r="H54" s="7">
        <v>3.9485957069769428E-2</v>
      </c>
      <c r="I54" s="7">
        <v>-0.46781442869345313</v>
      </c>
      <c r="J54" s="7">
        <v>7.7627288627992064E-2</v>
      </c>
      <c r="K54" s="7">
        <v>0.51313781277990222</v>
      </c>
      <c r="L54" s="7">
        <v>7.3410652415301092E-2</v>
      </c>
      <c r="M54" s="7">
        <v>0.1050048957661549</v>
      </c>
      <c r="N54" s="7">
        <v>0.19379603408208479</v>
      </c>
    </row>
    <row r="55" spans="4:14" x14ac:dyDescent="0.15">
      <c r="D55" s="5" t="s">
        <v>22</v>
      </c>
      <c r="E55" s="7">
        <v>0.11133346249459719</v>
      </c>
      <c r="F55" s="7">
        <v>-3.479185010600383E-2</v>
      </c>
      <c r="G55" s="7">
        <v>-5.6542075355451082E-2</v>
      </c>
      <c r="H55" s="7">
        <v>3.2622259281547272E-3</v>
      </c>
      <c r="I55" s="7">
        <v>-5.1665232117527937E-2</v>
      </c>
      <c r="J55" s="7">
        <v>6.3073280292769152E-3</v>
      </c>
      <c r="K55" s="7">
        <v>3.5447142120788921E-2</v>
      </c>
      <c r="L55" s="7">
        <v>5.9755802308298911E-3</v>
      </c>
      <c r="M55" s="7">
        <v>8.4328078343771651E-3</v>
      </c>
      <c r="N55" s="7">
        <v>1.5008991829935425E-2</v>
      </c>
    </row>
    <row r="56" spans="4:14" x14ac:dyDescent="0.15">
      <c r="D56" s="5" t="s">
        <v>23</v>
      </c>
      <c r="E56" s="7">
        <v>0.72303818144694754</v>
      </c>
      <c r="F56" s="7">
        <v>0.72255629233059415</v>
      </c>
      <c r="G56" s="7">
        <v>0.76367935968115974</v>
      </c>
      <c r="H56" s="7">
        <v>0.65407508247799862</v>
      </c>
      <c r="I56" s="7">
        <v>0.79720432272612052</v>
      </c>
      <c r="J56" s="7">
        <v>0.65555181344595725</v>
      </c>
      <c r="K56" s="7">
        <v>0.6790512101964119</v>
      </c>
      <c r="L56" s="7">
        <v>0.71407094231905044</v>
      </c>
      <c r="M56" s="7">
        <v>0.71601044007425274</v>
      </c>
      <c r="N56" s="7">
        <v>0.72140236635990473</v>
      </c>
    </row>
    <row r="57" spans="4:14" x14ac:dyDescent="0.15">
      <c r="D57" s="24" t="s">
        <v>24</v>
      </c>
      <c r="E57" s="29">
        <v>0.24437317685620011</v>
      </c>
      <c r="F57" s="29">
        <v>-0.31224233624849573</v>
      </c>
      <c r="G57" s="29">
        <v>-0.39115481567492699</v>
      </c>
      <c r="H57" s="29">
        <v>-0.14469716153136816</v>
      </c>
      <c r="I57" s="29">
        <v>-0.37959460894008429</v>
      </c>
      <c r="J57" s="29">
        <v>-0.13518542957285981</v>
      </c>
      <c r="K57" s="29">
        <v>-1.783506072931423E-2</v>
      </c>
      <c r="L57" s="29">
        <v>-0.1324187055476721</v>
      </c>
      <c r="M57" s="29">
        <v>-0.12083729606820459</v>
      </c>
      <c r="N57" s="29">
        <v>-9.4156670842202028E-2</v>
      </c>
    </row>
    <row r="58" spans="4:14" x14ac:dyDescent="0.15">
      <c r="D58" s="24" t="s">
        <v>25</v>
      </c>
      <c r="E58" s="25"/>
      <c r="F58" s="25">
        <v>12.026421828229335</v>
      </c>
      <c r="G58" s="25">
        <v>10.176203085424822</v>
      </c>
      <c r="H58" s="25">
        <v>7.1485724153810732</v>
      </c>
      <c r="I58" s="25">
        <v>5.9711604881418374</v>
      </c>
      <c r="J58" s="25">
        <v>5.8029587842505181</v>
      </c>
      <c r="K58" s="25">
        <v>4.457345153119963</v>
      </c>
      <c r="L58" s="25">
        <v>3.4481349297720469</v>
      </c>
      <c r="M58" s="25">
        <v>3.7845383375546859</v>
      </c>
      <c r="N58" s="25">
        <v>3.2799332258807277</v>
      </c>
    </row>
    <row r="59" spans="4:14" x14ac:dyDescent="0.15">
      <c r="D59" s="34" t="s">
        <v>32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</row>
  </sheetData>
  <mergeCells count="2">
    <mergeCell ref="D39:N39"/>
    <mergeCell ref="D59:N59"/>
  </mergeCells>
  <phoneticPr fontId="18" type="noConversion"/>
  <conditionalFormatting sqref="E42:N42">
    <cfRule type="top10" dxfId="50" priority="187" rank="1"/>
  </conditionalFormatting>
  <conditionalFormatting sqref="E43:N43">
    <cfRule type="top10" dxfId="49" priority="186" rank="1"/>
  </conditionalFormatting>
  <conditionalFormatting sqref="E44:N44">
    <cfRule type="top10" dxfId="48" priority="185" rank="1"/>
  </conditionalFormatting>
  <conditionalFormatting sqref="E45:N45">
    <cfRule type="top10" dxfId="47" priority="184" rank="1"/>
  </conditionalFormatting>
  <conditionalFormatting sqref="E46:N46">
    <cfRule type="top10" dxfId="46" priority="183" rank="1"/>
  </conditionalFormatting>
  <conditionalFormatting sqref="E47:N47">
    <cfRule type="top10" dxfId="45" priority="182" rank="1"/>
  </conditionalFormatting>
  <conditionalFormatting sqref="E48:N48">
    <cfRule type="top10" dxfId="44" priority="181" rank="1"/>
  </conditionalFormatting>
  <conditionalFormatting sqref="E49:N49">
    <cfRule type="top10" dxfId="43" priority="180" rank="1"/>
  </conditionalFormatting>
  <conditionalFormatting sqref="E50:N50">
    <cfRule type="top10" dxfId="42" priority="179" rank="1"/>
  </conditionalFormatting>
  <conditionalFormatting sqref="E51:N51">
    <cfRule type="top10" dxfId="41" priority="178" rank="1"/>
  </conditionalFormatting>
  <conditionalFormatting sqref="E52:N52">
    <cfRule type="top10" dxfId="40" priority="177" rank="1"/>
  </conditionalFormatting>
  <conditionalFormatting sqref="E53:N53">
    <cfRule type="top10" dxfId="39" priority="176" rank="1"/>
  </conditionalFormatting>
  <conditionalFormatting sqref="E54:N54">
    <cfRule type="top10" dxfId="38" priority="175" rank="1"/>
  </conditionalFormatting>
  <conditionalFormatting sqref="E55:N55">
    <cfRule type="top10" dxfId="37" priority="174" rank="1"/>
  </conditionalFormatting>
  <conditionalFormatting sqref="E57:N57">
    <cfRule type="top10" dxfId="36" priority="173" rank="1"/>
  </conditionalFormatting>
  <conditionalFormatting sqref="E56:N56">
    <cfRule type="top10" dxfId="35" priority="172" bottom="1" rank="1"/>
  </conditionalFormatting>
  <conditionalFormatting sqref="E58:N58">
    <cfRule type="top10" dxfId="34" priority="171" bottom="1" rank="1"/>
  </conditionalFormatting>
  <conditionalFormatting sqref="E22:N22">
    <cfRule type="top10" dxfId="33" priority="85" rank="1"/>
  </conditionalFormatting>
  <conditionalFormatting sqref="E23:N23">
    <cfRule type="top10" dxfId="32" priority="84" rank="1"/>
  </conditionalFormatting>
  <conditionalFormatting sqref="E24:N24">
    <cfRule type="top10" dxfId="31" priority="83" rank="1"/>
  </conditionalFormatting>
  <conditionalFormatting sqref="E25:N25">
    <cfRule type="top10" dxfId="30" priority="82" rank="1"/>
  </conditionalFormatting>
  <conditionalFormatting sqref="E26:N26">
    <cfRule type="top10" dxfId="29" priority="81" rank="1"/>
  </conditionalFormatting>
  <conditionalFormatting sqref="E27:N27">
    <cfRule type="top10" dxfId="28" priority="80" rank="1"/>
  </conditionalFormatting>
  <conditionalFormatting sqref="E28:N28">
    <cfRule type="top10" dxfId="27" priority="79" rank="1"/>
  </conditionalFormatting>
  <conditionalFormatting sqref="E29:N29">
    <cfRule type="top10" dxfId="26" priority="78" rank="1"/>
  </conditionalFormatting>
  <conditionalFormatting sqref="E30:N30">
    <cfRule type="top10" dxfId="25" priority="77" rank="1"/>
  </conditionalFormatting>
  <conditionalFormatting sqref="E31:N31">
    <cfRule type="top10" dxfId="24" priority="76" rank="1"/>
  </conditionalFormatting>
  <conditionalFormatting sqref="E32:N32">
    <cfRule type="top10" dxfId="23" priority="75" rank="1"/>
  </conditionalFormatting>
  <conditionalFormatting sqref="E33:N33">
    <cfRule type="top10" dxfId="22" priority="74" rank="1"/>
  </conditionalFormatting>
  <conditionalFormatting sqref="E34:N34">
    <cfRule type="top10" dxfId="21" priority="73" rank="1"/>
  </conditionalFormatting>
  <conditionalFormatting sqref="E35:N35">
    <cfRule type="top10" dxfId="20" priority="72" rank="1"/>
  </conditionalFormatting>
  <conditionalFormatting sqref="E37:N37">
    <cfRule type="top10" dxfId="19" priority="71" rank="1"/>
  </conditionalFormatting>
  <conditionalFormatting sqref="E36:N36">
    <cfRule type="top10" dxfId="18" priority="70" bottom="1" rank="1"/>
  </conditionalFormatting>
  <conditionalFormatting sqref="E38:N38">
    <cfRule type="top10" dxfId="17" priority="69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2017-02-15T11:14:50Z</dcterms:modified>
</cp:coreProperties>
</file>