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'000300'!$A$1:$P$1</definedName>
  </definedNames>
  <calcPr calcId="152511"/>
</workbook>
</file>

<file path=xl/calcChain.xml><?xml version="1.0" encoding="utf-8"?>
<calcChain xmlns="http://schemas.openxmlformats.org/spreadsheetml/2006/main">
  <c r="G2891" i="1" l="1"/>
  <c r="H2891" i="1"/>
  <c r="I2891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3" i="1"/>
  <c r="J2891" i="1" l="1"/>
  <c r="K2891" i="1" s="1"/>
  <c r="J2648" i="1"/>
  <c r="K2648" i="1" s="1"/>
  <c r="J2633" i="1"/>
  <c r="K2633" i="1" s="1"/>
  <c r="J2585" i="1"/>
  <c r="K2585" i="1" s="1"/>
  <c r="J2569" i="1"/>
  <c r="K2569" i="1" s="1"/>
  <c r="J2521" i="1"/>
  <c r="K2521" i="1" s="1"/>
  <c r="J2505" i="1"/>
  <c r="K2505" i="1" s="1"/>
  <c r="J2457" i="1"/>
  <c r="K2457" i="1" s="1"/>
  <c r="J2441" i="1"/>
  <c r="K2441" i="1" s="1"/>
  <c r="J2393" i="1"/>
  <c r="K2393" i="1" s="1"/>
  <c r="J2377" i="1"/>
  <c r="K2377" i="1" s="1"/>
  <c r="J2329" i="1"/>
  <c r="K2329" i="1" s="1"/>
  <c r="J2313" i="1"/>
  <c r="K2313" i="1" s="1"/>
  <c r="J2265" i="1"/>
  <c r="K2265" i="1" s="1"/>
  <c r="J2249" i="1"/>
  <c r="K2249" i="1" s="1"/>
  <c r="J2201" i="1"/>
  <c r="K2201" i="1" s="1"/>
  <c r="J2185" i="1"/>
  <c r="K2185" i="1" s="1"/>
  <c r="J2137" i="1"/>
  <c r="K2137" i="1" s="1"/>
  <c r="J2121" i="1"/>
  <c r="K2121" i="1" s="1"/>
  <c r="J2073" i="1"/>
  <c r="K2073" i="1" s="1"/>
  <c r="J2057" i="1"/>
  <c r="K2057" i="1" s="1"/>
  <c r="J2009" i="1"/>
  <c r="K2009" i="1" s="1"/>
  <c r="J1993" i="1"/>
  <c r="K1993" i="1" s="1"/>
  <c r="J2779" i="1"/>
  <c r="K2779" i="1" s="1"/>
  <c r="J2771" i="1"/>
  <c r="K2771" i="1" s="1"/>
  <c r="J2747" i="1"/>
  <c r="K2747" i="1" s="1"/>
  <c r="J2739" i="1"/>
  <c r="K2739" i="1" s="1"/>
  <c r="J2715" i="1"/>
  <c r="K2715" i="1" s="1"/>
  <c r="J2707" i="1"/>
  <c r="K2707" i="1" s="1"/>
  <c r="J2683" i="1"/>
  <c r="K2683" i="1" s="1"/>
  <c r="J2675" i="1"/>
  <c r="K2675" i="1" s="1"/>
  <c r="J1927" i="1"/>
  <c r="K1927" i="1" s="1"/>
  <c r="J1895" i="1"/>
  <c r="K1895" i="1" s="1"/>
  <c r="J1799" i="1"/>
  <c r="K1799" i="1" s="1"/>
  <c r="J1767" i="1"/>
  <c r="K1767" i="1" s="1"/>
  <c r="J1671" i="1"/>
  <c r="K1671" i="1" s="1"/>
  <c r="J1639" i="1"/>
  <c r="K1639" i="1" s="1"/>
  <c r="J1543" i="1"/>
  <c r="K1543" i="1" s="1"/>
  <c r="J1511" i="1"/>
  <c r="K1511" i="1" s="1"/>
  <c r="J1415" i="1"/>
  <c r="K1415" i="1" s="1"/>
  <c r="J1383" i="1"/>
  <c r="K1383" i="1" s="1"/>
  <c r="J1287" i="1"/>
  <c r="K1287" i="1" s="1"/>
  <c r="J1255" i="1"/>
  <c r="K1255" i="1" s="1"/>
  <c r="J1159" i="1"/>
  <c r="K1159" i="1" s="1"/>
  <c r="J1127" i="1"/>
  <c r="K1127" i="1" s="1"/>
  <c r="J1031" i="1"/>
  <c r="K1031" i="1" s="1"/>
  <c r="J999" i="1"/>
  <c r="K999" i="1" s="1"/>
  <c r="J867" i="1"/>
  <c r="K867" i="1" s="1"/>
  <c r="J803" i="1"/>
  <c r="K803" i="1" s="1"/>
  <c r="J611" i="1"/>
  <c r="K611" i="1" s="1"/>
  <c r="J547" i="1"/>
  <c r="K547" i="1" s="1"/>
  <c r="J2859" i="1"/>
  <c r="K2859" i="1" s="1"/>
  <c r="J2827" i="1"/>
  <c r="K2827" i="1" s="1"/>
  <c r="J2887" i="1"/>
  <c r="K2887" i="1" s="1"/>
  <c r="J2879" i="1"/>
  <c r="K2879" i="1" s="1"/>
  <c r="J2875" i="1"/>
  <c r="K2875" i="1" s="1"/>
  <c r="J2871" i="1"/>
  <c r="K2871" i="1" s="1"/>
  <c r="J2867" i="1"/>
  <c r="K2867" i="1" s="1"/>
  <c r="J2863" i="1"/>
  <c r="K2863" i="1" s="1"/>
  <c r="J2855" i="1"/>
  <c r="K2855" i="1" s="1"/>
  <c r="J2847" i="1"/>
  <c r="K2847" i="1" s="1"/>
  <c r="J2843" i="1"/>
  <c r="K2843" i="1" s="1"/>
  <c r="J2839" i="1"/>
  <c r="K2839" i="1" s="1"/>
  <c r="J2835" i="1"/>
  <c r="K2835" i="1" s="1"/>
  <c r="J2831" i="1"/>
  <c r="K2831" i="1" s="1"/>
  <c r="J2823" i="1"/>
  <c r="K2823" i="1" s="1"/>
  <c r="J2815" i="1"/>
  <c r="K2815" i="1" s="1"/>
  <c r="J2811" i="1"/>
  <c r="K2811" i="1" s="1"/>
  <c r="J2807" i="1"/>
  <c r="K2807" i="1" s="1"/>
  <c r="J2803" i="1"/>
  <c r="K2803" i="1" s="1"/>
  <c r="J2795" i="1"/>
  <c r="K2795" i="1" s="1"/>
  <c r="J2763" i="1"/>
  <c r="K2763" i="1" s="1"/>
  <c r="J2731" i="1"/>
  <c r="K2731" i="1" s="1"/>
  <c r="J2699" i="1"/>
  <c r="K2699" i="1" s="1"/>
  <c r="J2667" i="1"/>
  <c r="K2667" i="1" s="1"/>
  <c r="J2652" i="1"/>
  <c r="K2652" i="1" s="1"/>
  <c r="J2640" i="1"/>
  <c r="K2640" i="1" s="1"/>
  <c r="J2624" i="1"/>
  <c r="K2624" i="1" s="1"/>
  <c r="J2608" i="1"/>
  <c r="K2608" i="1" s="1"/>
  <c r="J2592" i="1"/>
  <c r="K2592" i="1" s="1"/>
  <c r="J2576" i="1"/>
  <c r="K2576" i="1" s="1"/>
  <c r="J2560" i="1"/>
  <c r="K2560" i="1" s="1"/>
  <c r="J2544" i="1"/>
  <c r="K2544" i="1" s="1"/>
  <c r="J2528" i="1"/>
  <c r="K2528" i="1" s="1"/>
  <c r="J2512" i="1"/>
  <c r="K2512" i="1" s="1"/>
  <c r="J2496" i="1"/>
  <c r="K2496" i="1" s="1"/>
  <c r="J2480" i="1"/>
  <c r="K2480" i="1" s="1"/>
  <c r="J2464" i="1"/>
  <c r="K2464" i="1" s="1"/>
  <c r="J2448" i="1"/>
  <c r="K2448" i="1" s="1"/>
  <c r="J2432" i="1"/>
  <c r="K2432" i="1" s="1"/>
  <c r="J2416" i="1"/>
  <c r="K2416" i="1" s="1"/>
  <c r="J2400" i="1"/>
  <c r="K2400" i="1" s="1"/>
  <c r="J2384" i="1"/>
  <c r="K2384" i="1" s="1"/>
  <c r="J2368" i="1"/>
  <c r="K2368" i="1" s="1"/>
  <c r="J2352" i="1"/>
  <c r="K2352" i="1" s="1"/>
  <c r="J2336" i="1"/>
  <c r="K2336" i="1" s="1"/>
  <c r="J2320" i="1"/>
  <c r="K2320" i="1" s="1"/>
  <c r="J2304" i="1"/>
  <c r="K2304" i="1" s="1"/>
  <c r="J2288" i="1"/>
  <c r="K2288" i="1" s="1"/>
  <c r="J2272" i="1"/>
  <c r="K2272" i="1" s="1"/>
  <c r="J2256" i="1"/>
  <c r="K2256" i="1" s="1"/>
  <c r="J2240" i="1"/>
  <c r="K2240" i="1" s="1"/>
  <c r="J2224" i="1"/>
  <c r="K2224" i="1" s="1"/>
  <c r="J2208" i="1"/>
  <c r="K2208" i="1" s="1"/>
  <c r="J2192" i="1"/>
  <c r="K2192" i="1" s="1"/>
  <c r="J2176" i="1"/>
  <c r="K2176" i="1" s="1"/>
  <c r="J2160" i="1"/>
  <c r="K2160" i="1" s="1"/>
  <c r="J2144" i="1"/>
  <c r="K2144" i="1" s="1"/>
  <c r="J2128" i="1"/>
  <c r="K2128" i="1" s="1"/>
  <c r="J2112" i="1"/>
  <c r="K2112" i="1" s="1"/>
  <c r="J2096" i="1"/>
  <c r="K2096" i="1" s="1"/>
  <c r="J2080" i="1"/>
  <c r="K2080" i="1" s="1"/>
  <c r="J2064" i="1"/>
  <c r="K2064" i="1" s="1"/>
  <c r="J2048" i="1"/>
  <c r="K2048" i="1" s="1"/>
  <c r="J2032" i="1"/>
  <c r="K2032" i="1" s="1"/>
  <c r="J2016" i="1"/>
  <c r="K2016" i="1" s="1"/>
  <c r="J2000" i="1"/>
  <c r="K2000" i="1" s="1"/>
  <c r="J1984" i="1"/>
  <c r="K1984" i="1" s="1"/>
  <c r="J1968" i="1"/>
  <c r="K1968" i="1" s="1"/>
  <c r="J2799" i="1"/>
  <c r="K2799" i="1" s="1"/>
  <c r="J2791" i="1"/>
  <c r="K2791" i="1" s="1"/>
  <c r="J2783" i="1"/>
  <c r="K2783" i="1" s="1"/>
  <c r="J2775" i="1"/>
  <c r="K2775" i="1" s="1"/>
  <c r="J2767" i="1"/>
  <c r="K2767" i="1" s="1"/>
  <c r="J2759" i="1"/>
  <c r="K2759" i="1" s="1"/>
  <c r="J2751" i="1"/>
  <c r="K2751" i="1" s="1"/>
  <c r="J2743" i="1"/>
  <c r="K2743" i="1" s="1"/>
  <c r="J2735" i="1"/>
  <c r="K2735" i="1" s="1"/>
  <c r="J2727" i="1"/>
  <c r="K2727" i="1" s="1"/>
  <c r="J2719" i="1"/>
  <c r="K2719" i="1" s="1"/>
  <c r="J2711" i="1"/>
  <c r="K2711" i="1" s="1"/>
  <c r="J2703" i="1"/>
  <c r="K2703" i="1" s="1"/>
  <c r="J2695" i="1"/>
  <c r="K2695" i="1" s="1"/>
  <c r="J2687" i="1"/>
  <c r="K2687" i="1" s="1"/>
  <c r="J2679" i="1"/>
  <c r="K2679" i="1" s="1"/>
  <c r="J2671" i="1"/>
  <c r="K2671" i="1" s="1"/>
  <c r="J2663" i="1"/>
  <c r="K2663" i="1" s="1"/>
  <c r="J2658" i="1"/>
  <c r="K2658" i="1" s="1"/>
  <c r="J2617" i="1"/>
  <c r="K2617" i="1" s="1"/>
  <c r="J2553" i="1"/>
  <c r="K2553" i="1" s="1"/>
  <c r="J2489" i="1"/>
  <c r="K2489" i="1" s="1"/>
  <c r="J2361" i="1"/>
  <c r="K2361" i="1" s="1"/>
  <c r="J2169" i="1"/>
  <c r="K2169" i="1" s="1"/>
  <c r="J2105" i="1"/>
  <c r="K2105" i="1" s="1"/>
  <c r="J1863" i="1"/>
  <c r="K1863" i="1" s="1"/>
  <c r="J1735" i="1"/>
  <c r="K1735" i="1" s="1"/>
  <c r="J1607" i="1"/>
  <c r="K1607" i="1" s="1"/>
  <c r="J1479" i="1"/>
  <c r="K1479" i="1" s="1"/>
  <c r="J1223" i="1"/>
  <c r="K1223" i="1" s="1"/>
  <c r="J1095" i="1"/>
  <c r="K1095" i="1" s="1"/>
  <c r="J582" i="1"/>
  <c r="K582" i="1" s="1"/>
  <c r="J2886" i="1"/>
  <c r="K2886" i="1" s="1"/>
  <c r="J2878" i="1"/>
  <c r="K2878" i="1" s="1"/>
  <c r="J2870" i="1"/>
  <c r="K2870" i="1" s="1"/>
  <c r="J2866" i="1"/>
  <c r="K2866" i="1" s="1"/>
  <c r="J2854" i="1"/>
  <c r="K2854" i="1" s="1"/>
  <c r="J2850" i="1"/>
  <c r="K2850" i="1" s="1"/>
  <c r="J2842" i="1"/>
  <c r="K2842" i="1" s="1"/>
  <c r="J2834" i="1"/>
  <c r="K2834" i="1" s="1"/>
  <c r="J2826" i="1"/>
  <c r="K2826" i="1" s="1"/>
  <c r="J2814" i="1"/>
  <c r="K2814" i="1" s="1"/>
  <c r="J2810" i="1"/>
  <c r="K2810" i="1" s="1"/>
  <c r="J2802" i="1"/>
  <c r="K2802" i="1" s="1"/>
  <c r="J2794" i="1"/>
  <c r="K2794" i="1" s="1"/>
  <c r="J2786" i="1"/>
  <c r="K2786" i="1" s="1"/>
  <c r="J2774" i="1"/>
  <c r="K2774" i="1" s="1"/>
  <c r="J2770" i="1"/>
  <c r="K2770" i="1" s="1"/>
  <c r="J2762" i="1"/>
  <c r="K2762" i="1" s="1"/>
  <c r="J2754" i="1"/>
  <c r="K2754" i="1" s="1"/>
  <c r="J2746" i="1"/>
  <c r="K2746" i="1" s="1"/>
  <c r="J2738" i="1"/>
  <c r="K2738" i="1" s="1"/>
  <c r="J2726" i="1"/>
  <c r="K2726" i="1" s="1"/>
  <c r="J2722" i="1"/>
  <c r="K2722" i="1" s="1"/>
  <c r="J2714" i="1"/>
  <c r="K2714" i="1" s="1"/>
  <c r="J2706" i="1"/>
  <c r="K2706" i="1" s="1"/>
  <c r="J2698" i="1"/>
  <c r="K2698" i="1" s="1"/>
  <c r="J2686" i="1"/>
  <c r="K2686" i="1" s="1"/>
  <c r="J2678" i="1"/>
  <c r="K2678" i="1" s="1"/>
  <c r="J2670" i="1"/>
  <c r="K2670" i="1" s="1"/>
  <c r="J2662" i="1"/>
  <c r="K2662" i="1" s="1"/>
  <c r="J2654" i="1"/>
  <c r="K2654" i="1" s="1"/>
  <c r="J2646" i="1"/>
  <c r="K2646" i="1" s="1"/>
  <c r="J2638" i="1"/>
  <c r="K2638" i="1" s="1"/>
  <c r="J2630" i="1"/>
  <c r="K2630" i="1" s="1"/>
  <c r="J2622" i="1"/>
  <c r="K2622" i="1" s="1"/>
  <c r="J2614" i="1"/>
  <c r="K2614" i="1" s="1"/>
  <c r="J2606" i="1"/>
  <c r="K2606" i="1" s="1"/>
  <c r="J2598" i="1"/>
  <c r="K2598" i="1" s="1"/>
  <c r="J2586" i="1"/>
  <c r="K2586" i="1" s="1"/>
  <c r="J2582" i="1"/>
  <c r="K2582" i="1" s="1"/>
  <c r="J2574" i="1"/>
  <c r="K2574" i="1" s="1"/>
  <c r="J2562" i="1"/>
  <c r="K2562" i="1" s="1"/>
  <c r="J2558" i="1"/>
  <c r="K2558" i="1" s="1"/>
  <c r="J2550" i="1"/>
  <c r="K2550" i="1" s="1"/>
  <c r="J2538" i="1"/>
  <c r="K2538" i="1" s="1"/>
  <c r="J2530" i="1"/>
  <c r="K2530" i="1" s="1"/>
  <c r="J2526" i="1"/>
  <c r="K2526" i="1" s="1"/>
  <c r="J2514" i="1"/>
  <c r="K2514" i="1" s="1"/>
  <c r="J2506" i="1"/>
  <c r="K2506" i="1" s="1"/>
  <c r="J2502" i="1"/>
  <c r="K2502" i="1" s="1"/>
  <c r="J2494" i="1"/>
  <c r="K2494" i="1" s="1"/>
  <c r="J2482" i="1"/>
  <c r="K2482" i="1" s="1"/>
  <c r="J2478" i="1"/>
  <c r="K2478" i="1" s="1"/>
  <c r="J2470" i="1"/>
  <c r="K2470" i="1" s="1"/>
  <c r="J2458" i="1"/>
  <c r="K2458" i="1" s="1"/>
  <c r="J2454" i="1"/>
  <c r="K2454" i="1" s="1"/>
  <c r="J2442" i="1"/>
  <c r="K2442" i="1" s="1"/>
  <c r="J2434" i="1"/>
  <c r="K2434" i="1" s="1"/>
  <c r="J2426" i="1"/>
  <c r="K2426" i="1" s="1"/>
  <c r="J2422" i="1"/>
  <c r="K2422" i="1" s="1"/>
  <c r="J2414" i="1"/>
  <c r="K2414" i="1" s="1"/>
  <c r="J2402" i="1"/>
  <c r="K2402" i="1" s="1"/>
  <c r="J2398" i="1"/>
  <c r="K2398" i="1" s="1"/>
  <c r="J2386" i="1"/>
  <c r="K2386" i="1" s="1"/>
  <c r="J2382" i="1"/>
  <c r="K2382" i="1" s="1"/>
  <c r="J2370" i="1"/>
  <c r="K2370" i="1" s="1"/>
  <c r="J2366" i="1"/>
  <c r="K2366" i="1" s="1"/>
  <c r="J2354" i="1"/>
  <c r="K2354" i="1" s="1"/>
  <c r="J2350" i="1"/>
  <c r="K2350" i="1" s="1"/>
  <c r="J2342" i="1"/>
  <c r="K2342" i="1" s="1"/>
  <c r="J2330" i="1"/>
  <c r="K2330" i="1" s="1"/>
  <c r="J2326" i="1"/>
  <c r="K2326" i="1" s="1"/>
  <c r="J2314" i="1"/>
  <c r="K2314" i="1" s="1"/>
  <c r="J2306" i="1"/>
  <c r="K2306" i="1" s="1"/>
  <c r="J2298" i="1"/>
  <c r="K2298" i="1" s="1"/>
  <c r="J2294" i="1"/>
  <c r="K2294" i="1" s="1"/>
  <c r="J2286" i="1"/>
  <c r="K2286" i="1" s="1"/>
  <c r="J2274" i="1"/>
  <c r="K2274" i="1" s="1"/>
  <c r="J2270" i="1"/>
  <c r="K2270" i="1" s="1"/>
  <c r="J2262" i="1"/>
  <c r="K2262" i="1" s="1"/>
  <c r="J2250" i="1"/>
  <c r="K2250" i="1" s="1"/>
  <c r="J2246" i="1"/>
  <c r="K2246" i="1" s="1"/>
  <c r="J2234" i="1"/>
  <c r="K2234" i="1" s="1"/>
  <c r="J2230" i="1"/>
  <c r="K2230" i="1" s="1"/>
  <c r="J2222" i="1"/>
  <c r="K2222" i="1" s="1"/>
  <c r="J2210" i="1"/>
  <c r="K2210" i="1" s="1"/>
  <c r="J2206" i="1"/>
  <c r="K2206" i="1" s="1"/>
  <c r="J2194" i="1"/>
  <c r="K2194" i="1" s="1"/>
  <c r="J2186" i="1"/>
  <c r="K2186" i="1" s="1"/>
  <c r="J2182" i="1"/>
  <c r="K2182" i="1" s="1"/>
  <c r="J2174" i="1"/>
  <c r="K2174" i="1" s="1"/>
  <c r="J2162" i="1"/>
  <c r="K2162" i="1" s="1"/>
  <c r="J2158" i="1"/>
  <c r="K2158" i="1" s="1"/>
  <c r="J2150" i="1"/>
  <c r="K2150" i="1" s="1"/>
  <c r="J2138" i="1"/>
  <c r="K2138" i="1" s="1"/>
  <c r="J2130" i="1"/>
  <c r="K2130" i="1" s="1"/>
  <c r="J2126" i="1"/>
  <c r="K2126" i="1" s="1"/>
  <c r="J2114" i="1"/>
  <c r="K2114" i="1" s="1"/>
  <c r="J2110" i="1"/>
  <c r="K2110" i="1" s="1"/>
  <c r="J2102" i="1"/>
  <c r="K2102" i="1" s="1"/>
  <c r="J2094" i="1"/>
  <c r="K2094" i="1" s="1"/>
  <c r="J2082" i="1"/>
  <c r="K2082" i="1" s="1"/>
  <c r="J2078" i="1"/>
  <c r="K2078" i="1" s="1"/>
  <c r="J2070" i="1"/>
  <c r="K2070" i="1" s="1"/>
  <c r="J2058" i="1"/>
  <c r="K2058" i="1" s="1"/>
  <c r="J2054" i="1"/>
  <c r="K2054" i="1" s="1"/>
  <c r="J2042" i="1"/>
  <c r="K2042" i="1" s="1"/>
  <c r="J2034" i="1"/>
  <c r="K2034" i="1" s="1"/>
  <c r="J2030" i="1"/>
  <c r="K2030" i="1" s="1"/>
  <c r="J2022" i="1"/>
  <c r="K2022" i="1" s="1"/>
  <c r="J2014" i="1"/>
  <c r="K2014" i="1" s="1"/>
  <c r="J2002" i="1"/>
  <c r="K2002" i="1" s="1"/>
  <c r="J1998" i="1"/>
  <c r="K1998" i="1" s="1"/>
  <c r="J1990" i="1"/>
  <c r="K1990" i="1" s="1"/>
  <c r="J1978" i="1"/>
  <c r="K1978" i="1" s="1"/>
  <c r="J1970" i="1"/>
  <c r="K1970" i="1" s="1"/>
  <c r="J1966" i="1"/>
  <c r="K1966" i="1" s="1"/>
  <c r="J1958" i="1"/>
  <c r="K1958" i="1" s="1"/>
  <c r="J1950" i="1"/>
  <c r="K1950" i="1" s="1"/>
  <c r="J1938" i="1"/>
  <c r="K1938" i="1" s="1"/>
  <c r="J1930" i="1"/>
  <c r="K1930" i="1" s="1"/>
  <c r="J1926" i="1"/>
  <c r="K1926" i="1" s="1"/>
  <c r="J1918" i="1"/>
  <c r="K1918" i="1" s="1"/>
  <c r="J1906" i="1"/>
  <c r="K1906" i="1" s="1"/>
  <c r="J1902" i="1"/>
  <c r="K1902" i="1" s="1"/>
  <c r="J1890" i="1"/>
  <c r="K1890" i="1" s="1"/>
  <c r="J1886" i="1"/>
  <c r="K1886" i="1" s="1"/>
  <c r="J1874" i="1"/>
  <c r="K1874" i="1" s="1"/>
  <c r="J1870" i="1"/>
  <c r="K1870" i="1" s="1"/>
  <c r="J1862" i="1"/>
  <c r="K1862" i="1" s="1"/>
  <c r="J1854" i="1"/>
  <c r="K1854" i="1" s="1"/>
  <c r="J1842" i="1"/>
  <c r="K1842" i="1" s="1"/>
  <c r="J1838" i="1"/>
  <c r="K1838" i="1" s="1"/>
  <c r="J1826" i="1"/>
  <c r="K1826" i="1" s="1"/>
  <c r="J1818" i="1"/>
  <c r="K1818" i="1" s="1"/>
  <c r="J1814" i="1"/>
  <c r="K1814" i="1" s="1"/>
  <c r="J1802" i="1"/>
  <c r="K1802" i="1" s="1"/>
  <c r="J1798" i="1"/>
  <c r="K1798" i="1" s="1"/>
  <c r="J1786" i="1"/>
  <c r="K1786" i="1" s="1"/>
  <c r="J1782" i="1"/>
  <c r="K1782" i="1" s="1"/>
  <c r="J1770" i="1"/>
  <c r="K1770" i="1" s="1"/>
  <c r="J1766" i="1"/>
  <c r="K1766" i="1" s="1"/>
  <c r="J1754" i="1"/>
  <c r="K1754" i="1" s="1"/>
  <c r="J1750" i="1"/>
  <c r="K1750" i="1" s="1"/>
  <c r="J1742" i="1"/>
  <c r="K1742" i="1" s="1"/>
  <c r="J1730" i="1"/>
  <c r="K1730" i="1" s="1"/>
  <c r="J1726" i="1"/>
  <c r="K1726" i="1" s="1"/>
  <c r="J1714" i="1"/>
  <c r="K1714" i="1" s="1"/>
  <c r="J1710" i="1"/>
  <c r="K1710" i="1" s="1"/>
  <c r="J1698" i="1"/>
  <c r="K1698" i="1" s="1"/>
  <c r="J1694" i="1"/>
  <c r="K1694" i="1" s="1"/>
  <c r="J1686" i="1"/>
  <c r="K1686" i="1" s="1"/>
  <c r="J1674" i="1"/>
  <c r="K1674" i="1" s="1"/>
  <c r="J1670" i="1"/>
  <c r="K1670" i="1" s="1"/>
  <c r="J1662" i="1"/>
  <c r="K1662" i="1" s="1"/>
  <c r="J1650" i="1"/>
  <c r="K1650" i="1" s="1"/>
  <c r="J1642" i="1"/>
  <c r="K1642" i="1" s="1"/>
  <c r="J1634" i="1"/>
  <c r="K1634" i="1" s="1"/>
  <c r="J1630" i="1"/>
  <c r="K1630" i="1" s="1"/>
  <c r="J1622" i="1"/>
  <c r="K1622" i="1" s="1"/>
  <c r="J1614" i="1"/>
  <c r="K1614" i="1" s="1"/>
  <c r="J1602" i="1"/>
  <c r="K1602" i="1" s="1"/>
  <c r="J1598" i="1"/>
  <c r="K1598" i="1" s="1"/>
  <c r="J1590" i="1"/>
  <c r="K1590" i="1" s="1"/>
  <c r="J1582" i="1"/>
  <c r="K1582" i="1" s="1"/>
  <c r="J1574" i="1"/>
  <c r="K1574" i="1" s="1"/>
  <c r="J1566" i="1"/>
  <c r="K1566" i="1" s="1"/>
  <c r="J1554" i="1"/>
  <c r="K1554" i="1" s="1"/>
  <c r="J1550" i="1"/>
  <c r="K1550" i="1" s="1"/>
  <c r="J1538" i="1"/>
  <c r="K1538" i="1" s="1"/>
  <c r="J1534" i="1"/>
  <c r="K1534" i="1" s="1"/>
  <c r="J1522" i="1"/>
  <c r="K1522" i="1" s="1"/>
  <c r="J1518" i="1"/>
  <c r="K1518" i="1" s="1"/>
  <c r="J1510" i="1"/>
  <c r="K1510" i="1" s="1"/>
  <c r="J1498" i="1"/>
  <c r="K1498" i="1" s="1"/>
  <c r="J1494" i="1"/>
  <c r="K1494" i="1" s="1"/>
  <c r="J1486" i="1"/>
  <c r="K1486" i="1" s="1"/>
  <c r="J1474" i="1"/>
  <c r="K1474" i="1" s="1"/>
  <c r="J1470" i="1"/>
  <c r="K1470" i="1" s="1"/>
  <c r="J1458" i="1"/>
  <c r="K1458" i="1" s="1"/>
  <c r="J1454" i="1"/>
  <c r="K1454" i="1" s="1"/>
  <c r="J1442" i="1"/>
  <c r="K1442" i="1" s="1"/>
  <c r="J1438" i="1"/>
  <c r="K1438" i="1" s="1"/>
  <c r="J1430" i="1"/>
  <c r="K1430" i="1" s="1"/>
  <c r="J1418" i="1"/>
  <c r="K1418" i="1" s="1"/>
  <c r="J1410" i="1"/>
  <c r="K1410" i="1" s="1"/>
  <c r="J1406" i="1"/>
  <c r="K1406" i="1" s="1"/>
  <c r="J1398" i="1"/>
  <c r="K1398" i="1" s="1"/>
  <c r="J1390" i="1"/>
  <c r="K1390" i="1" s="1"/>
  <c r="J1378" i="1"/>
  <c r="K1378" i="1" s="1"/>
  <c r="J1374" i="1"/>
  <c r="K1374" i="1" s="1"/>
  <c r="J1366" i="1"/>
  <c r="K1366" i="1" s="1"/>
  <c r="J1354" i="1"/>
  <c r="K1354" i="1" s="1"/>
  <c r="J1350" i="1"/>
  <c r="K1350" i="1" s="1"/>
  <c r="J1342" i="1"/>
  <c r="K1342" i="1" s="1"/>
  <c r="J1330" i="1"/>
  <c r="K1330" i="1" s="1"/>
  <c r="J1326" i="1"/>
  <c r="K1326" i="1" s="1"/>
  <c r="J1314" i="1"/>
  <c r="K1314" i="1" s="1"/>
  <c r="J1310" i="1"/>
  <c r="K1310" i="1" s="1"/>
  <c r="J1298" i="1"/>
  <c r="K1298" i="1" s="1"/>
  <c r="J1290" i="1"/>
  <c r="K1290" i="1" s="1"/>
  <c r="J1286" i="1"/>
  <c r="K1286" i="1" s="1"/>
  <c r="J1278" i="1"/>
  <c r="K1278" i="1" s="1"/>
  <c r="J1270" i="1"/>
  <c r="K1270" i="1" s="1"/>
  <c r="J1262" i="1"/>
  <c r="K1262" i="1" s="1"/>
  <c r="J1254" i="1"/>
  <c r="K1254" i="1" s="1"/>
  <c r="J1242" i="1"/>
  <c r="K1242" i="1" s="1"/>
  <c r="J1238" i="1"/>
  <c r="K1238" i="1" s="1"/>
  <c r="J1230" i="1"/>
  <c r="K1230" i="1" s="1"/>
  <c r="J1218" i="1"/>
  <c r="K1218" i="1" s="1"/>
  <c r="J1214" i="1"/>
  <c r="K1214" i="1" s="1"/>
  <c r="J1206" i="1"/>
  <c r="K1206" i="1" s="1"/>
  <c r="J1198" i="1"/>
  <c r="K1198" i="1" s="1"/>
  <c r="J1190" i="1"/>
  <c r="K1190" i="1" s="1"/>
  <c r="J1182" i="1"/>
  <c r="K1182" i="1" s="1"/>
  <c r="J1174" i="1"/>
  <c r="K1174" i="1" s="1"/>
  <c r="J1166" i="1"/>
  <c r="K1166" i="1" s="1"/>
  <c r="J1154" i="1"/>
  <c r="K1154" i="1" s="1"/>
  <c r="J1150" i="1"/>
  <c r="K1150" i="1" s="1"/>
  <c r="J1138" i="1"/>
  <c r="K1138" i="1" s="1"/>
  <c r="J1134" i="1"/>
  <c r="K1134" i="1" s="1"/>
  <c r="J1126" i="1"/>
  <c r="K1126" i="1" s="1"/>
  <c r="J1118" i="1"/>
  <c r="K1118" i="1" s="1"/>
  <c r="J1106" i="1"/>
  <c r="K1106" i="1" s="1"/>
  <c r="J1102" i="1"/>
  <c r="K1102" i="1" s="1"/>
  <c r="J1090" i="1"/>
  <c r="K1090" i="1" s="1"/>
  <c r="J1082" i="1"/>
  <c r="K1082" i="1" s="1"/>
  <c r="J1078" i="1"/>
  <c r="K1078" i="1" s="1"/>
  <c r="J1070" i="1"/>
  <c r="K1070" i="1" s="1"/>
  <c r="J1062" i="1"/>
  <c r="K1062" i="1" s="1"/>
  <c r="J1054" i="1"/>
  <c r="K1054" i="1" s="1"/>
  <c r="J1046" i="1"/>
  <c r="K1046" i="1" s="1"/>
  <c r="J1038" i="1"/>
  <c r="K1038" i="1" s="1"/>
  <c r="J1026" i="1"/>
  <c r="K1026" i="1" s="1"/>
  <c r="J1018" i="1"/>
  <c r="K1018" i="1" s="1"/>
  <c r="J1014" i="1"/>
  <c r="K1014" i="1" s="1"/>
  <c r="J1006" i="1"/>
  <c r="K1006" i="1" s="1"/>
  <c r="J998" i="1"/>
  <c r="K998" i="1" s="1"/>
  <c r="J986" i="1"/>
  <c r="K986" i="1" s="1"/>
  <c r="J982" i="1"/>
  <c r="K982" i="1" s="1"/>
  <c r="J970" i="1"/>
  <c r="K970" i="1" s="1"/>
  <c r="J966" i="1"/>
  <c r="K966" i="1" s="1"/>
  <c r="J958" i="1"/>
  <c r="K958" i="1" s="1"/>
  <c r="J946" i="1"/>
  <c r="K946" i="1" s="1"/>
  <c r="J938" i="1"/>
  <c r="K938" i="1" s="1"/>
  <c r="J934" i="1"/>
  <c r="K934" i="1" s="1"/>
  <c r="J922" i="1"/>
  <c r="K922" i="1" s="1"/>
  <c r="J914" i="1"/>
  <c r="K914" i="1" s="1"/>
  <c r="J910" i="1"/>
  <c r="K910" i="1" s="1"/>
  <c r="J898" i="1"/>
  <c r="K898" i="1" s="1"/>
  <c r="J894" i="1"/>
  <c r="K894" i="1" s="1"/>
  <c r="J882" i="1"/>
  <c r="K882" i="1" s="1"/>
  <c r="J878" i="1"/>
  <c r="K878" i="1" s="1"/>
  <c r="J870" i="1"/>
  <c r="K870" i="1" s="1"/>
  <c r="J858" i="1"/>
  <c r="K858" i="1" s="1"/>
  <c r="J854" i="1"/>
  <c r="K854" i="1" s="1"/>
  <c r="J846" i="1"/>
  <c r="K846" i="1" s="1"/>
  <c r="J838" i="1"/>
  <c r="K838" i="1" s="1"/>
  <c r="J826" i="1"/>
  <c r="K826" i="1" s="1"/>
  <c r="J822" i="1"/>
  <c r="K822" i="1" s="1"/>
  <c r="J810" i="1"/>
  <c r="K810" i="1" s="1"/>
  <c r="J806" i="1"/>
  <c r="K806" i="1" s="1"/>
  <c r="J794" i="1"/>
  <c r="K794" i="1" s="1"/>
  <c r="J790" i="1"/>
  <c r="K790" i="1" s="1"/>
  <c r="J782" i="1"/>
  <c r="K782" i="1" s="1"/>
  <c r="J774" i="1"/>
  <c r="K774" i="1" s="1"/>
  <c r="J762" i="1"/>
  <c r="K762" i="1" s="1"/>
  <c r="J758" i="1"/>
  <c r="K758" i="1" s="1"/>
  <c r="J746" i="1"/>
  <c r="K746" i="1" s="1"/>
  <c r="J742" i="1"/>
  <c r="K742" i="1" s="1"/>
  <c r="J730" i="1"/>
  <c r="K730" i="1" s="1"/>
  <c r="J726" i="1"/>
  <c r="K726" i="1" s="1"/>
  <c r="J718" i="1"/>
  <c r="K718" i="1" s="1"/>
  <c r="J710" i="1"/>
  <c r="K710" i="1" s="1"/>
  <c r="J702" i="1"/>
  <c r="K702" i="1" s="1"/>
  <c r="J690" i="1"/>
  <c r="K690" i="1" s="1"/>
  <c r="J682" i="1"/>
  <c r="K682" i="1" s="1"/>
  <c r="J674" i="1"/>
  <c r="K674" i="1" s="1"/>
  <c r="J666" i="1"/>
  <c r="K666" i="1" s="1"/>
  <c r="J658" i="1"/>
  <c r="K658" i="1" s="1"/>
  <c r="J650" i="1"/>
  <c r="K650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78" i="1"/>
  <c r="K578" i="1" s="1"/>
  <c r="J574" i="1"/>
  <c r="K574" i="1" s="1"/>
  <c r="J570" i="1"/>
  <c r="K570" i="1" s="1"/>
  <c r="J566" i="1"/>
  <c r="K566" i="1" s="1"/>
  <c r="J562" i="1"/>
  <c r="K562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22" i="1"/>
  <c r="K322" i="1" s="1"/>
  <c r="J318" i="1"/>
  <c r="K318" i="1" s="1"/>
  <c r="J314" i="1"/>
  <c r="K314" i="1" s="1"/>
  <c r="J310" i="1"/>
  <c r="K310" i="1" s="1"/>
  <c r="J306" i="1"/>
  <c r="K306" i="1" s="1"/>
  <c r="J302" i="1"/>
  <c r="K302" i="1" s="1"/>
  <c r="J298" i="1"/>
  <c r="K298" i="1" s="1"/>
  <c r="J294" i="1"/>
  <c r="K294" i="1" s="1"/>
  <c r="J290" i="1"/>
  <c r="K290" i="1" s="1"/>
  <c r="J286" i="1"/>
  <c r="K286" i="1" s="1"/>
  <c r="J282" i="1"/>
  <c r="K282" i="1" s="1"/>
  <c r="J278" i="1"/>
  <c r="K278" i="1" s="1"/>
  <c r="J274" i="1"/>
  <c r="K274" i="1" s="1"/>
  <c r="J270" i="1"/>
  <c r="K270" i="1" s="1"/>
  <c r="J266" i="1"/>
  <c r="K266" i="1" s="1"/>
  <c r="J262" i="1"/>
  <c r="K262" i="1" s="1"/>
  <c r="J259" i="1"/>
  <c r="K259" i="1" s="1"/>
  <c r="J258" i="1"/>
  <c r="K258" i="1" s="1"/>
  <c r="J254" i="1"/>
  <c r="K254" i="1" s="1"/>
  <c r="J250" i="1"/>
  <c r="K250" i="1" s="1"/>
  <c r="J246" i="1"/>
  <c r="K246" i="1" s="1"/>
  <c r="J242" i="1"/>
  <c r="K242" i="1" s="1"/>
  <c r="J238" i="1"/>
  <c r="K238" i="1" s="1"/>
  <c r="J234" i="1"/>
  <c r="K234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K210" i="1" s="1"/>
  <c r="J206" i="1"/>
  <c r="K206" i="1" s="1"/>
  <c r="J202" i="1"/>
  <c r="K202" i="1" s="1"/>
  <c r="J198" i="1"/>
  <c r="K198" i="1" s="1"/>
  <c r="J194" i="1"/>
  <c r="K194" i="1" s="1"/>
  <c r="J190" i="1"/>
  <c r="K190" i="1" s="1"/>
  <c r="J186" i="1"/>
  <c r="K186" i="1" s="1"/>
  <c r="J182" i="1"/>
  <c r="K182" i="1" s="1"/>
  <c r="J178" i="1"/>
  <c r="K178" i="1" s="1"/>
  <c r="J174" i="1"/>
  <c r="K174" i="1" s="1"/>
  <c r="J170" i="1"/>
  <c r="K170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K130" i="1" s="1"/>
  <c r="J126" i="1"/>
  <c r="K126" i="1" s="1"/>
  <c r="J122" i="1"/>
  <c r="K122" i="1" s="1"/>
  <c r="J118" i="1"/>
  <c r="K118" i="1" s="1"/>
  <c r="J114" i="1"/>
  <c r="K114" i="1" s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K66" i="1" s="1"/>
  <c r="J62" i="1"/>
  <c r="K62" i="1" s="1"/>
  <c r="J58" i="1"/>
  <c r="K58" i="1" s="1"/>
  <c r="J54" i="1"/>
  <c r="K54" i="1" s="1"/>
  <c r="J50" i="1"/>
  <c r="K50" i="1" s="1"/>
  <c r="J46" i="1"/>
  <c r="K46" i="1" s="1"/>
  <c r="J42" i="1"/>
  <c r="K42" i="1" s="1"/>
  <c r="J38" i="1"/>
  <c r="K38" i="1" s="1"/>
  <c r="J34" i="1"/>
  <c r="K34" i="1" s="1"/>
  <c r="J30" i="1"/>
  <c r="K30" i="1" s="1"/>
  <c r="J26" i="1"/>
  <c r="K26" i="1" s="1"/>
  <c r="J22" i="1"/>
  <c r="K22" i="1" s="1"/>
  <c r="J18" i="1"/>
  <c r="K18" i="1" s="1"/>
  <c r="J2425" i="1"/>
  <c r="K2425" i="1" s="1"/>
  <c r="J2297" i="1"/>
  <c r="K2297" i="1" s="1"/>
  <c r="J2233" i="1"/>
  <c r="K2233" i="1" s="1"/>
  <c r="J2041" i="1"/>
  <c r="K2041" i="1" s="1"/>
  <c r="J1977" i="1"/>
  <c r="K1977" i="1" s="1"/>
  <c r="J1351" i="1"/>
  <c r="K1351" i="1" s="1"/>
  <c r="J967" i="1"/>
  <c r="K967" i="1" s="1"/>
  <c r="J739" i="1"/>
  <c r="K739" i="1" s="1"/>
  <c r="J483" i="1"/>
  <c r="K483" i="1" s="1"/>
  <c r="J2890" i="1"/>
  <c r="K2890" i="1" s="1"/>
  <c r="J2882" i="1"/>
  <c r="K2882" i="1" s="1"/>
  <c r="J2874" i="1"/>
  <c r="K2874" i="1" s="1"/>
  <c r="J2862" i="1"/>
  <c r="K2862" i="1" s="1"/>
  <c r="J2858" i="1"/>
  <c r="K2858" i="1" s="1"/>
  <c r="J2846" i="1"/>
  <c r="K2846" i="1" s="1"/>
  <c r="J2838" i="1"/>
  <c r="K2838" i="1" s="1"/>
  <c r="J2830" i="1"/>
  <c r="K2830" i="1" s="1"/>
  <c r="J2822" i="1"/>
  <c r="K2822" i="1" s="1"/>
  <c r="J2818" i="1"/>
  <c r="K2818" i="1" s="1"/>
  <c r="J2806" i="1"/>
  <c r="K2806" i="1" s="1"/>
  <c r="J2798" i="1"/>
  <c r="K2798" i="1" s="1"/>
  <c r="J2790" i="1"/>
  <c r="K2790" i="1" s="1"/>
  <c r="J2782" i="1"/>
  <c r="K2782" i="1" s="1"/>
  <c r="J2778" i="1"/>
  <c r="K2778" i="1" s="1"/>
  <c r="J2766" i="1"/>
  <c r="K2766" i="1" s="1"/>
  <c r="J2758" i="1"/>
  <c r="K2758" i="1" s="1"/>
  <c r="J2750" i="1"/>
  <c r="K2750" i="1" s="1"/>
  <c r="J2742" i="1"/>
  <c r="K2742" i="1" s="1"/>
  <c r="J2734" i="1"/>
  <c r="K2734" i="1" s="1"/>
  <c r="J2730" i="1"/>
  <c r="K2730" i="1" s="1"/>
  <c r="J2718" i="1"/>
  <c r="K2718" i="1" s="1"/>
  <c r="J2710" i="1"/>
  <c r="K2710" i="1" s="1"/>
  <c r="J2702" i="1"/>
  <c r="K2702" i="1" s="1"/>
  <c r="J2694" i="1"/>
  <c r="K2694" i="1" s="1"/>
  <c r="J2690" i="1"/>
  <c r="K2690" i="1" s="1"/>
  <c r="J2682" i="1"/>
  <c r="K2682" i="1" s="1"/>
  <c r="J2674" i="1"/>
  <c r="K2674" i="1" s="1"/>
  <c r="J2666" i="1"/>
  <c r="K2666" i="1" s="1"/>
  <c r="J2650" i="1"/>
  <c r="K2650" i="1" s="1"/>
  <c r="J2642" i="1"/>
  <c r="K2642" i="1" s="1"/>
  <c r="J2634" i="1"/>
  <c r="K2634" i="1" s="1"/>
  <c r="J2626" i="1"/>
  <c r="K2626" i="1" s="1"/>
  <c r="J2618" i="1"/>
  <c r="K2618" i="1" s="1"/>
  <c r="J2610" i="1"/>
  <c r="K2610" i="1" s="1"/>
  <c r="J2602" i="1"/>
  <c r="K2602" i="1" s="1"/>
  <c r="J2594" i="1"/>
  <c r="K2594" i="1" s="1"/>
  <c r="J2590" i="1"/>
  <c r="K2590" i="1" s="1"/>
  <c r="J2578" i="1"/>
  <c r="K2578" i="1" s="1"/>
  <c r="J2570" i="1"/>
  <c r="K2570" i="1" s="1"/>
  <c r="J2566" i="1"/>
  <c r="K2566" i="1" s="1"/>
  <c r="J2554" i="1"/>
  <c r="K2554" i="1" s="1"/>
  <c r="J2546" i="1"/>
  <c r="K2546" i="1" s="1"/>
  <c r="J2542" i="1"/>
  <c r="K2542" i="1" s="1"/>
  <c r="J2534" i="1"/>
  <c r="K2534" i="1" s="1"/>
  <c r="J2522" i="1"/>
  <c r="K2522" i="1" s="1"/>
  <c r="J2518" i="1"/>
  <c r="K2518" i="1" s="1"/>
  <c r="J2510" i="1"/>
  <c r="K2510" i="1" s="1"/>
  <c r="J2498" i="1"/>
  <c r="K2498" i="1" s="1"/>
  <c r="J2490" i="1"/>
  <c r="K2490" i="1" s="1"/>
  <c r="J2486" i="1"/>
  <c r="K2486" i="1" s="1"/>
  <c r="J2474" i="1"/>
  <c r="K2474" i="1" s="1"/>
  <c r="J2466" i="1"/>
  <c r="K2466" i="1" s="1"/>
  <c r="J2462" i="1"/>
  <c r="K2462" i="1" s="1"/>
  <c r="J2450" i="1"/>
  <c r="K2450" i="1" s="1"/>
  <c r="J2446" i="1"/>
  <c r="K2446" i="1" s="1"/>
  <c r="J2438" i="1"/>
  <c r="K2438" i="1" s="1"/>
  <c r="J2430" i="1"/>
  <c r="K2430" i="1" s="1"/>
  <c r="J2418" i="1"/>
  <c r="K2418" i="1" s="1"/>
  <c r="J2410" i="1"/>
  <c r="K2410" i="1" s="1"/>
  <c r="J2406" i="1"/>
  <c r="K2406" i="1" s="1"/>
  <c r="J2394" i="1"/>
  <c r="K2394" i="1" s="1"/>
  <c r="J2390" i="1"/>
  <c r="K2390" i="1" s="1"/>
  <c r="J2378" i="1"/>
  <c r="K2378" i="1" s="1"/>
  <c r="J2374" i="1"/>
  <c r="K2374" i="1" s="1"/>
  <c r="J2362" i="1"/>
  <c r="K2362" i="1" s="1"/>
  <c r="J2358" i="1"/>
  <c r="K2358" i="1" s="1"/>
  <c r="J2346" i="1"/>
  <c r="K2346" i="1" s="1"/>
  <c r="J2338" i="1"/>
  <c r="K2338" i="1" s="1"/>
  <c r="J2334" i="1"/>
  <c r="K2334" i="1" s="1"/>
  <c r="J2322" i="1"/>
  <c r="K2322" i="1" s="1"/>
  <c r="J2318" i="1"/>
  <c r="K2318" i="1" s="1"/>
  <c r="J2310" i="1"/>
  <c r="K2310" i="1" s="1"/>
  <c r="J2302" i="1"/>
  <c r="K2302" i="1" s="1"/>
  <c r="J2290" i="1"/>
  <c r="K2290" i="1" s="1"/>
  <c r="J2282" i="1"/>
  <c r="K2282" i="1" s="1"/>
  <c r="J2278" i="1"/>
  <c r="K2278" i="1" s="1"/>
  <c r="J2266" i="1"/>
  <c r="K2266" i="1" s="1"/>
  <c r="J2258" i="1"/>
  <c r="K2258" i="1" s="1"/>
  <c r="J2254" i="1"/>
  <c r="K2254" i="1" s="1"/>
  <c r="J2242" i="1"/>
  <c r="K2242" i="1" s="1"/>
  <c r="J2238" i="1"/>
  <c r="K2238" i="1" s="1"/>
  <c r="J2226" i="1"/>
  <c r="K2226" i="1" s="1"/>
  <c r="J2218" i="1"/>
  <c r="K2218" i="1" s="1"/>
  <c r="J2214" i="1"/>
  <c r="K2214" i="1" s="1"/>
  <c r="J2202" i="1"/>
  <c r="K2202" i="1" s="1"/>
  <c r="J2198" i="1"/>
  <c r="K2198" i="1" s="1"/>
  <c r="J2190" i="1"/>
  <c r="K2190" i="1" s="1"/>
  <c r="J2178" i="1"/>
  <c r="K2178" i="1" s="1"/>
  <c r="J2170" i="1"/>
  <c r="K2170" i="1" s="1"/>
  <c r="J2166" i="1"/>
  <c r="K2166" i="1" s="1"/>
  <c r="J2154" i="1"/>
  <c r="K2154" i="1" s="1"/>
  <c r="J2146" i="1"/>
  <c r="K2146" i="1" s="1"/>
  <c r="J2142" i="1"/>
  <c r="K2142" i="1" s="1"/>
  <c r="J2134" i="1"/>
  <c r="K2134" i="1" s="1"/>
  <c r="J2122" i="1"/>
  <c r="K2122" i="1" s="1"/>
  <c r="J2118" i="1"/>
  <c r="K2118" i="1" s="1"/>
  <c r="J2106" i="1"/>
  <c r="K2106" i="1" s="1"/>
  <c r="J2098" i="1"/>
  <c r="K2098" i="1" s="1"/>
  <c r="J2090" i="1"/>
  <c r="K2090" i="1" s="1"/>
  <c r="J2086" i="1"/>
  <c r="K2086" i="1" s="1"/>
  <c r="J2074" i="1"/>
  <c r="K2074" i="1" s="1"/>
  <c r="J2066" i="1"/>
  <c r="K2066" i="1" s="1"/>
  <c r="J2062" i="1"/>
  <c r="K2062" i="1" s="1"/>
  <c r="J2050" i="1"/>
  <c r="K2050" i="1" s="1"/>
  <c r="J2046" i="1"/>
  <c r="K2046" i="1" s="1"/>
  <c r="J2038" i="1"/>
  <c r="K2038" i="1" s="1"/>
  <c r="J2026" i="1"/>
  <c r="K2026" i="1" s="1"/>
  <c r="J2018" i="1"/>
  <c r="K2018" i="1" s="1"/>
  <c r="J2010" i="1"/>
  <c r="K2010" i="1" s="1"/>
  <c r="J2006" i="1"/>
  <c r="K2006" i="1" s="1"/>
  <c r="J1994" i="1"/>
  <c r="K1994" i="1" s="1"/>
  <c r="J1986" i="1"/>
  <c r="K1986" i="1" s="1"/>
  <c r="J1982" i="1"/>
  <c r="K1982" i="1" s="1"/>
  <c r="J1974" i="1"/>
  <c r="K1974" i="1" s="1"/>
  <c r="J1962" i="1"/>
  <c r="K1962" i="1" s="1"/>
  <c r="J1954" i="1"/>
  <c r="K1954" i="1" s="1"/>
  <c r="J1946" i="1"/>
  <c r="K1946" i="1" s="1"/>
  <c r="J1942" i="1"/>
  <c r="K1942" i="1" s="1"/>
  <c r="J1934" i="1"/>
  <c r="K1934" i="1" s="1"/>
  <c r="J1922" i="1"/>
  <c r="K1922" i="1" s="1"/>
  <c r="J1914" i="1"/>
  <c r="K1914" i="1" s="1"/>
  <c r="J1910" i="1"/>
  <c r="K1910" i="1" s="1"/>
  <c r="J1898" i="1"/>
  <c r="K1898" i="1" s="1"/>
  <c r="J1894" i="1"/>
  <c r="K1894" i="1" s="1"/>
  <c r="J1882" i="1"/>
  <c r="K1882" i="1" s="1"/>
  <c r="J1878" i="1"/>
  <c r="K1878" i="1" s="1"/>
  <c r="J1866" i="1"/>
  <c r="K1866" i="1" s="1"/>
  <c r="J1858" i="1"/>
  <c r="K1858" i="1" s="1"/>
  <c r="J1850" i="1"/>
  <c r="K1850" i="1" s="1"/>
  <c r="J1846" i="1"/>
  <c r="K1846" i="1" s="1"/>
  <c r="J1834" i="1"/>
  <c r="K1834" i="1" s="1"/>
  <c r="J1830" i="1"/>
  <c r="K1830" i="1" s="1"/>
  <c r="J1822" i="1"/>
  <c r="K1822" i="1" s="1"/>
  <c r="J1810" i="1"/>
  <c r="K1810" i="1" s="1"/>
  <c r="J1806" i="1"/>
  <c r="K1806" i="1" s="1"/>
  <c r="J1794" i="1"/>
  <c r="K1794" i="1" s="1"/>
  <c r="J1790" i="1"/>
  <c r="K1790" i="1" s="1"/>
  <c r="J1778" i="1"/>
  <c r="K1778" i="1" s="1"/>
  <c r="J1774" i="1"/>
  <c r="K1774" i="1" s="1"/>
  <c r="J1762" i="1"/>
  <c r="K1762" i="1" s="1"/>
  <c r="J1758" i="1"/>
  <c r="K1758" i="1" s="1"/>
  <c r="J1746" i="1"/>
  <c r="K1746" i="1" s="1"/>
  <c r="J1738" i="1"/>
  <c r="K1738" i="1" s="1"/>
  <c r="J1734" i="1"/>
  <c r="K1734" i="1" s="1"/>
  <c r="J1722" i="1"/>
  <c r="K1722" i="1" s="1"/>
  <c r="J1718" i="1"/>
  <c r="K1718" i="1" s="1"/>
  <c r="J1706" i="1"/>
  <c r="K1706" i="1" s="1"/>
  <c r="J1702" i="1"/>
  <c r="K1702" i="1" s="1"/>
  <c r="J1690" i="1"/>
  <c r="K1690" i="1" s="1"/>
  <c r="J1682" i="1"/>
  <c r="K1682" i="1" s="1"/>
  <c r="J1678" i="1"/>
  <c r="K1678" i="1" s="1"/>
  <c r="J1666" i="1"/>
  <c r="K1666" i="1" s="1"/>
  <c r="J1658" i="1"/>
  <c r="K1658" i="1" s="1"/>
  <c r="J1654" i="1"/>
  <c r="K1654" i="1" s="1"/>
  <c r="J1646" i="1"/>
  <c r="K1646" i="1" s="1"/>
  <c r="J1638" i="1"/>
  <c r="K1638" i="1" s="1"/>
  <c r="J1626" i="1"/>
  <c r="K1626" i="1" s="1"/>
  <c r="J1618" i="1"/>
  <c r="K1618" i="1" s="1"/>
  <c r="J1610" i="1"/>
  <c r="K1610" i="1" s="1"/>
  <c r="J1606" i="1"/>
  <c r="K1606" i="1" s="1"/>
  <c r="J1594" i="1"/>
  <c r="K1594" i="1" s="1"/>
  <c r="J1586" i="1"/>
  <c r="K1586" i="1" s="1"/>
  <c r="J1578" i="1"/>
  <c r="K1578" i="1" s="1"/>
  <c r="J1570" i="1"/>
  <c r="K1570" i="1" s="1"/>
  <c r="J1562" i="1"/>
  <c r="K1562" i="1" s="1"/>
  <c r="J1558" i="1"/>
  <c r="K1558" i="1" s="1"/>
  <c r="J1546" i="1"/>
  <c r="K1546" i="1" s="1"/>
  <c r="J1542" i="1"/>
  <c r="K1542" i="1" s="1"/>
  <c r="J1530" i="1"/>
  <c r="K1530" i="1" s="1"/>
  <c r="J1526" i="1"/>
  <c r="K1526" i="1" s="1"/>
  <c r="J1514" i="1"/>
  <c r="K1514" i="1" s="1"/>
  <c r="J1506" i="1"/>
  <c r="K1506" i="1" s="1"/>
  <c r="J1502" i="1"/>
  <c r="K1502" i="1" s="1"/>
  <c r="J1490" i="1"/>
  <c r="K1490" i="1" s="1"/>
  <c r="J1482" i="1"/>
  <c r="K1482" i="1" s="1"/>
  <c r="J1478" i="1"/>
  <c r="K1478" i="1" s="1"/>
  <c r="J1466" i="1"/>
  <c r="K1466" i="1" s="1"/>
  <c r="J1462" i="1"/>
  <c r="K1462" i="1" s="1"/>
  <c r="J1450" i="1"/>
  <c r="K1450" i="1" s="1"/>
  <c r="J1446" i="1"/>
  <c r="K1446" i="1" s="1"/>
  <c r="J1434" i="1"/>
  <c r="K1434" i="1" s="1"/>
  <c r="J1426" i="1"/>
  <c r="K1426" i="1" s="1"/>
  <c r="J1422" i="1"/>
  <c r="K1422" i="1" s="1"/>
  <c r="J1414" i="1"/>
  <c r="K1414" i="1" s="1"/>
  <c r="J1402" i="1"/>
  <c r="K1402" i="1" s="1"/>
  <c r="J1394" i="1"/>
  <c r="K1394" i="1" s="1"/>
  <c r="J1386" i="1"/>
  <c r="K1386" i="1" s="1"/>
  <c r="J1382" i="1"/>
  <c r="K1382" i="1" s="1"/>
  <c r="J1370" i="1"/>
  <c r="K1370" i="1" s="1"/>
  <c r="J1362" i="1"/>
  <c r="K1362" i="1" s="1"/>
  <c r="J1358" i="1"/>
  <c r="K1358" i="1" s="1"/>
  <c r="J1346" i="1"/>
  <c r="K1346" i="1" s="1"/>
  <c r="J1338" i="1"/>
  <c r="K1338" i="1" s="1"/>
  <c r="J1334" i="1"/>
  <c r="K1334" i="1" s="1"/>
  <c r="J1322" i="1"/>
  <c r="K1322" i="1" s="1"/>
  <c r="J1318" i="1"/>
  <c r="K1318" i="1" s="1"/>
  <c r="J1306" i="1"/>
  <c r="K1306" i="1" s="1"/>
  <c r="J1302" i="1"/>
  <c r="K1302" i="1" s="1"/>
  <c r="J1294" i="1"/>
  <c r="K1294" i="1" s="1"/>
  <c r="J1282" i="1"/>
  <c r="K1282" i="1" s="1"/>
  <c r="J1274" i="1"/>
  <c r="K1274" i="1" s="1"/>
  <c r="J1266" i="1"/>
  <c r="K1266" i="1" s="1"/>
  <c r="J1258" i="1"/>
  <c r="K1258" i="1" s="1"/>
  <c r="J1250" i="1"/>
  <c r="K1250" i="1" s="1"/>
  <c r="J1246" i="1"/>
  <c r="K1246" i="1" s="1"/>
  <c r="J1234" i="1"/>
  <c r="K1234" i="1" s="1"/>
  <c r="J1226" i="1"/>
  <c r="K1226" i="1" s="1"/>
  <c r="J1222" i="1"/>
  <c r="K1222" i="1" s="1"/>
  <c r="J1210" i="1"/>
  <c r="K1210" i="1" s="1"/>
  <c r="J1202" i="1"/>
  <c r="K1202" i="1" s="1"/>
  <c r="J1194" i="1"/>
  <c r="K1194" i="1" s="1"/>
  <c r="J1186" i="1"/>
  <c r="K1186" i="1" s="1"/>
  <c r="J1178" i="1"/>
  <c r="K1178" i="1" s="1"/>
  <c r="J1170" i="1"/>
  <c r="K1170" i="1" s="1"/>
  <c r="J1162" i="1"/>
  <c r="K1162" i="1" s="1"/>
  <c r="J1158" i="1"/>
  <c r="K1158" i="1" s="1"/>
  <c r="J1146" i="1"/>
  <c r="K1146" i="1" s="1"/>
  <c r="J1142" i="1"/>
  <c r="K1142" i="1" s="1"/>
  <c r="J1130" i="1"/>
  <c r="K1130" i="1" s="1"/>
  <c r="J1122" i="1"/>
  <c r="K1122" i="1" s="1"/>
  <c r="J1114" i="1"/>
  <c r="K1114" i="1" s="1"/>
  <c r="J1110" i="1"/>
  <c r="K1110" i="1" s="1"/>
  <c r="J1098" i="1"/>
  <c r="K1098" i="1" s="1"/>
  <c r="J1094" i="1"/>
  <c r="K1094" i="1" s="1"/>
  <c r="J1086" i="1"/>
  <c r="K1086" i="1" s="1"/>
  <c r="J1074" i="1"/>
  <c r="K1074" i="1" s="1"/>
  <c r="J1066" i="1"/>
  <c r="K1066" i="1" s="1"/>
  <c r="J1058" i="1"/>
  <c r="K1058" i="1" s="1"/>
  <c r="J1050" i="1"/>
  <c r="K1050" i="1" s="1"/>
  <c r="J1042" i="1"/>
  <c r="K1042" i="1" s="1"/>
  <c r="J1034" i="1"/>
  <c r="K1034" i="1" s="1"/>
  <c r="J1030" i="1"/>
  <c r="K1030" i="1" s="1"/>
  <c r="J1022" i="1"/>
  <c r="K1022" i="1" s="1"/>
  <c r="J1010" i="1"/>
  <c r="K1010" i="1" s="1"/>
  <c r="J1002" i="1"/>
  <c r="K1002" i="1" s="1"/>
  <c r="J994" i="1"/>
  <c r="K994" i="1" s="1"/>
  <c r="J990" i="1"/>
  <c r="K990" i="1" s="1"/>
  <c r="J978" i="1"/>
  <c r="K978" i="1" s="1"/>
  <c r="J974" i="1"/>
  <c r="K974" i="1" s="1"/>
  <c r="J962" i="1"/>
  <c r="K962" i="1" s="1"/>
  <c r="J954" i="1"/>
  <c r="K954" i="1" s="1"/>
  <c r="J950" i="1"/>
  <c r="K950" i="1" s="1"/>
  <c r="J942" i="1"/>
  <c r="K942" i="1" s="1"/>
  <c r="J930" i="1"/>
  <c r="K930" i="1" s="1"/>
  <c r="J926" i="1"/>
  <c r="K926" i="1" s="1"/>
  <c r="J918" i="1"/>
  <c r="K918" i="1" s="1"/>
  <c r="J906" i="1"/>
  <c r="K906" i="1" s="1"/>
  <c r="J902" i="1"/>
  <c r="K902" i="1" s="1"/>
  <c r="J890" i="1"/>
  <c r="K890" i="1" s="1"/>
  <c r="J886" i="1"/>
  <c r="K886" i="1" s="1"/>
  <c r="J874" i="1"/>
  <c r="K874" i="1" s="1"/>
  <c r="J866" i="1"/>
  <c r="K866" i="1" s="1"/>
  <c r="J862" i="1"/>
  <c r="K862" i="1" s="1"/>
  <c r="J850" i="1"/>
  <c r="K850" i="1" s="1"/>
  <c r="J842" i="1"/>
  <c r="K842" i="1" s="1"/>
  <c r="J834" i="1"/>
  <c r="K834" i="1" s="1"/>
  <c r="J830" i="1"/>
  <c r="K830" i="1" s="1"/>
  <c r="J818" i="1"/>
  <c r="K818" i="1" s="1"/>
  <c r="J814" i="1"/>
  <c r="K814" i="1" s="1"/>
  <c r="J802" i="1"/>
  <c r="K802" i="1" s="1"/>
  <c r="J798" i="1"/>
  <c r="K798" i="1" s="1"/>
  <c r="J786" i="1"/>
  <c r="K786" i="1" s="1"/>
  <c r="J778" i="1"/>
  <c r="K778" i="1" s="1"/>
  <c r="J770" i="1"/>
  <c r="K770" i="1" s="1"/>
  <c r="J766" i="1"/>
  <c r="K766" i="1" s="1"/>
  <c r="J754" i="1"/>
  <c r="K754" i="1" s="1"/>
  <c r="J750" i="1"/>
  <c r="K750" i="1" s="1"/>
  <c r="J738" i="1"/>
  <c r="K738" i="1" s="1"/>
  <c r="J734" i="1"/>
  <c r="K734" i="1" s="1"/>
  <c r="J722" i="1"/>
  <c r="K722" i="1" s="1"/>
  <c r="J714" i="1"/>
  <c r="K714" i="1" s="1"/>
  <c r="J706" i="1"/>
  <c r="K706" i="1" s="1"/>
  <c r="J698" i="1"/>
  <c r="K698" i="1" s="1"/>
  <c r="J694" i="1"/>
  <c r="K694" i="1" s="1"/>
  <c r="J686" i="1"/>
  <c r="K686" i="1" s="1"/>
  <c r="J678" i="1"/>
  <c r="K678" i="1" s="1"/>
  <c r="J670" i="1"/>
  <c r="K670" i="1" s="1"/>
  <c r="J662" i="1"/>
  <c r="K662" i="1" s="1"/>
  <c r="J654" i="1"/>
  <c r="K654" i="1" s="1"/>
  <c r="J646" i="1"/>
  <c r="K646" i="1" s="1"/>
  <c r="J2889" i="1"/>
  <c r="K2889" i="1" s="1"/>
  <c r="J2885" i="1"/>
  <c r="K2885" i="1" s="1"/>
  <c r="J2881" i="1"/>
  <c r="K2881" i="1" s="1"/>
  <c r="J2877" i="1"/>
  <c r="K2877" i="1" s="1"/>
  <c r="J2873" i="1"/>
  <c r="K2873" i="1" s="1"/>
  <c r="J2869" i="1"/>
  <c r="K2869" i="1" s="1"/>
  <c r="J2865" i="1"/>
  <c r="K2865" i="1" s="1"/>
  <c r="J2861" i="1"/>
  <c r="K2861" i="1" s="1"/>
  <c r="J2857" i="1"/>
  <c r="K2857" i="1" s="1"/>
  <c r="J2853" i="1"/>
  <c r="K2853" i="1" s="1"/>
  <c r="J2849" i="1"/>
  <c r="K2849" i="1" s="1"/>
  <c r="J2845" i="1"/>
  <c r="K2845" i="1" s="1"/>
  <c r="J2841" i="1"/>
  <c r="K2841" i="1" s="1"/>
  <c r="J2837" i="1"/>
  <c r="K2837" i="1" s="1"/>
  <c r="J2833" i="1"/>
  <c r="K2833" i="1" s="1"/>
  <c r="J2829" i="1"/>
  <c r="K2829" i="1" s="1"/>
  <c r="J2825" i="1"/>
  <c r="K2825" i="1" s="1"/>
  <c r="J2821" i="1"/>
  <c r="K2821" i="1" s="1"/>
  <c r="J2817" i="1"/>
  <c r="K2817" i="1" s="1"/>
  <c r="J2813" i="1"/>
  <c r="K2813" i="1" s="1"/>
  <c r="J2809" i="1"/>
  <c r="K2809" i="1" s="1"/>
  <c r="J2805" i="1"/>
  <c r="K2805" i="1" s="1"/>
  <c r="J2801" i="1"/>
  <c r="K2801" i="1" s="1"/>
  <c r="J2797" i="1"/>
  <c r="K2797" i="1" s="1"/>
  <c r="J2793" i="1"/>
  <c r="K2793" i="1" s="1"/>
  <c r="J2789" i="1"/>
  <c r="K2789" i="1" s="1"/>
  <c r="J2785" i="1"/>
  <c r="K2785" i="1" s="1"/>
  <c r="J2781" i="1"/>
  <c r="K2781" i="1" s="1"/>
  <c r="J2777" i="1"/>
  <c r="K2777" i="1" s="1"/>
  <c r="J2773" i="1"/>
  <c r="K2773" i="1" s="1"/>
  <c r="J2769" i="1"/>
  <c r="K2769" i="1" s="1"/>
  <c r="J2765" i="1"/>
  <c r="K2765" i="1" s="1"/>
  <c r="J2761" i="1"/>
  <c r="K2761" i="1" s="1"/>
  <c r="J2757" i="1"/>
  <c r="K2757" i="1" s="1"/>
  <c r="J2753" i="1"/>
  <c r="K2753" i="1" s="1"/>
  <c r="J2749" i="1"/>
  <c r="K2749" i="1" s="1"/>
  <c r="J2745" i="1"/>
  <c r="K2745" i="1" s="1"/>
  <c r="J2741" i="1"/>
  <c r="K2741" i="1" s="1"/>
  <c r="J2737" i="1"/>
  <c r="K2737" i="1" s="1"/>
  <c r="J2733" i="1"/>
  <c r="K2733" i="1" s="1"/>
  <c r="J2729" i="1"/>
  <c r="K2729" i="1" s="1"/>
  <c r="J2725" i="1"/>
  <c r="K2725" i="1" s="1"/>
  <c r="J2721" i="1"/>
  <c r="K2721" i="1" s="1"/>
  <c r="J2717" i="1"/>
  <c r="K2717" i="1" s="1"/>
  <c r="J2713" i="1"/>
  <c r="K2713" i="1" s="1"/>
  <c r="J2709" i="1"/>
  <c r="K2709" i="1" s="1"/>
  <c r="J2705" i="1"/>
  <c r="K2705" i="1" s="1"/>
  <c r="J2701" i="1"/>
  <c r="K2701" i="1" s="1"/>
  <c r="J2697" i="1"/>
  <c r="K2697" i="1" s="1"/>
  <c r="J2693" i="1"/>
  <c r="K2693" i="1" s="1"/>
  <c r="J2689" i="1"/>
  <c r="K2689" i="1" s="1"/>
  <c r="J2685" i="1"/>
  <c r="K2685" i="1" s="1"/>
  <c r="J2681" i="1"/>
  <c r="K2681" i="1" s="1"/>
  <c r="J2677" i="1"/>
  <c r="K2677" i="1" s="1"/>
  <c r="J2673" i="1"/>
  <c r="K2673" i="1" s="1"/>
  <c r="J2669" i="1"/>
  <c r="K2669" i="1" s="1"/>
  <c r="J2665" i="1"/>
  <c r="K2665" i="1" s="1"/>
  <c r="J2661" i="1"/>
  <c r="K2661" i="1" s="1"/>
  <c r="J2657" i="1"/>
  <c r="K2657" i="1" s="1"/>
  <c r="J2653" i="1"/>
  <c r="K2653" i="1" s="1"/>
  <c r="J2649" i="1"/>
  <c r="K2649" i="1" s="1"/>
  <c r="J2645" i="1"/>
  <c r="K2645" i="1" s="1"/>
  <c r="J2641" i="1"/>
  <c r="K2641" i="1" s="1"/>
  <c r="J2637" i="1"/>
  <c r="K2637" i="1" s="1"/>
  <c r="J2632" i="1"/>
  <c r="K2632" i="1" s="1"/>
  <c r="J2629" i="1"/>
  <c r="K2629" i="1" s="1"/>
  <c r="J2625" i="1"/>
  <c r="K2625" i="1" s="1"/>
  <c r="J2621" i="1"/>
  <c r="K2621" i="1" s="1"/>
  <c r="J2616" i="1"/>
  <c r="K2616" i="1" s="1"/>
  <c r="J2609" i="1"/>
  <c r="K2609" i="1" s="1"/>
  <c r="J2600" i="1"/>
  <c r="K2600" i="1" s="1"/>
  <c r="J2593" i="1"/>
  <c r="K2593" i="1" s="1"/>
  <c r="J2584" i="1"/>
  <c r="K2584" i="1" s="1"/>
  <c r="J2577" i="1"/>
  <c r="K2577" i="1" s="1"/>
  <c r="J2568" i="1"/>
  <c r="K2568" i="1" s="1"/>
  <c r="J2561" i="1"/>
  <c r="K2561" i="1" s="1"/>
  <c r="J2552" i="1"/>
  <c r="K2552" i="1" s="1"/>
  <c r="J2545" i="1"/>
  <c r="K2545" i="1" s="1"/>
  <c r="J2536" i="1"/>
  <c r="K2536" i="1" s="1"/>
  <c r="J2529" i="1"/>
  <c r="K2529" i="1" s="1"/>
  <c r="J2520" i="1"/>
  <c r="K2520" i="1" s="1"/>
  <c r="J2513" i="1"/>
  <c r="K2513" i="1" s="1"/>
  <c r="J2504" i="1"/>
  <c r="K2504" i="1" s="1"/>
  <c r="J2497" i="1"/>
  <c r="K2497" i="1" s="1"/>
  <c r="J2488" i="1"/>
  <c r="K2488" i="1" s="1"/>
  <c r="J2481" i="1"/>
  <c r="K2481" i="1" s="1"/>
  <c r="J2472" i="1"/>
  <c r="K2472" i="1" s="1"/>
  <c r="J2465" i="1"/>
  <c r="K2465" i="1" s="1"/>
  <c r="J2456" i="1"/>
  <c r="K2456" i="1" s="1"/>
  <c r="J2449" i="1"/>
  <c r="K2449" i="1" s="1"/>
  <c r="J2440" i="1"/>
  <c r="K2440" i="1" s="1"/>
  <c r="J2433" i="1"/>
  <c r="K2433" i="1" s="1"/>
  <c r="J2424" i="1"/>
  <c r="K2424" i="1" s="1"/>
  <c r="J2417" i="1"/>
  <c r="K2417" i="1" s="1"/>
  <c r="J2408" i="1"/>
  <c r="K2408" i="1" s="1"/>
  <c r="J2401" i="1"/>
  <c r="K2401" i="1" s="1"/>
  <c r="J2392" i="1"/>
  <c r="K2392" i="1" s="1"/>
  <c r="J2385" i="1"/>
  <c r="K2385" i="1" s="1"/>
  <c r="J2376" i="1"/>
  <c r="K2376" i="1" s="1"/>
  <c r="J2369" i="1"/>
  <c r="K2369" i="1" s="1"/>
  <c r="J2360" i="1"/>
  <c r="K2360" i="1" s="1"/>
  <c r="J2353" i="1"/>
  <c r="K2353" i="1" s="1"/>
  <c r="J2344" i="1"/>
  <c r="K2344" i="1" s="1"/>
  <c r="J2337" i="1"/>
  <c r="K2337" i="1" s="1"/>
  <c r="J2328" i="1"/>
  <c r="K2328" i="1" s="1"/>
  <c r="J2321" i="1"/>
  <c r="K2321" i="1" s="1"/>
  <c r="J2312" i="1"/>
  <c r="K2312" i="1" s="1"/>
  <c r="J2305" i="1"/>
  <c r="K2305" i="1" s="1"/>
  <c r="J2296" i="1"/>
  <c r="K2296" i="1" s="1"/>
  <c r="J2289" i="1"/>
  <c r="K2289" i="1" s="1"/>
  <c r="J2280" i="1"/>
  <c r="K2280" i="1" s="1"/>
  <c r="J2273" i="1"/>
  <c r="K2273" i="1" s="1"/>
  <c r="J2264" i="1"/>
  <c r="K2264" i="1" s="1"/>
  <c r="J2257" i="1"/>
  <c r="K2257" i="1" s="1"/>
  <c r="J2248" i="1"/>
  <c r="K2248" i="1" s="1"/>
  <c r="J2241" i="1"/>
  <c r="K2241" i="1" s="1"/>
  <c r="J2232" i="1"/>
  <c r="K2232" i="1" s="1"/>
  <c r="J2225" i="1"/>
  <c r="K2225" i="1" s="1"/>
  <c r="J2216" i="1"/>
  <c r="K2216" i="1" s="1"/>
  <c r="J2209" i="1"/>
  <c r="K2209" i="1" s="1"/>
  <c r="J2200" i="1"/>
  <c r="K2200" i="1" s="1"/>
  <c r="J2193" i="1"/>
  <c r="K2193" i="1" s="1"/>
  <c r="J2184" i="1"/>
  <c r="K2184" i="1" s="1"/>
  <c r="J2177" i="1"/>
  <c r="K2177" i="1" s="1"/>
  <c r="J2168" i="1"/>
  <c r="K2168" i="1" s="1"/>
  <c r="J2161" i="1"/>
  <c r="K2161" i="1" s="1"/>
  <c r="J2152" i="1"/>
  <c r="K2152" i="1" s="1"/>
  <c r="J2145" i="1"/>
  <c r="K2145" i="1" s="1"/>
  <c r="J2136" i="1"/>
  <c r="K2136" i="1" s="1"/>
  <c r="J2129" i="1"/>
  <c r="K2129" i="1" s="1"/>
  <c r="J2120" i="1"/>
  <c r="K2120" i="1" s="1"/>
  <c r="J2113" i="1"/>
  <c r="K2113" i="1" s="1"/>
  <c r="J2104" i="1"/>
  <c r="K2104" i="1" s="1"/>
  <c r="J2097" i="1"/>
  <c r="K2097" i="1" s="1"/>
  <c r="J2088" i="1"/>
  <c r="K2088" i="1" s="1"/>
  <c r="J2081" i="1"/>
  <c r="K2081" i="1" s="1"/>
  <c r="J2072" i="1"/>
  <c r="K2072" i="1" s="1"/>
  <c r="J2065" i="1"/>
  <c r="K2065" i="1" s="1"/>
  <c r="J2056" i="1"/>
  <c r="K2056" i="1" s="1"/>
  <c r="J2049" i="1"/>
  <c r="K2049" i="1" s="1"/>
  <c r="J2040" i="1"/>
  <c r="K2040" i="1" s="1"/>
  <c r="J2033" i="1"/>
  <c r="K2033" i="1" s="1"/>
  <c r="J2024" i="1"/>
  <c r="K2024" i="1" s="1"/>
  <c r="J2017" i="1"/>
  <c r="K2017" i="1" s="1"/>
  <c r="J2008" i="1"/>
  <c r="K2008" i="1" s="1"/>
  <c r="J2001" i="1"/>
  <c r="K2001" i="1" s="1"/>
  <c r="J1992" i="1"/>
  <c r="K1992" i="1" s="1"/>
  <c r="J1985" i="1"/>
  <c r="K1985" i="1" s="1"/>
  <c r="J1976" i="1"/>
  <c r="K1976" i="1" s="1"/>
  <c r="J1969" i="1"/>
  <c r="K1969" i="1" s="1"/>
  <c r="J1847" i="1"/>
  <c r="K1847" i="1" s="1"/>
  <c r="J1815" i="1"/>
  <c r="K1815" i="1" s="1"/>
  <c r="J1751" i="1"/>
  <c r="K1751" i="1" s="1"/>
  <c r="J1719" i="1"/>
  <c r="K1719" i="1" s="1"/>
  <c r="J1687" i="1"/>
  <c r="K1687" i="1" s="1"/>
  <c r="J1655" i="1"/>
  <c r="K1655" i="1" s="1"/>
  <c r="J1623" i="1"/>
  <c r="K1623" i="1" s="1"/>
  <c r="J1591" i="1"/>
  <c r="K1591" i="1" s="1"/>
  <c r="J1495" i="1"/>
  <c r="K1495" i="1" s="1"/>
  <c r="J1463" i="1"/>
  <c r="K1463" i="1" s="1"/>
  <c r="J1431" i="1"/>
  <c r="K1431" i="1" s="1"/>
  <c r="J1399" i="1"/>
  <c r="K1399" i="1" s="1"/>
  <c r="J1367" i="1"/>
  <c r="K1367" i="1" s="1"/>
  <c r="J1335" i="1"/>
  <c r="K1335" i="1" s="1"/>
  <c r="J1303" i="1"/>
  <c r="K1303" i="1" s="1"/>
  <c r="J1271" i="1"/>
  <c r="K1271" i="1" s="1"/>
  <c r="J1239" i="1"/>
  <c r="K1239" i="1" s="1"/>
  <c r="J1143" i="1"/>
  <c r="K1143" i="1" s="1"/>
  <c r="J951" i="1"/>
  <c r="K951" i="1" s="1"/>
  <c r="J899" i="1"/>
  <c r="K899" i="1" s="1"/>
  <c r="J835" i="1"/>
  <c r="K835" i="1" s="1"/>
  <c r="J643" i="1"/>
  <c r="K643" i="1" s="1"/>
  <c r="J579" i="1"/>
  <c r="K579" i="1" s="1"/>
  <c r="J515" i="1"/>
  <c r="K515" i="1" s="1"/>
  <c r="J451" i="1"/>
  <c r="K451" i="1" s="1"/>
  <c r="J2883" i="1"/>
  <c r="K2883" i="1" s="1"/>
  <c r="J2851" i="1"/>
  <c r="K2851" i="1" s="1"/>
  <c r="J2819" i="1"/>
  <c r="K2819" i="1" s="1"/>
  <c r="J2787" i="1"/>
  <c r="K2787" i="1" s="1"/>
  <c r="J2755" i="1"/>
  <c r="K2755" i="1" s="1"/>
  <c r="J2723" i="1"/>
  <c r="K2723" i="1" s="1"/>
  <c r="J2691" i="1"/>
  <c r="K2691" i="1" s="1"/>
  <c r="J2601" i="1"/>
  <c r="K2601" i="1" s="1"/>
  <c r="J2537" i="1"/>
  <c r="K2537" i="1" s="1"/>
  <c r="J2473" i="1"/>
  <c r="K2473" i="1" s="1"/>
  <c r="J2409" i="1"/>
  <c r="K2409" i="1" s="1"/>
  <c r="J2345" i="1"/>
  <c r="K2345" i="1" s="1"/>
  <c r="J2281" i="1"/>
  <c r="K2281" i="1" s="1"/>
  <c r="J2217" i="1"/>
  <c r="K2217" i="1" s="1"/>
  <c r="J2153" i="1"/>
  <c r="K2153" i="1" s="1"/>
  <c r="J2089" i="1"/>
  <c r="K2089" i="1" s="1"/>
  <c r="J2025" i="1"/>
  <c r="K2025" i="1" s="1"/>
  <c r="J1959" i="1"/>
  <c r="K1959" i="1" s="1"/>
  <c r="J1831" i="1"/>
  <c r="K1831" i="1" s="1"/>
  <c r="J1703" i="1"/>
  <c r="K1703" i="1" s="1"/>
  <c r="J1575" i="1"/>
  <c r="K1575" i="1" s="1"/>
  <c r="J1447" i="1"/>
  <c r="K1447" i="1" s="1"/>
  <c r="J1319" i="1"/>
  <c r="K1319" i="1" s="1"/>
  <c r="J1191" i="1"/>
  <c r="K1191" i="1" s="1"/>
  <c r="J1063" i="1"/>
  <c r="K1063" i="1" s="1"/>
  <c r="J931" i="1"/>
  <c r="K931" i="1" s="1"/>
  <c r="J675" i="1"/>
  <c r="K675" i="1" s="1"/>
  <c r="J408" i="1"/>
  <c r="K408" i="1" s="1"/>
  <c r="J2605" i="1"/>
  <c r="K2605" i="1" s="1"/>
  <c r="J2589" i="1"/>
  <c r="K2589" i="1" s="1"/>
  <c r="J2573" i="1"/>
  <c r="K2573" i="1" s="1"/>
  <c r="J2557" i="1"/>
  <c r="K2557" i="1" s="1"/>
  <c r="J2541" i="1"/>
  <c r="K2541" i="1" s="1"/>
  <c r="J2525" i="1"/>
  <c r="K2525" i="1" s="1"/>
  <c r="J2509" i="1"/>
  <c r="K2509" i="1" s="1"/>
  <c r="J2493" i="1"/>
  <c r="K2493" i="1" s="1"/>
  <c r="J2477" i="1"/>
  <c r="K2477" i="1" s="1"/>
  <c r="J2461" i="1"/>
  <c r="K2461" i="1" s="1"/>
  <c r="J2453" i="1"/>
  <c r="K2453" i="1" s="1"/>
  <c r="J2437" i="1"/>
  <c r="K2437" i="1" s="1"/>
  <c r="J2421" i="1"/>
  <c r="K2421" i="1" s="1"/>
  <c r="J2397" i="1"/>
  <c r="K2397" i="1" s="1"/>
  <c r="J2381" i="1"/>
  <c r="K2381" i="1" s="1"/>
  <c r="J2357" i="1"/>
  <c r="K2357" i="1" s="1"/>
  <c r="J2341" i="1"/>
  <c r="K2341" i="1" s="1"/>
  <c r="J2325" i="1"/>
  <c r="K2325" i="1" s="1"/>
  <c r="J2309" i="1"/>
  <c r="K2309" i="1" s="1"/>
  <c r="J2285" i="1"/>
  <c r="K2285" i="1" s="1"/>
  <c r="J2277" i="1"/>
  <c r="K2277" i="1" s="1"/>
  <c r="J2253" i="1"/>
  <c r="K2253" i="1" s="1"/>
  <c r="J2237" i="1"/>
  <c r="K2237" i="1" s="1"/>
  <c r="J2221" i="1"/>
  <c r="K2221" i="1" s="1"/>
  <c r="J2205" i="1"/>
  <c r="K2205" i="1" s="1"/>
  <c r="J2189" i="1"/>
  <c r="K2189" i="1" s="1"/>
  <c r="J2173" i="1"/>
  <c r="K2173" i="1" s="1"/>
  <c r="J2157" i="1"/>
  <c r="K2157" i="1" s="1"/>
  <c r="J2141" i="1"/>
  <c r="K2141" i="1" s="1"/>
  <c r="J2125" i="1"/>
  <c r="K2125" i="1" s="1"/>
  <c r="J2109" i="1"/>
  <c r="K2109" i="1" s="1"/>
  <c r="J2093" i="1"/>
  <c r="K2093" i="1" s="1"/>
  <c r="J2077" i="1"/>
  <c r="K2077" i="1" s="1"/>
  <c r="J2061" i="1"/>
  <c r="K2061" i="1" s="1"/>
  <c r="J2045" i="1"/>
  <c r="K2045" i="1" s="1"/>
  <c r="J2029" i="1"/>
  <c r="K2029" i="1" s="1"/>
  <c r="J2021" i="1"/>
  <c r="K2021" i="1" s="1"/>
  <c r="J1997" i="1"/>
  <c r="K1997" i="1" s="1"/>
  <c r="J1981" i="1"/>
  <c r="K1981" i="1" s="1"/>
  <c r="J1961" i="1"/>
  <c r="K1961" i="1" s="1"/>
  <c r="J1957" i="1"/>
  <c r="K1957" i="1" s="1"/>
  <c r="J1949" i="1"/>
  <c r="K1949" i="1" s="1"/>
  <c r="J1941" i="1"/>
  <c r="K1941" i="1" s="1"/>
  <c r="J1933" i="1"/>
  <c r="K1933" i="1" s="1"/>
  <c r="J1925" i="1"/>
  <c r="K1925" i="1" s="1"/>
  <c r="J1917" i="1"/>
  <c r="K1917" i="1" s="1"/>
  <c r="J1909" i="1"/>
  <c r="K1909" i="1" s="1"/>
  <c r="J1901" i="1"/>
  <c r="K1901" i="1" s="1"/>
  <c r="J1893" i="1"/>
  <c r="K1893" i="1" s="1"/>
  <c r="J1885" i="1"/>
  <c r="K1885" i="1" s="1"/>
  <c r="J1877" i="1"/>
  <c r="K1877" i="1" s="1"/>
  <c r="J1869" i="1"/>
  <c r="K1869" i="1" s="1"/>
  <c r="J1861" i="1"/>
  <c r="K1861" i="1" s="1"/>
  <c r="J1853" i="1"/>
  <c r="K1853" i="1" s="1"/>
  <c r="J1845" i="1"/>
  <c r="K1845" i="1" s="1"/>
  <c r="J1837" i="1"/>
  <c r="K1837" i="1" s="1"/>
  <c r="J1829" i="1"/>
  <c r="K1829" i="1" s="1"/>
  <c r="J1821" i="1"/>
  <c r="K1821" i="1" s="1"/>
  <c r="J1813" i="1"/>
  <c r="K1813" i="1" s="1"/>
  <c r="J1805" i="1"/>
  <c r="K1805" i="1" s="1"/>
  <c r="J1793" i="1"/>
  <c r="K1793" i="1" s="1"/>
  <c r="J1785" i="1"/>
  <c r="K1785" i="1" s="1"/>
  <c r="J1777" i="1"/>
  <c r="K1777" i="1" s="1"/>
  <c r="J1769" i="1"/>
  <c r="K1769" i="1" s="1"/>
  <c r="J1765" i="1"/>
  <c r="K1765" i="1" s="1"/>
  <c r="J1757" i="1"/>
  <c r="K1757" i="1" s="1"/>
  <c r="J1749" i="1"/>
  <c r="K1749" i="1" s="1"/>
  <c r="J1741" i="1"/>
  <c r="K1741" i="1" s="1"/>
  <c r="J1733" i="1"/>
  <c r="K1733" i="1" s="1"/>
  <c r="J1725" i="1"/>
  <c r="K1725" i="1" s="1"/>
  <c r="J1717" i="1"/>
  <c r="K1717" i="1" s="1"/>
  <c r="J1709" i="1"/>
  <c r="K1709" i="1" s="1"/>
  <c r="J1701" i="1"/>
  <c r="K1701" i="1" s="1"/>
  <c r="J1693" i="1"/>
  <c r="K1693" i="1" s="1"/>
  <c r="J1685" i="1"/>
  <c r="K1685" i="1" s="1"/>
  <c r="J1677" i="1"/>
  <c r="K1677" i="1" s="1"/>
  <c r="J1669" i="1"/>
  <c r="K1669" i="1" s="1"/>
  <c r="J1661" i="1"/>
  <c r="K1661" i="1" s="1"/>
  <c r="J1653" i="1"/>
  <c r="K1653" i="1" s="1"/>
  <c r="J1645" i="1"/>
  <c r="K1645" i="1" s="1"/>
  <c r="J1637" i="1"/>
  <c r="K1637" i="1" s="1"/>
  <c r="J1629" i="1"/>
  <c r="K1629" i="1" s="1"/>
  <c r="J1621" i="1"/>
  <c r="K1621" i="1" s="1"/>
  <c r="J1613" i="1"/>
  <c r="K1613" i="1" s="1"/>
  <c r="J1605" i="1"/>
  <c r="K1605" i="1" s="1"/>
  <c r="J1597" i="1"/>
  <c r="K1597" i="1" s="1"/>
  <c r="J1585" i="1"/>
  <c r="K1585" i="1" s="1"/>
  <c r="J1577" i="1"/>
  <c r="K1577" i="1" s="1"/>
  <c r="J1569" i="1"/>
  <c r="K1569" i="1" s="1"/>
  <c r="J1561" i="1"/>
  <c r="K1561" i="1" s="1"/>
  <c r="J1553" i="1"/>
  <c r="K1553" i="1" s="1"/>
  <c r="J1545" i="1"/>
  <c r="K1545" i="1" s="1"/>
  <c r="J1537" i="1"/>
  <c r="K1537" i="1" s="1"/>
  <c r="J1529" i="1"/>
  <c r="K1529" i="1" s="1"/>
  <c r="J1525" i="1"/>
  <c r="K1525" i="1" s="1"/>
  <c r="J1517" i="1"/>
  <c r="K1517" i="1" s="1"/>
  <c r="J1509" i="1"/>
  <c r="K1509" i="1" s="1"/>
  <c r="J1501" i="1"/>
  <c r="K1501" i="1" s="1"/>
  <c r="J1493" i="1"/>
  <c r="K1493" i="1" s="1"/>
  <c r="J1485" i="1"/>
  <c r="K1485" i="1" s="1"/>
  <c r="J1477" i="1"/>
  <c r="K1477" i="1" s="1"/>
  <c r="J1469" i="1"/>
  <c r="K1469" i="1" s="1"/>
  <c r="J1461" i="1"/>
  <c r="K1461" i="1" s="1"/>
  <c r="J1453" i="1"/>
  <c r="K1453" i="1" s="1"/>
  <c r="J1445" i="1"/>
  <c r="K1445" i="1" s="1"/>
  <c r="J1437" i="1"/>
  <c r="K1437" i="1" s="1"/>
  <c r="J1429" i="1"/>
  <c r="K1429" i="1" s="1"/>
  <c r="J1421" i="1"/>
  <c r="K1421" i="1" s="1"/>
  <c r="J1413" i="1"/>
  <c r="K1413" i="1" s="1"/>
  <c r="J1405" i="1"/>
  <c r="K1405" i="1" s="1"/>
  <c r="J1397" i="1"/>
  <c r="K1397" i="1" s="1"/>
  <c r="J1389" i="1"/>
  <c r="K1389" i="1" s="1"/>
  <c r="J1381" i="1"/>
  <c r="K1381" i="1" s="1"/>
  <c r="J1373" i="1"/>
  <c r="K1373" i="1" s="1"/>
  <c r="J1365" i="1"/>
  <c r="K1365" i="1" s="1"/>
  <c r="J1357" i="1"/>
  <c r="K1357" i="1" s="1"/>
  <c r="J1345" i="1"/>
  <c r="K1345" i="1" s="1"/>
  <c r="J1341" i="1"/>
  <c r="K1341" i="1" s="1"/>
  <c r="J1333" i="1"/>
  <c r="K1333" i="1" s="1"/>
  <c r="J1325" i="1"/>
  <c r="K1325" i="1" s="1"/>
  <c r="J1317" i="1"/>
  <c r="K1317" i="1" s="1"/>
  <c r="J1309" i="1"/>
  <c r="K1309" i="1" s="1"/>
  <c r="J1301" i="1"/>
  <c r="K1301" i="1" s="1"/>
  <c r="J1293" i="1"/>
  <c r="K1293" i="1" s="1"/>
  <c r="J1285" i="1"/>
  <c r="K1285" i="1" s="1"/>
  <c r="J1277" i="1"/>
  <c r="K1277" i="1" s="1"/>
  <c r="J1269" i="1"/>
  <c r="K1269" i="1" s="1"/>
  <c r="J1261" i="1"/>
  <c r="K1261" i="1" s="1"/>
  <c r="J1253" i="1"/>
  <c r="K1253" i="1" s="1"/>
  <c r="J1245" i="1"/>
  <c r="K1245" i="1" s="1"/>
  <c r="J1233" i="1"/>
  <c r="K1233" i="1" s="1"/>
  <c r="J1225" i="1"/>
  <c r="K1225" i="1" s="1"/>
  <c r="J1217" i="1"/>
  <c r="K1217" i="1" s="1"/>
  <c r="J1209" i="1"/>
  <c r="K1209" i="1" s="1"/>
  <c r="J1201" i="1"/>
  <c r="K1201" i="1" s="1"/>
  <c r="J1193" i="1"/>
  <c r="K1193" i="1" s="1"/>
  <c r="J1185" i="1"/>
  <c r="K1185" i="1" s="1"/>
  <c r="J1177" i="1"/>
  <c r="K1177" i="1" s="1"/>
  <c r="J1169" i="1"/>
  <c r="K1169" i="1" s="1"/>
  <c r="J1161" i="1"/>
  <c r="K1161" i="1" s="1"/>
  <c r="J1157" i="1"/>
  <c r="K1157" i="1" s="1"/>
  <c r="J1149" i="1"/>
  <c r="K1149" i="1" s="1"/>
  <c r="J1141" i="1"/>
  <c r="K1141" i="1" s="1"/>
  <c r="J1133" i="1"/>
  <c r="K1133" i="1" s="1"/>
  <c r="J1121" i="1"/>
  <c r="K1121" i="1" s="1"/>
  <c r="J1113" i="1"/>
  <c r="K1113" i="1" s="1"/>
  <c r="J1105" i="1"/>
  <c r="K1105" i="1" s="1"/>
  <c r="J1097" i="1"/>
  <c r="K1097" i="1" s="1"/>
  <c r="J1089" i="1"/>
  <c r="K1089" i="1" s="1"/>
  <c r="J1081" i="1"/>
  <c r="K1081" i="1" s="1"/>
  <c r="J1073" i="1"/>
  <c r="K1073" i="1" s="1"/>
  <c r="J1065" i="1"/>
  <c r="K1065" i="1" s="1"/>
  <c r="J1057" i="1"/>
  <c r="K1057" i="1" s="1"/>
  <c r="J1049" i="1"/>
  <c r="K1049" i="1" s="1"/>
  <c r="J1041" i="1"/>
  <c r="K1041" i="1" s="1"/>
  <c r="J1033" i="1"/>
  <c r="K1033" i="1" s="1"/>
  <c r="J1025" i="1"/>
  <c r="K1025" i="1" s="1"/>
  <c r="J1017" i="1"/>
  <c r="K1017" i="1" s="1"/>
  <c r="J1009" i="1"/>
  <c r="K1009" i="1" s="1"/>
  <c r="J1001" i="1"/>
  <c r="K1001" i="1" s="1"/>
  <c r="J985" i="1"/>
  <c r="K985" i="1" s="1"/>
  <c r="J805" i="1"/>
  <c r="K805" i="1" s="1"/>
  <c r="J797" i="1"/>
  <c r="K797" i="1" s="1"/>
  <c r="J789" i="1"/>
  <c r="K789" i="1" s="1"/>
  <c r="J781" i="1"/>
  <c r="K781" i="1" s="1"/>
  <c r="J773" i="1"/>
  <c r="K773" i="1" s="1"/>
  <c r="J765" i="1"/>
  <c r="K765" i="1" s="1"/>
  <c r="J757" i="1"/>
  <c r="K757" i="1" s="1"/>
  <c r="J749" i="1"/>
  <c r="K749" i="1" s="1"/>
  <c r="J741" i="1"/>
  <c r="K741" i="1" s="1"/>
  <c r="J733" i="1"/>
  <c r="K733" i="1" s="1"/>
  <c r="J725" i="1"/>
  <c r="K725" i="1" s="1"/>
  <c r="J717" i="1"/>
  <c r="K717" i="1" s="1"/>
  <c r="J709" i="1"/>
  <c r="K709" i="1" s="1"/>
  <c r="J701" i="1"/>
  <c r="K701" i="1" s="1"/>
  <c r="J693" i="1"/>
  <c r="K693" i="1" s="1"/>
  <c r="J685" i="1"/>
  <c r="K685" i="1" s="1"/>
  <c r="J677" i="1"/>
  <c r="K677" i="1" s="1"/>
  <c r="J669" i="1"/>
  <c r="K669" i="1" s="1"/>
  <c r="J665" i="1"/>
  <c r="K665" i="1" s="1"/>
  <c r="J657" i="1"/>
  <c r="K657" i="1" s="1"/>
  <c r="J649" i="1"/>
  <c r="K649" i="1" s="1"/>
  <c r="J641" i="1"/>
  <c r="K641" i="1" s="1"/>
  <c r="J633" i="1"/>
  <c r="K633" i="1" s="1"/>
  <c r="J625" i="1"/>
  <c r="K625" i="1" s="1"/>
  <c r="J617" i="1"/>
  <c r="K617" i="1" s="1"/>
  <c r="J609" i="1"/>
  <c r="K609" i="1" s="1"/>
  <c r="J601" i="1"/>
  <c r="K601" i="1" s="1"/>
  <c r="J593" i="1"/>
  <c r="K593" i="1" s="1"/>
  <c r="J585" i="1"/>
  <c r="K585" i="1" s="1"/>
  <c r="J577" i="1"/>
  <c r="K577" i="1" s="1"/>
  <c r="J569" i="1"/>
  <c r="K569" i="1" s="1"/>
  <c r="J561" i="1"/>
  <c r="K561" i="1" s="1"/>
  <c r="J553" i="1"/>
  <c r="K553" i="1" s="1"/>
  <c r="J545" i="1"/>
  <c r="K545" i="1" s="1"/>
  <c r="J537" i="1"/>
  <c r="K537" i="1" s="1"/>
  <c r="J529" i="1"/>
  <c r="K529" i="1" s="1"/>
  <c r="J521" i="1"/>
  <c r="K521" i="1" s="1"/>
  <c r="J513" i="1"/>
  <c r="K513" i="1" s="1"/>
  <c r="J505" i="1"/>
  <c r="K505" i="1" s="1"/>
  <c r="J493" i="1"/>
  <c r="K493" i="1" s="1"/>
  <c r="J489" i="1"/>
  <c r="K489" i="1" s="1"/>
  <c r="J481" i="1"/>
  <c r="K481" i="1" s="1"/>
  <c r="J473" i="1"/>
  <c r="K473" i="1" s="1"/>
  <c r="J465" i="1"/>
  <c r="K465" i="1" s="1"/>
  <c r="J457" i="1"/>
  <c r="K457" i="1" s="1"/>
  <c r="J449" i="1"/>
  <c r="K449" i="1" s="1"/>
  <c r="J441" i="1"/>
  <c r="K441" i="1" s="1"/>
  <c r="J433" i="1"/>
  <c r="K433" i="1" s="1"/>
  <c r="J421" i="1"/>
  <c r="K421" i="1" s="1"/>
  <c r="J413" i="1"/>
  <c r="K413" i="1" s="1"/>
  <c r="J405" i="1"/>
  <c r="K405" i="1" s="1"/>
  <c r="J397" i="1"/>
  <c r="K397" i="1" s="1"/>
  <c r="J389" i="1"/>
  <c r="K389" i="1" s="1"/>
  <c r="J381" i="1"/>
  <c r="K381" i="1" s="1"/>
  <c r="J373" i="1"/>
  <c r="K373" i="1" s="1"/>
  <c r="J365" i="1"/>
  <c r="K365" i="1" s="1"/>
  <c r="J357" i="1"/>
  <c r="K357" i="1" s="1"/>
  <c r="J349" i="1"/>
  <c r="K349" i="1" s="1"/>
  <c r="J345" i="1"/>
  <c r="K345" i="1" s="1"/>
  <c r="J337" i="1"/>
  <c r="K337" i="1" s="1"/>
  <c r="J329" i="1"/>
  <c r="K329" i="1" s="1"/>
  <c r="J321" i="1"/>
  <c r="K321" i="1" s="1"/>
  <c r="J313" i="1"/>
  <c r="K313" i="1" s="1"/>
  <c r="J305" i="1"/>
  <c r="K305" i="1" s="1"/>
  <c r="J297" i="1"/>
  <c r="K297" i="1" s="1"/>
  <c r="J289" i="1"/>
  <c r="K289" i="1" s="1"/>
  <c r="J281" i="1"/>
  <c r="K281" i="1" s="1"/>
  <c r="J273" i="1"/>
  <c r="K273" i="1" s="1"/>
  <c r="J265" i="1"/>
  <c r="K265" i="1" s="1"/>
  <c r="J257" i="1"/>
  <c r="K257" i="1" s="1"/>
  <c r="J249" i="1"/>
  <c r="K249" i="1" s="1"/>
  <c r="J241" i="1"/>
  <c r="K241" i="1" s="1"/>
  <c r="J233" i="1"/>
  <c r="K233" i="1" s="1"/>
  <c r="J225" i="1"/>
  <c r="K225" i="1" s="1"/>
  <c r="J217" i="1"/>
  <c r="K217" i="1" s="1"/>
  <c r="J209" i="1"/>
  <c r="K209" i="1" s="1"/>
  <c r="J201" i="1"/>
  <c r="K201" i="1" s="1"/>
  <c r="J193" i="1"/>
  <c r="K193" i="1" s="1"/>
  <c r="J185" i="1"/>
  <c r="K185" i="1" s="1"/>
  <c r="J177" i="1"/>
  <c r="K177" i="1" s="1"/>
  <c r="J169" i="1"/>
  <c r="K169" i="1" s="1"/>
  <c r="J161" i="1"/>
  <c r="K161" i="1" s="1"/>
  <c r="J153" i="1"/>
  <c r="K153" i="1" s="1"/>
  <c r="J145" i="1"/>
  <c r="K145" i="1" s="1"/>
  <c r="J137" i="1"/>
  <c r="K137" i="1" s="1"/>
  <c r="J129" i="1"/>
  <c r="K129" i="1" s="1"/>
  <c r="J121" i="1"/>
  <c r="K121" i="1" s="1"/>
  <c r="J113" i="1"/>
  <c r="K113" i="1" s="1"/>
  <c r="J105" i="1"/>
  <c r="K105" i="1" s="1"/>
  <c r="J97" i="1"/>
  <c r="K97" i="1" s="1"/>
  <c r="J89" i="1"/>
  <c r="K89" i="1" s="1"/>
  <c r="J87" i="1"/>
  <c r="K87" i="1" s="1"/>
  <c r="J88" i="1"/>
  <c r="K88" i="1" s="1"/>
  <c r="J81" i="1"/>
  <c r="K81" i="1" s="1"/>
  <c r="J73" i="1"/>
  <c r="K73" i="1" s="1"/>
  <c r="J65" i="1"/>
  <c r="K65" i="1" s="1"/>
  <c r="J57" i="1"/>
  <c r="K57" i="1" s="1"/>
  <c r="J53" i="1"/>
  <c r="K53" i="1" s="1"/>
  <c r="J45" i="1"/>
  <c r="K45" i="1" s="1"/>
  <c r="J37" i="1"/>
  <c r="K37" i="1" s="1"/>
  <c r="J29" i="1"/>
  <c r="K29" i="1" s="1"/>
  <c r="J21" i="1"/>
  <c r="K21" i="1" s="1"/>
  <c r="J2888" i="1"/>
  <c r="K2888" i="1" s="1"/>
  <c r="J2880" i="1"/>
  <c r="K2880" i="1" s="1"/>
  <c r="J2872" i="1"/>
  <c r="K2872" i="1" s="1"/>
  <c r="J2860" i="1"/>
  <c r="K2860" i="1" s="1"/>
  <c r="J2852" i="1"/>
  <c r="K2852" i="1" s="1"/>
  <c r="J2844" i="1"/>
  <c r="K2844" i="1" s="1"/>
  <c r="J2836" i="1"/>
  <c r="K2836" i="1" s="1"/>
  <c r="J2828" i="1"/>
  <c r="K2828" i="1" s="1"/>
  <c r="J2820" i="1"/>
  <c r="K2820" i="1" s="1"/>
  <c r="J2812" i="1"/>
  <c r="K2812" i="1" s="1"/>
  <c r="J2804" i="1"/>
  <c r="K2804" i="1" s="1"/>
  <c r="J2796" i="1"/>
  <c r="K2796" i="1" s="1"/>
  <c r="J2788" i="1"/>
  <c r="K2788" i="1" s="1"/>
  <c r="J2776" i="1"/>
  <c r="K2776" i="1" s="1"/>
  <c r="J2768" i="1"/>
  <c r="K2768" i="1" s="1"/>
  <c r="J2760" i="1"/>
  <c r="K2760" i="1" s="1"/>
  <c r="J2752" i="1"/>
  <c r="K2752" i="1" s="1"/>
  <c r="J2744" i="1"/>
  <c r="K2744" i="1" s="1"/>
  <c r="J2736" i="1"/>
  <c r="K2736" i="1" s="1"/>
  <c r="J2728" i="1"/>
  <c r="K2728" i="1" s="1"/>
  <c r="J2724" i="1"/>
  <c r="K2724" i="1" s="1"/>
  <c r="J2716" i="1"/>
  <c r="K2716" i="1" s="1"/>
  <c r="J2712" i="1"/>
  <c r="K2712" i="1" s="1"/>
  <c r="J2708" i="1"/>
  <c r="K2708" i="1" s="1"/>
  <c r="J2704" i="1"/>
  <c r="K2704" i="1" s="1"/>
  <c r="J2700" i="1"/>
  <c r="K2700" i="1" s="1"/>
  <c r="J2696" i="1"/>
  <c r="K2696" i="1" s="1"/>
  <c r="J2692" i="1"/>
  <c r="K2692" i="1" s="1"/>
  <c r="J2688" i="1"/>
  <c r="K2688" i="1" s="1"/>
  <c r="J2684" i="1"/>
  <c r="K2684" i="1" s="1"/>
  <c r="J2680" i="1"/>
  <c r="K2680" i="1" s="1"/>
  <c r="J2676" i="1"/>
  <c r="K2676" i="1" s="1"/>
  <c r="J2672" i="1"/>
  <c r="K2672" i="1" s="1"/>
  <c r="J2668" i="1"/>
  <c r="K2668" i="1" s="1"/>
  <c r="J2664" i="1"/>
  <c r="K2664" i="1" s="1"/>
  <c r="J2660" i="1"/>
  <c r="K2660" i="1" s="1"/>
  <c r="J2656" i="1"/>
  <c r="K2656" i="1" s="1"/>
  <c r="J2644" i="1"/>
  <c r="K2644" i="1" s="1"/>
  <c r="J2636" i="1"/>
  <c r="K2636" i="1" s="1"/>
  <c r="J2628" i="1"/>
  <c r="K2628" i="1" s="1"/>
  <c r="J2620" i="1"/>
  <c r="K2620" i="1" s="1"/>
  <c r="J2612" i="1"/>
  <c r="K2612" i="1" s="1"/>
  <c r="J2604" i="1"/>
  <c r="K2604" i="1" s="1"/>
  <c r="J2596" i="1"/>
  <c r="K2596" i="1" s="1"/>
  <c r="J2588" i="1"/>
  <c r="K2588" i="1" s="1"/>
  <c r="J2580" i="1"/>
  <c r="K2580" i="1" s="1"/>
  <c r="J2572" i="1"/>
  <c r="K2572" i="1" s="1"/>
  <c r="J2564" i="1"/>
  <c r="K2564" i="1" s="1"/>
  <c r="J2556" i="1"/>
  <c r="K2556" i="1" s="1"/>
  <c r="J2548" i="1"/>
  <c r="K2548" i="1" s="1"/>
  <c r="J2540" i="1"/>
  <c r="K2540" i="1" s="1"/>
  <c r="J2532" i="1"/>
  <c r="K2532" i="1" s="1"/>
  <c r="J2524" i="1"/>
  <c r="K2524" i="1" s="1"/>
  <c r="J2516" i="1"/>
  <c r="K2516" i="1" s="1"/>
  <c r="J2508" i="1"/>
  <c r="K2508" i="1" s="1"/>
  <c r="J2500" i="1"/>
  <c r="K2500" i="1" s="1"/>
  <c r="J2492" i="1"/>
  <c r="K2492" i="1" s="1"/>
  <c r="J2484" i="1"/>
  <c r="K2484" i="1" s="1"/>
  <c r="J2476" i="1"/>
  <c r="K2476" i="1" s="1"/>
  <c r="J2468" i="1"/>
  <c r="K2468" i="1" s="1"/>
  <c r="J2460" i="1"/>
  <c r="K2460" i="1" s="1"/>
  <c r="J2452" i="1"/>
  <c r="K2452" i="1" s="1"/>
  <c r="J2444" i="1"/>
  <c r="K2444" i="1" s="1"/>
  <c r="J2436" i="1"/>
  <c r="K2436" i="1" s="1"/>
  <c r="J2428" i="1"/>
  <c r="K2428" i="1" s="1"/>
  <c r="J2420" i="1"/>
  <c r="K2420" i="1" s="1"/>
  <c r="J2412" i="1"/>
  <c r="K2412" i="1" s="1"/>
  <c r="J2404" i="1"/>
  <c r="K2404" i="1" s="1"/>
  <c r="J2396" i="1"/>
  <c r="K2396" i="1" s="1"/>
  <c r="J2388" i="1"/>
  <c r="K2388" i="1" s="1"/>
  <c r="J2380" i="1"/>
  <c r="K2380" i="1" s="1"/>
  <c r="J2372" i="1"/>
  <c r="K2372" i="1" s="1"/>
  <c r="J2364" i="1"/>
  <c r="K2364" i="1" s="1"/>
  <c r="J2356" i="1"/>
  <c r="K2356" i="1" s="1"/>
  <c r="J2348" i="1"/>
  <c r="K2348" i="1" s="1"/>
  <c r="J2340" i="1"/>
  <c r="K2340" i="1" s="1"/>
  <c r="J2332" i="1"/>
  <c r="K2332" i="1" s="1"/>
  <c r="J2324" i="1"/>
  <c r="K2324" i="1" s="1"/>
  <c r="J2316" i="1"/>
  <c r="K2316" i="1" s="1"/>
  <c r="J2308" i="1"/>
  <c r="K2308" i="1" s="1"/>
  <c r="J2300" i="1"/>
  <c r="K2300" i="1" s="1"/>
  <c r="J2292" i="1"/>
  <c r="K2292" i="1" s="1"/>
  <c r="J2284" i="1"/>
  <c r="K2284" i="1" s="1"/>
  <c r="J2276" i="1"/>
  <c r="K2276" i="1" s="1"/>
  <c r="J2268" i="1"/>
  <c r="K2268" i="1" s="1"/>
  <c r="J2260" i="1"/>
  <c r="K2260" i="1" s="1"/>
  <c r="J2252" i="1"/>
  <c r="K2252" i="1" s="1"/>
  <c r="J2244" i="1"/>
  <c r="K2244" i="1" s="1"/>
  <c r="J2236" i="1"/>
  <c r="K2236" i="1" s="1"/>
  <c r="J2228" i="1"/>
  <c r="K2228" i="1" s="1"/>
  <c r="J2220" i="1"/>
  <c r="K2220" i="1" s="1"/>
  <c r="J2212" i="1"/>
  <c r="K2212" i="1" s="1"/>
  <c r="J2204" i="1"/>
  <c r="K2204" i="1" s="1"/>
  <c r="J2196" i="1"/>
  <c r="K2196" i="1" s="1"/>
  <c r="J2188" i="1"/>
  <c r="K2188" i="1" s="1"/>
  <c r="J2180" i="1"/>
  <c r="K2180" i="1" s="1"/>
  <c r="J2172" i="1"/>
  <c r="K2172" i="1" s="1"/>
  <c r="J2164" i="1"/>
  <c r="K2164" i="1" s="1"/>
  <c r="J2156" i="1"/>
  <c r="K2156" i="1" s="1"/>
  <c r="J2148" i="1"/>
  <c r="K2148" i="1" s="1"/>
  <c r="J2140" i="1"/>
  <c r="K2140" i="1" s="1"/>
  <c r="J2132" i="1"/>
  <c r="K2132" i="1" s="1"/>
  <c r="J2124" i="1"/>
  <c r="K2124" i="1" s="1"/>
  <c r="J2116" i="1"/>
  <c r="K2116" i="1" s="1"/>
  <c r="J2108" i="1"/>
  <c r="K2108" i="1" s="1"/>
  <c r="J2100" i="1"/>
  <c r="K2100" i="1" s="1"/>
  <c r="J2092" i="1"/>
  <c r="K2092" i="1" s="1"/>
  <c r="J2084" i="1"/>
  <c r="K2084" i="1" s="1"/>
  <c r="J2076" i="1"/>
  <c r="K2076" i="1" s="1"/>
  <c r="J2068" i="1"/>
  <c r="K2068" i="1" s="1"/>
  <c r="J2060" i="1"/>
  <c r="K2060" i="1" s="1"/>
  <c r="J2052" i="1"/>
  <c r="K2052" i="1" s="1"/>
  <c r="J2044" i="1"/>
  <c r="K2044" i="1" s="1"/>
  <c r="J2036" i="1"/>
  <c r="K2036" i="1" s="1"/>
  <c r="J2028" i="1"/>
  <c r="K2028" i="1" s="1"/>
  <c r="J2020" i="1"/>
  <c r="K2020" i="1" s="1"/>
  <c r="J2012" i="1"/>
  <c r="K2012" i="1" s="1"/>
  <c r="J2004" i="1"/>
  <c r="K2004" i="1" s="1"/>
  <c r="J1996" i="1"/>
  <c r="K1996" i="1" s="1"/>
  <c r="J1988" i="1"/>
  <c r="K1988" i="1" s="1"/>
  <c r="J1980" i="1"/>
  <c r="K1980" i="1" s="1"/>
  <c r="J1972" i="1"/>
  <c r="K1972" i="1" s="1"/>
  <c r="J1964" i="1"/>
  <c r="K1964" i="1" s="1"/>
  <c r="J1960" i="1"/>
  <c r="K1960" i="1" s="1"/>
  <c r="J1956" i="1"/>
  <c r="K1956" i="1" s="1"/>
  <c r="J1952" i="1"/>
  <c r="K1952" i="1" s="1"/>
  <c r="J1948" i="1"/>
  <c r="K1948" i="1" s="1"/>
  <c r="J1944" i="1"/>
  <c r="K1944" i="1" s="1"/>
  <c r="J1940" i="1"/>
  <c r="K1940" i="1" s="1"/>
  <c r="J1936" i="1"/>
  <c r="K1936" i="1" s="1"/>
  <c r="J1932" i="1"/>
  <c r="K1932" i="1" s="1"/>
  <c r="J1928" i="1"/>
  <c r="K1928" i="1" s="1"/>
  <c r="J1924" i="1"/>
  <c r="K1924" i="1" s="1"/>
  <c r="J1920" i="1"/>
  <c r="K1920" i="1" s="1"/>
  <c r="J1916" i="1"/>
  <c r="K1916" i="1" s="1"/>
  <c r="J1912" i="1"/>
  <c r="K1912" i="1" s="1"/>
  <c r="J1908" i="1"/>
  <c r="K1908" i="1" s="1"/>
  <c r="J1904" i="1"/>
  <c r="K1904" i="1" s="1"/>
  <c r="J1900" i="1"/>
  <c r="K1900" i="1" s="1"/>
  <c r="J1896" i="1"/>
  <c r="K1896" i="1" s="1"/>
  <c r="J1892" i="1"/>
  <c r="K1892" i="1" s="1"/>
  <c r="J1888" i="1"/>
  <c r="K1888" i="1" s="1"/>
  <c r="J1884" i="1"/>
  <c r="K1884" i="1" s="1"/>
  <c r="J1880" i="1"/>
  <c r="K1880" i="1" s="1"/>
  <c r="J1876" i="1"/>
  <c r="K1876" i="1" s="1"/>
  <c r="J1872" i="1"/>
  <c r="K1872" i="1" s="1"/>
  <c r="J1868" i="1"/>
  <c r="K1868" i="1" s="1"/>
  <c r="J1864" i="1"/>
  <c r="K1864" i="1" s="1"/>
  <c r="J1860" i="1"/>
  <c r="K1860" i="1" s="1"/>
  <c r="J1856" i="1"/>
  <c r="K1856" i="1" s="1"/>
  <c r="J1852" i="1"/>
  <c r="K1852" i="1" s="1"/>
  <c r="J376" i="1"/>
  <c r="K376" i="1" s="1"/>
  <c r="J300" i="1"/>
  <c r="K300" i="1" s="1"/>
  <c r="J216" i="1"/>
  <c r="K216" i="1" s="1"/>
  <c r="J44" i="1"/>
  <c r="K44" i="1" s="1"/>
  <c r="J1943" i="1"/>
  <c r="K1943" i="1" s="1"/>
  <c r="J1911" i="1"/>
  <c r="K1911" i="1" s="1"/>
  <c r="J1879" i="1"/>
  <c r="K1879" i="1" s="1"/>
  <c r="J1783" i="1"/>
  <c r="K1783" i="1" s="1"/>
  <c r="J1559" i="1"/>
  <c r="K1559" i="1" s="1"/>
  <c r="J1527" i="1"/>
  <c r="K1527" i="1" s="1"/>
  <c r="J1207" i="1"/>
  <c r="K1207" i="1" s="1"/>
  <c r="J1175" i="1"/>
  <c r="K1175" i="1" s="1"/>
  <c r="J1111" i="1"/>
  <c r="K1111" i="1" s="1"/>
  <c r="J1079" i="1"/>
  <c r="K1079" i="1" s="1"/>
  <c r="J1047" i="1"/>
  <c r="K1047" i="1" s="1"/>
  <c r="J1015" i="1"/>
  <c r="K1015" i="1" s="1"/>
  <c r="J983" i="1"/>
  <c r="K983" i="1" s="1"/>
  <c r="J771" i="1"/>
  <c r="K771" i="1" s="1"/>
  <c r="J707" i="1"/>
  <c r="K707" i="1" s="1"/>
  <c r="J344" i="1"/>
  <c r="K344" i="1" s="1"/>
  <c r="J2613" i="1"/>
  <c r="K2613" i="1" s="1"/>
  <c r="J2597" i="1"/>
  <c r="K2597" i="1" s="1"/>
  <c r="J2581" i="1"/>
  <c r="K2581" i="1" s="1"/>
  <c r="J2565" i="1"/>
  <c r="K2565" i="1" s="1"/>
  <c r="J2549" i="1"/>
  <c r="K2549" i="1" s="1"/>
  <c r="J2533" i="1"/>
  <c r="K2533" i="1" s="1"/>
  <c r="J2517" i="1"/>
  <c r="K2517" i="1" s="1"/>
  <c r="J2501" i="1"/>
  <c r="K2501" i="1" s="1"/>
  <c r="J2485" i="1"/>
  <c r="K2485" i="1" s="1"/>
  <c r="J2469" i="1"/>
  <c r="K2469" i="1" s="1"/>
  <c r="J2445" i="1"/>
  <c r="K2445" i="1" s="1"/>
  <c r="J2429" i="1"/>
  <c r="K2429" i="1" s="1"/>
  <c r="J2413" i="1"/>
  <c r="K2413" i="1" s="1"/>
  <c r="J2405" i="1"/>
  <c r="K2405" i="1" s="1"/>
  <c r="J2389" i="1"/>
  <c r="K2389" i="1" s="1"/>
  <c r="J2373" i="1"/>
  <c r="K2373" i="1" s="1"/>
  <c r="J2365" i="1"/>
  <c r="K2365" i="1" s="1"/>
  <c r="J2349" i="1"/>
  <c r="K2349" i="1" s="1"/>
  <c r="J2333" i="1"/>
  <c r="K2333" i="1" s="1"/>
  <c r="J2317" i="1"/>
  <c r="K2317" i="1" s="1"/>
  <c r="J2301" i="1"/>
  <c r="K2301" i="1" s="1"/>
  <c r="J2293" i="1"/>
  <c r="K2293" i="1" s="1"/>
  <c r="J2269" i="1"/>
  <c r="K2269" i="1" s="1"/>
  <c r="J2261" i="1"/>
  <c r="K2261" i="1" s="1"/>
  <c r="J2245" i="1"/>
  <c r="K2245" i="1" s="1"/>
  <c r="J2229" i="1"/>
  <c r="K2229" i="1" s="1"/>
  <c r="J2213" i="1"/>
  <c r="K2213" i="1" s="1"/>
  <c r="J2197" i="1"/>
  <c r="K2197" i="1" s="1"/>
  <c r="J2181" i="1"/>
  <c r="K2181" i="1" s="1"/>
  <c r="J2165" i="1"/>
  <c r="K2165" i="1" s="1"/>
  <c r="J2149" i="1"/>
  <c r="K2149" i="1" s="1"/>
  <c r="J2133" i="1"/>
  <c r="K2133" i="1" s="1"/>
  <c r="J2117" i="1"/>
  <c r="K2117" i="1" s="1"/>
  <c r="J2101" i="1"/>
  <c r="K2101" i="1" s="1"/>
  <c r="J2085" i="1"/>
  <c r="K2085" i="1" s="1"/>
  <c r="J2069" i="1"/>
  <c r="K2069" i="1" s="1"/>
  <c r="J2053" i="1"/>
  <c r="K2053" i="1" s="1"/>
  <c r="J2037" i="1"/>
  <c r="K2037" i="1" s="1"/>
  <c r="J2013" i="1"/>
  <c r="K2013" i="1" s="1"/>
  <c r="J2005" i="1"/>
  <c r="K2005" i="1" s="1"/>
  <c r="J1989" i="1"/>
  <c r="K1989" i="1" s="1"/>
  <c r="J1973" i="1"/>
  <c r="K1973" i="1" s="1"/>
  <c r="J1965" i="1"/>
  <c r="K1965" i="1" s="1"/>
  <c r="J1953" i="1"/>
  <c r="K1953" i="1" s="1"/>
  <c r="J1945" i="1"/>
  <c r="K1945" i="1" s="1"/>
  <c r="J1937" i="1"/>
  <c r="K1937" i="1" s="1"/>
  <c r="J1929" i="1"/>
  <c r="K1929" i="1" s="1"/>
  <c r="J1921" i="1"/>
  <c r="K1921" i="1" s="1"/>
  <c r="J1913" i="1"/>
  <c r="K1913" i="1" s="1"/>
  <c r="J1905" i="1"/>
  <c r="K1905" i="1" s="1"/>
  <c r="J1897" i="1"/>
  <c r="K1897" i="1" s="1"/>
  <c r="J1889" i="1"/>
  <c r="K1889" i="1" s="1"/>
  <c r="J1881" i="1"/>
  <c r="K1881" i="1" s="1"/>
  <c r="J1873" i="1"/>
  <c r="K1873" i="1" s="1"/>
  <c r="J1865" i="1"/>
  <c r="K1865" i="1" s="1"/>
  <c r="J1857" i="1"/>
  <c r="K1857" i="1" s="1"/>
  <c r="J1849" i="1"/>
  <c r="K1849" i="1" s="1"/>
  <c r="J1841" i="1"/>
  <c r="K1841" i="1" s="1"/>
  <c r="J1833" i="1"/>
  <c r="K1833" i="1" s="1"/>
  <c r="J1825" i="1"/>
  <c r="K1825" i="1" s="1"/>
  <c r="J1817" i="1"/>
  <c r="K1817" i="1" s="1"/>
  <c r="J1809" i="1"/>
  <c r="K1809" i="1" s="1"/>
  <c r="J1801" i="1"/>
  <c r="K1801" i="1" s="1"/>
  <c r="J1797" i="1"/>
  <c r="K1797" i="1" s="1"/>
  <c r="J1789" i="1"/>
  <c r="K1789" i="1" s="1"/>
  <c r="J1781" i="1"/>
  <c r="K1781" i="1" s="1"/>
  <c r="J1773" i="1"/>
  <c r="K1773" i="1" s="1"/>
  <c r="J1761" i="1"/>
  <c r="K1761" i="1" s="1"/>
  <c r="J1753" i="1"/>
  <c r="K1753" i="1" s="1"/>
  <c r="J1745" i="1"/>
  <c r="K1745" i="1" s="1"/>
  <c r="J1737" i="1"/>
  <c r="K1737" i="1" s="1"/>
  <c r="J1729" i="1"/>
  <c r="K1729" i="1" s="1"/>
  <c r="J1721" i="1"/>
  <c r="K1721" i="1" s="1"/>
  <c r="J1713" i="1"/>
  <c r="K1713" i="1" s="1"/>
  <c r="J1705" i="1"/>
  <c r="K1705" i="1" s="1"/>
  <c r="J1697" i="1"/>
  <c r="K1697" i="1" s="1"/>
  <c r="J1689" i="1"/>
  <c r="K1689" i="1" s="1"/>
  <c r="J1681" i="1"/>
  <c r="K1681" i="1" s="1"/>
  <c r="J1673" i="1"/>
  <c r="K1673" i="1" s="1"/>
  <c r="J1665" i="1"/>
  <c r="K1665" i="1" s="1"/>
  <c r="J1657" i="1"/>
  <c r="K1657" i="1" s="1"/>
  <c r="J1649" i="1"/>
  <c r="K1649" i="1" s="1"/>
  <c r="J1641" i="1"/>
  <c r="K1641" i="1" s="1"/>
  <c r="J1633" i="1"/>
  <c r="K1633" i="1" s="1"/>
  <c r="J1625" i="1"/>
  <c r="K1625" i="1" s="1"/>
  <c r="J1617" i="1"/>
  <c r="K1617" i="1" s="1"/>
  <c r="J1609" i="1"/>
  <c r="K1609" i="1" s="1"/>
  <c r="J1601" i="1"/>
  <c r="K1601" i="1" s="1"/>
  <c r="J1593" i="1"/>
  <c r="K1593" i="1" s="1"/>
  <c r="J1589" i="1"/>
  <c r="K1589" i="1" s="1"/>
  <c r="J1581" i="1"/>
  <c r="K1581" i="1" s="1"/>
  <c r="J1573" i="1"/>
  <c r="K1573" i="1" s="1"/>
  <c r="J1565" i="1"/>
  <c r="K1565" i="1" s="1"/>
  <c r="J1557" i="1"/>
  <c r="K1557" i="1" s="1"/>
  <c r="J1549" i="1"/>
  <c r="K1549" i="1" s="1"/>
  <c r="J1541" i="1"/>
  <c r="K1541" i="1" s="1"/>
  <c r="J1533" i="1"/>
  <c r="K1533" i="1" s="1"/>
  <c r="J1521" i="1"/>
  <c r="K1521" i="1" s="1"/>
  <c r="J1513" i="1"/>
  <c r="K1513" i="1" s="1"/>
  <c r="J1505" i="1"/>
  <c r="K1505" i="1" s="1"/>
  <c r="J1497" i="1"/>
  <c r="K1497" i="1" s="1"/>
  <c r="J1489" i="1"/>
  <c r="K1489" i="1" s="1"/>
  <c r="J1481" i="1"/>
  <c r="K1481" i="1" s="1"/>
  <c r="J1473" i="1"/>
  <c r="K1473" i="1" s="1"/>
  <c r="J1465" i="1"/>
  <c r="K1465" i="1" s="1"/>
  <c r="J1457" i="1"/>
  <c r="K1457" i="1" s="1"/>
  <c r="J1449" i="1"/>
  <c r="K1449" i="1" s="1"/>
  <c r="J1441" i="1"/>
  <c r="K1441" i="1" s="1"/>
  <c r="J1433" i="1"/>
  <c r="K1433" i="1" s="1"/>
  <c r="J1425" i="1"/>
  <c r="K1425" i="1" s="1"/>
  <c r="J1417" i="1"/>
  <c r="K1417" i="1" s="1"/>
  <c r="J1409" i="1"/>
  <c r="K1409" i="1" s="1"/>
  <c r="J1401" i="1"/>
  <c r="K1401" i="1" s="1"/>
  <c r="J1393" i="1"/>
  <c r="K1393" i="1" s="1"/>
  <c r="J1385" i="1"/>
  <c r="K1385" i="1" s="1"/>
  <c r="J1377" i="1"/>
  <c r="K1377" i="1" s="1"/>
  <c r="J1369" i="1"/>
  <c r="K1369" i="1" s="1"/>
  <c r="J1361" i="1"/>
  <c r="K1361" i="1" s="1"/>
  <c r="J1353" i="1"/>
  <c r="K1353" i="1" s="1"/>
  <c r="J1349" i="1"/>
  <c r="K1349" i="1" s="1"/>
  <c r="J1337" i="1"/>
  <c r="K1337" i="1" s="1"/>
  <c r="J1329" i="1"/>
  <c r="K1329" i="1" s="1"/>
  <c r="J1321" i="1"/>
  <c r="K1321" i="1" s="1"/>
  <c r="J1313" i="1"/>
  <c r="K1313" i="1" s="1"/>
  <c r="J1305" i="1"/>
  <c r="K1305" i="1" s="1"/>
  <c r="J1297" i="1"/>
  <c r="K1297" i="1" s="1"/>
  <c r="J1289" i="1"/>
  <c r="K1289" i="1" s="1"/>
  <c r="J1281" i="1"/>
  <c r="K1281" i="1" s="1"/>
  <c r="J1273" i="1"/>
  <c r="K1273" i="1" s="1"/>
  <c r="J1265" i="1"/>
  <c r="K1265" i="1" s="1"/>
  <c r="J1257" i="1"/>
  <c r="K1257" i="1" s="1"/>
  <c r="J1249" i="1"/>
  <c r="K1249" i="1" s="1"/>
  <c r="J1241" i="1"/>
  <c r="K1241" i="1" s="1"/>
  <c r="J1237" i="1"/>
  <c r="K1237" i="1" s="1"/>
  <c r="J1229" i="1"/>
  <c r="K1229" i="1" s="1"/>
  <c r="J1221" i="1"/>
  <c r="K1221" i="1" s="1"/>
  <c r="J1213" i="1"/>
  <c r="K1213" i="1" s="1"/>
  <c r="J1205" i="1"/>
  <c r="K1205" i="1" s="1"/>
  <c r="J1197" i="1"/>
  <c r="K1197" i="1" s="1"/>
  <c r="J1189" i="1"/>
  <c r="K1189" i="1" s="1"/>
  <c r="J1181" i="1"/>
  <c r="K1181" i="1" s="1"/>
  <c r="J1173" i="1"/>
  <c r="K1173" i="1" s="1"/>
  <c r="J1165" i="1"/>
  <c r="K1165" i="1" s="1"/>
  <c r="J1153" i="1"/>
  <c r="K1153" i="1" s="1"/>
  <c r="J1145" i="1"/>
  <c r="K1145" i="1" s="1"/>
  <c r="J1137" i="1"/>
  <c r="K1137" i="1" s="1"/>
  <c r="J1129" i="1"/>
  <c r="K1129" i="1" s="1"/>
  <c r="J1125" i="1"/>
  <c r="K1125" i="1" s="1"/>
  <c r="J1117" i="1"/>
  <c r="K1117" i="1" s="1"/>
  <c r="J1109" i="1"/>
  <c r="K1109" i="1" s="1"/>
  <c r="J1101" i="1"/>
  <c r="K1101" i="1" s="1"/>
  <c r="J1093" i="1"/>
  <c r="K1093" i="1" s="1"/>
  <c r="J1085" i="1"/>
  <c r="K1085" i="1" s="1"/>
  <c r="J1077" i="1"/>
  <c r="K1077" i="1" s="1"/>
  <c r="J1069" i="1"/>
  <c r="K1069" i="1" s="1"/>
  <c r="J1061" i="1"/>
  <c r="K1061" i="1" s="1"/>
  <c r="J1053" i="1"/>
  <c r="K1053" i="1" s="1"/>
  <c r="J1045" i="1"/>
  <c r="K1045" i="1" s="1"/>
  <c r="J1037" i="1"/>
  <c r="K1037" i="1" s="1"/>
  <c r="J1029" i="1"/>
  <c r="K1029" i="1" s="1"/>
  <c r="J1021" i="1"/>
  <c r="K1021" i="1" s="1"/>
  <c r="J1013" i="1"/>
  <c r="K1013" i="1" s="1"/>
  <c r="J1005" i="1"/>
  <c r="K1005" i="1" s="1"/>
  <c r="J997" i="1"/>
  <c r="K997" i="1" s="1"/>
  <c r="J993" i="1"/>
  <c r="K993" i="1" s="1"/>
  <c r="J989" i="1"/>
  <c r="K989" i="1" s="1"/>
  <c r="J981" i="1"/>
  <c r="K981" i="1" s="1"/>
  <c r="J977" i="1"/>
  <c r="K977" i="1" s="1"/>
  <c r="J973" i="1"/>
  <c r="K973" i="1" s="1"/>
  <c r="J969" i="1"/>
  <c r="K969" i="1" s="1"/>
  <c r="J965" i="1"/>
  <c r="K965" i="1" s="1"/>
  <c r="J961" i="1"/>
  <c r="K961" i="1" s="1"/>
  <c r="J957" i="1"/>
  <c r="K957" i="1" s="1"/>
  <c r="J953" i="1"/>
  <c r="K953" i="1" s="1"/>
  <c r="J949" i="1"/>
  <c r="K949" i="1" s="1"/>
  <c r="J945" i="1"/>
  <c r="K945" i="1" s="1"/>
  <c r="J941" i="1"/>
  <c r="K941" i="1" s="1"/>
  <c r="J937" i="1"/>
  <c r="K937" i="1" s="1"/>
  <c r="J933" i="1"/>
  <c r="K933" i="1" s="1"/>
  <c r="J929" i="1"/>
  <c r="K929" i="1" s="1"/>
  <c r="J925" i="1"/>
  <c r="K925" i="1" s="1"/>
  <c r="J921" i="1"/>
  <c r="K921" i="1" s="1"/>
  <c r="J917" i="1"/>
  <c r="K917" i="1" s="1"/>
  <c r="J913" i="1"/>
  <c r="K913" i="1" s="1"/>
  <c r="J909" i="1"/>
  <c r="K909" i="1" s="1"/>
  <c r="J905" i="1"/>
  <c r="K905" i="1" s="1"/>
  <c r="J901" i="1"/>
  <c r="K901" i="1" s="1"/>
  <c r="J897" i="1"/>
  <c r="K897" i="1" s="1"/>
  <c r="J893" i="1"/>
  <c r="K893" i="1" s="1"/>
  <c r="J889" i="1"/>
  <c r="K889" i="1" s="1"/>
  <c r="J885" i="1"/>
  <c r="K885" i="1" s="1"/>
  <c r="J881" i="1"/>
  <c r="K881" i="1" s="1"/>
  <c r="J877" i="1"/>
  <c r="K877" i="1" s="1"/>
  <c r="J873" i="1"/>
  <c r="K873" i="1" s="1"/>
  <c r="J869" i="1"/>
  <c r="K869" i="1" s="1"/>
  <c r="J865" i="1"/>
  <c r="K865" i="1" s="1"/>
  <c r="J861" i="1"/>
  <c r="K861" i="1" s="1"/>
  <c r="J857" i="1"/>
  <c r="K857" i="1" s="1"/>
  <c r="J853" i="1"/>
  <c r="K853" i="1" s="1"/>
  <c r="J849" i="1"/>
  <c r="K849" i="1" s="1"/>
  <c r="J845" i="1"/>
  <c r="K845" i="1" s="1"/>
  <c r="J841" i="1"/>
  <c r="K841" i="1" s="1"/>
  <c r="J837" i="1"/>
  <c r="K837" i="1" s="1"/>
  <c r="J833" i="1"/>
  <c r="K833" i="1" s="1"/>
  <c r="J829" i="1"/>
  <c r="K829" i="1" s="1"/>
  <c r="J825" i="1"/>
  <c r="K825" i="1" s="1"/>
  <c r="J821" i="1"/>
  <c r="K821" i="1" s="1"/>
  <c r="J817" i="1"/>
  <c r="K817" i="1" s="1"/>
  <c r="J813" i="1"/>
  <c r="K813" i="1" s="1"/>
  <c r="J809" i="1"/>
  <c r="K809" i="1" s="1"/>
  <c r="J801" i="1"/>
  <c r="K801" i="1" s="1"/>
  <c r="J793" i="1"/>
  <c r="K793" i="1" s="1"/>
  <c r="J785" i="1"/>
  <c r="K785" i="1" s="1"/>
  <c r="J777" i="1"/>
  <c r="K777" i="1" s="1"/>
  <c r="J769" i="1"/>
  <c r="K769" i="1" s="1"/>
  <c r="J761" i="1"/>
  <c r="K761" i="1" s="1"/>
  <c r="J753" i="1"/>
  <c r="K753" i="1" s="1"/>
  <c r="J745" i="1"/>
  <c r="K745" i="1" s="1"/>
  <c r="J737" i="1"/>
  <c r="K737" i="1" s="1"/>
  <c r="J729" i="1"/>
  <c r="K729" i="1" s="1"/>
  <c r="J721" i="1"/>
  <c r="K721" i="1" s="1"/>
  <c r="J713" i="1"/>
  <c r="K713" i="1" s="1"/>
  <c r="J705" i="1"/>
  <c r="K705" i="1" s="1"/>
  <c r="J697" i="1"/>
  <c r="K697" i="1" s="1"/>
  <c r="J689" i="1"/>
  <c r="K689" i="1" s="1"/>
  <c r="J681" i="1"/>
  <c r="K681" i="1" s="1"/>
  <c r="J673" i="1"/>
  <c r="K673" i="1" s="1"/>
  <c r="J661" i="1"/>
  <c r="K661" i="1" s="1"/>
  <c r="J653" i="1"/>
  <c r="K653" i="1" s="1"/>
  <c r="J645" i="1"/>
  <c r="K645" i="1" s="1"/>
  <c r="J637" i="1"/>
  <c r="K637" i="1" s="1"/>
  <c r="J629" i="1"/>
  <c r="K629" i="1" s="1"/>
  <c r="J621" i="1"/>
  <c r="K621" i="1" s="1"/>
  <c r="J613" i="1"/>
  <c r="K613" i="1" s="1"/>
  <c r="J605" i="1"/>
  <c r="K605" i="1" s="1"/>
  <c r="J597" i="1"/>
  <c r="K597" i="1" s="1"/>
  <c r="J589" i="1"/>
  <c r="K589" i="1" s="1"/>
  <c r="J581" i="1"/>
  <c r="K581" i="1" s="1"/>
  <c r="J573" i="1"/>
  <c r="K573" i="1" s="1"/>
  <c r="J565" i="1"/>
  <c r="K565" i="1" s="1"/>
  <c r="J557" i="1"/>
  <c r="K557" i="1" s="1"/>
  <c r="J549" i="1"/>
  <c r="K549" i="1" s="1"/>
  <c r="J541" i="1"/>
  <c r="K541" i="1" s="1"/>
  <c r="J533" i="1"/>
  <c r="K533" i="1" s="1"/>
  <c r="J525" i="1"/>
  <c r="K525" i="1" s="1"/>
  <c r="J517" i="1"/>
  <c r="K517" i="1" s="1"/>
  <c r="J509" i="1"/>
  <c r="K509" i="1" s="1"/>
  <c r="J501" i="1"/>
  <c r="K501" i="1" s="1"/>
  <c r="J497" i="1"/>
  <c r="K497" i="1" s="1"/>
  <c r="J485" i="1"/>
  <c r="K485" i="1" s="1"/>
  <c r="J477" i="1"/>
  <c r="K477" i="1" s="1"/>
  <c r="J469" i="1"/>
  <c r="K469" i="1" s="1"/>
  <c r="J461" i="1"/>
  <c r="K461" i="1" s="1"/>
  <c r="J453" i="1"/>
  <c r="K453" i="1" s="1"/>
  <c r="J445" i="1"/>
  <c r="K445" i="1" s="1"/>
  <c r="J437" i="1"/>
  <c r="K437" i="1" s="1"/>
  <c r="J429" i="1"/>
  <c r="K429" i="1" s="1"/>
  <c r="J425" i="1"/>
  <c r="K425" i="1" s="1"/>
  <c r="J417" i="1"/>
  <c r="K417" i="1" s="1"/>
  <c r="J409" i="1"/>
  <c r="K409" i="1" s="1"/>
  <c r="J401" i="1"/>
  <c r="K401" i="1" s="1"/>
  <c r="J393" i="1"/>
  <c r="K393" i="1" s="1"/>
  <c r="J385" i="1"/>
  <c r="K385" i="1" s="1"/>
  <c r="J377" i="1"/>
  <c r="K377" i="1" s="1"/>
  <c r="J369" i="1"/>
  <c r="K369" i="1" s="1"/>
  <c r="J361" i="1"/>
  <c r="K361" i="1" s="1"/>
  <c r="J353" i="1"/>
  <c r="K353" i="1" s="1"/>
  <c r="J341" i="1"/>
  <c r="K341" i="1" s="1"/>
  <c r="J333" i="1"/>
  <c r="K333" i="1" s="1"/>
  <c r="J325" i="1"/>
  <c r="K325" i="1" s="1"/>
  <c r="J317" i="1"/>
  <c r="K317" i="1" s="1"/>
  <c r="J309" i="1"/>
  <c r="K309" i="1" s="1"/>
  <c r="J301" i="1"/>
  <c r="K301" i="1" s="1"/>
  <c r="J293" i="1"/>
  <c r="K293" i="1" s="1"/>
  <c r="J285" i="1"/>
  <c r="K285" i="1" s="1"/>
  <c r="J277" i="1"/>
  <c r="K277" i="1" s="1"/>
  <c r="J269" i="1"/>
  <c r="K269" i="1" s="1"/>
  <c r="J261" i="1"/>
  <c r="K261" i="1" s="1"/>
  <c r="J253" i="1"/>
  <c r="K253" i="1" s="1"/>
  <c r="J245" i="1"/>
  <c r="K245" i="1" s="1"/>
  <c r="J237" i="1"/>
  <c r="K237" i="1" s="1"/>
  <c r="J229" i="1"/>
  <c r="K229" i="1" s="1"/>
  <c r="J221" i="1"/>
  <c r="K221" i="1" s="1"/>
  <c r="J213" i="1"/>
  <c r="K213" i="1" s="1"/>
  <c r="J205" i="1"/>
  <c r="K205" i="1" s="1"/>
  <c r="J197" i="1"/>
  <c r="K197" i="1" s="1"/>
  <c r="J189" i="1"/>
  <c r="K189" i="1" s="1"/>
  <c r="J181" i="1"/>
  <c r="K181" i="1" s="1"/>
  <c r="J173" i="1"/>
  <c r="K173" i="1" s="1"/>
  <c r="J165" i="1"/>
  <c r="K165" i="1" s="1"/>
  <c r="J157" i="1"/>
  <c r="K157" i="1" s="1"/>
  <c r="J149" i="1"/>
  <c r="K149" i="1" s="1"/>
  <c r="J141" i="1"/>
  <c r="K141" i="1" s="1"/>
  <c r="J133" i="1"/>
  <c r="K133" i="1" s="1"/>
  <c r="J125" i="1"/>
  <c r="K125" i="1" s="1"/>
  <c r="J117" i="1"/>
  <c r="K117" i="1" s="1"/>
  <c r="J109" i="1"/>
  <c r="K109" i="1" s="1"/>
  <c r="J101" i="1"/>
  <c r="K101" i="1" s="1"/>
  <c r="J93" i="1"/>
  <c r="K93" i="1" s="1"/>
  <c r="J85" i="1"/>
  <c r="K85" i="1" s="1"/>
  <c r="J77" i="1"/>
  <c r="K77" i="1" s="1"/>
  <c r="J69" i="1"/>
  <c r="K69" i="1" s="1"/>
  <c r="J61" i="1"/>
  <c r="K61" i="1" s="1"/>
  <c r="J49" i="1"/>
  <c r="K49" i="1" s="1"/>
  <c r="J41" i="1"/>
  <c r="K41" i="1" s="1"/>
  <c r="J33" i="1"/>
  <c r="K33" i="1" s="1"/>
  <c r="J25" i="1"/>
  <c r="K25" i="1" s="1"/>
  <c r="J17" i="1"/>
  <c r="K17" i="1" s="1"/>
  <c r="J407" i="1"/>
  <c r="K407" i="1" s="1"/>
  <c r="J2884" i="1"/>
  <c r="K2884" i="1" s="1"/>
  <c r="J2876" i="1"/>
  <c r="K2876" i="1" s="1"/>
  <c r="J2868" i="1"/>
  <c r="K2868" i="1" s="1"/>
  <c r="J2864" i="1"/>
  <c r="K2864" i="1" s="1"/>
  <c r="J2856" i="1"/>
  <c r="K2856" i="1" s="1"/>
  <c r="J2848" i="1"/>
  <c r="K2848" i="1" s="1"/>
  <c r="J2840" i="1"/>
  <c r="K2840" i="1" s="1"/>
  <c r="J2832" i="1"/>
  <c r="K2832" i="1" s="1"/>
  <c r="J2824" i="1"/>
  <c r="K2824" i="1" s="1"/>
  <c r="J2816" i="1"/>
  <c r="K2816" i="1" s="1"/>
  <c r="J2808" i="1"/>
  <c r="K2808" i="1" s="1"/>
  <c r="J2800" i="1"/>
  <c r="K2800" i="1" s="1"/>
  <c r="J2792" i="1"/>
  <c r="K2792" i="1" s="1"/>
  <c r="J2784" i="1"/>
  <c r="K2784" i="1" s="1"/>
  <c r="J2780" i="1"/>
  <c r="K2780" i="1" s="1"/>
  <c r="J2772" i="1"/>
  <c r="K2772" i="1" s="1"/>
  <c r="J2764" i="1"/>
  <c r="K2764" i="1" s="1"/>
  <c r="J2756" i="1"/>
  <c r="K2756" i="1" s="1"/>
  <c r="J2748" i="1"/>
  <c r="K2748" i="1" s="1"/>
  <c r="J2740" i="1"/>
  <c r="K2740" i="1" s="1"/>
  <c r="J2732" i="1"/>
  <c r="K2732" i="1" s="1"/>
  <c r="J2720" i="1"/>
  <c r="K2720" i="1" s="1"/>
  <c r="J3" i="1"/>
  <c r="K3" i="1" s="1"/>
  <c r="J5" i="1"/>
  <c r="K5" i="1" s="1"/>
  <c r="J9" i="1"/>
  <c r="K9" i="1" s="1"/>
  <c r="J13" i="1"/>
  <c r="K13" i="1" s="1"/>
  <c r="J4" i="1"/>
  <c r="K4" i="1" s="1"/>
  <c r="J10" i="1"/>
  <c r="K10" i="1" s="1"/>
  <c r="J6" i="1"/>
  <c r="K6" i="1" s="1"/>
  <c r="J11" i="1"/>
  <c r="K11" i="1" s="1"/>
  <c r="J7" i="1"/>
  <c r="K7" i="1" s="1"/>
  <c r="J8" i="1"/>
  <c r="K8" i="1" s="1"/>
  <c r="J12" i="1"/>
  <c r="K12" i="1" s="1"/>
  <c r="J14" i="1"/>
  <c r="K14" i="1" s="1"/>
  <c r="J2659" i="1"/>
  <c r="K2659" i="1" s="1"/>
  <c r="J2655" i="1"/>
  <c r="K2655" i="1" s="1"/>
  <c r="J2651" i="1"/>
  <c r="K2651" i="1" s="1"/>
  <c r="J2647" i="1"/>
  <c r="K2647" i="1" s="1"/>
  <c r="J2643" i="1"/>
  <c r="K2643" i="1" s="1"/>
  <c r="J2639" i="1"/>
  <c r="K2639" i="1" s="1"/>
  <c r="J2635" i="1"/>
  <c r="K2635" i="1" s="1"/>
  <c r="J2631" i="1"/>
  <c r="K2631" i="1" s="1"/>
  <c r="J2627" i="1"/>
  <c r="K2627" i="1" s="1"/>
  <c r="J2623" i="1"/>
  <c r="K2623" i="1" s="1"/>
  <c r="J2619" i="1"/>
  <c r="K2619" i="1" s="1"/>
  <c r="J2615" i="1"/>
  <c r="K2615" i="1" s="1"/>
  <c r="J2611" i="1"/>
  <c r="K2611" i="1" s="1"/>
  <c r="J2607" i="1"/>
  <c r="K2607" i="1" s="1"/>
  <c r="J2603" i="1"/>
  <c r="K2603" i="1" s="1"/>
  <c r="J2599" i="1"/>
  <c r="K2599" i="1" s="1"/>
  <c r="J2595" i="1"/>
  <c r="K2595" i="1" s="1"/>
  <c r="J2591" i="1"/>
  <c r="K2591" i="1" s="1"/>
  <c r="J2587" i="1"/>
  <c r="K2587" i="1" s="1"/>
  <c r="J2583" i="1"/>
  <c r="K2583" i="1" s="1"/>
  <c r="J2579" i="1"/>
  <c r="K2579" i="1" s="1"/>
  <c r="J2575" i="1"/>
  <c r="K2575" i="1" s="1"/>
  <c r="J2571" i="1"/>
  <c r="K2571" i="1" s="1"/>
  <c r="J2567" i="1"/>
  <c r="K2567" i="1" s="1"/>
  <c r="J2563" i="1"/>
  <c r="K2563" i="1" s="1"/>
  <c r="J2559" i="1"/>
  <c r="K2559" i="1" s="1"/>
  <c r="J2555" i="1"/>
  <c r="K2555" i="1" s="1"/>
  <c r="J2551" i="1"/>
  <c r="K2551" i="1" s="1"/>
  <c r="J2547" i="1"/>
  <c r="K2547" i="1" s="1"/>
  <c r="J2543" i="1"/>
  <c r="K2543" i="1" s="1"/>
  <c r="J2539" i="1"/>
  <c r="K2539" i="1" s="1"/>
  <c r="J2535" i="1"/>
  <c r="K2535" i="1" s="1"/>
  <c r="J2531" i="1"/>
  <c r="K2531" i="1" s="1"/>
  <c r="J2527" i="1"/>
  <c r="K2527" i="1" s="1"/>
  <c r="J2523" i="1"/>
  <c r="K2523" i="1" s="1"/>
  <c r="J2519" i="1"/>
  <c r="K2519" i="1" s="1"/>
  <c r="J2515" i="1"/>
  <c r="K2515" i="1" s="1"/>
  <c r="J2511" i="1"/>
  <c r="K2511" i="1" s="1"/>
  <c r="J2507" i="1"/>
  <c r="K2507" i="1" s="1"/>
  <c r="J2503" i="1"/>
  <c r="K2503" i="1" s="1"/>
  <c r="J2499" i="1"/>
  <c r="K2499" i="1" s="1"/>
  <c r="J2495" i="1"/>
  <c r="K2495" i="1" s="1"/>
  <c r="J2491" i="1"/>
  <c r="K2491" i="1" s="1"/>
  <c r="J2487" i="1"/>
  <c r="K2487" i="1" s="1"/>
  <c r="J2483" i="1"/>
  <c r="K2483" i="1" s="1"/>
  <c r="J2479" i="1"/>
  <c r="K2479" i="1" s="1"/>
  <c r="J2475" i="1"/>
  <c r="K2475" i="1" s="1"/>
  <c r="J2471" i="1"/>
  <c r="K2471" i="1" s="1"/>
  <c r="J2467" i="1"/>
  <c r="K2467" i="1" s="1"/>
  <c r="J2463" i="1"/>
  <c r="K2463" i="1" s="1"/>
  <c r="J2459" i="1"/>
  <c r="K2459" i="1" s="1"/>
  <c r="J2455" i="1"/>
  <c r="K2455" i="1" s="1"/>
  <c r="J2451" i="1"/>
  <c r="K2451" i="1" s="1"/>
  <c r="J2447" i="1"/>
  <c r="K2447" i="1" s="1"/>
  <c r="J2443" i="1"/>
  <c r="K2443" i="1" s="1"/>
  <c r="J2439" i="1"/>
  <c r="K2439" i="1" s="1"/>
  <c r="J2435" i="1"/>
  <c r="K2435" i="1" s="1"/>
  <c r="J2431" i="1"/>
  <c r="K2431" i="1" s="1"/>
  <c r="J2427" i="1"/>
  <c r="K2427" i="1" s="1"/>
  <c r="J2423" i="1"/>
  <c r="K2423" i="1" s="1"/>
  <c r="J2419" i="1"/>
  <c r="K2419" i="1" s="1"/>
  <c r="J2415" i="1"/>
  <c r="K2415" i="1" s="1"/>
  <c r="J2411" i="1"/>
  <c r="K2411" i="1" s="1"/>
  <c r="J2407" i="1"/>
  <c r="K2407" i="1" s="1"/>
  <c r="J2403" i="1"/>
  <c r="K2403" i="1" s="1"/>
  <c r="J2399" i="1"/>
  <c r="K2399" i="1" s="1"/>
  <c r="J2395" i="1"/>
  <c r="K2395" i="1" s="1"/>
  <c r="J2391" i="1"/>
  <c r="K2391" i="1" s="1"/>
  <c r="J2387" i="1"/>
  <c r="K2387" i="1" s="1"/>
  <c r="J2383" i="1"/>
  <c r="K2383" i="1" s="1"/>
  <c r="J2379" i="1"/>
  <c r="K2379" i="1" s="1"/>
  <c r="J2375" i="1"/>
  <c r="K2375" i="1" s="1"/>
  <c r="J2371" i="1"/>
  <c r="K2371" i="1" s="1"/>
  <c r="J2367" i="1"/>
  <c r="K2367" i="1" s="1"/>
  <c r="J2363" i="1"/>
  <c r="K2363" i="1" s="1"/>
  <c r="J2359" i="1"/>
  <c r="K2359" i="1" s="1"/>
  <c r="J2355" i="1"/>
  <c r="K2355" i="1" s="1"/>
  <c r="J2351" i="1"/>
  <c r="K2351" i="1" s="1"/>
  <c r="J2347" i="1"/>
  <c r="K2347" i="1" s="1"/>
  <c r="J2343" i="1"/>
  <c r="K2343" i="1" s="1"/>
  <c r="J2339" i="1"/>
  <c r="K2339" i="1" s="1"/>
  <c r="J2335" i="1"/>
  <c r="K2335" i="1" s="1"/>
  <c r="J2331" i="1"/>
  <c r="K2331" i="1" s="1"/>
  <c r="J2327" i="1"/>
  <c r="K2327" i="1" s="1"/>
  <c r="J2323" i="1"/>
  <c r="K2323" i="1" s="1"/>
  <c r="J2319" i="1"/>
  <c r="K2319" i="1" s="1"/>
  <c r="J2315" i="1"/>
  <c r="K2315" i="1" s="1"/>
  <c r="J2311" i="1"/>
  <c r="K2311" i="1" s="1"/>
  <c r="J2307" i="1"/>
  <c r="K2307" i="1" s="1"/>
  <c r="J2303" i="1"/>
  <c r="K2303" i="1" s="1"/>
  <c r="J2299" i="1"/>
  <c r="K2299" i="1" s="1"/>
  <c r="J2295" i="1"/>
  <c r="K2295" i="1" s="1"/>
  <c r="J2291" i="1"/>
  <c r="K2291" i="1" s="1"/>
  <c r="J2287" i="1"/>
  <c r="K2287" i="1" s="1"/>
  <c r="J2283" i="1"/>
  <c r="K2283" i="1" s="1"/>
  <c r="J2279" i="1"/>
  <c r="K2279" i="1" s="1"/>
  <c r="J2275" i="1"/>
  <c r="K2275" i="1" s="1"/>
  <c r="J2271" i="1"/>
  <c r="K2271" i="1" s="1"/>
  <c r="J2267" i="1"/>
  <c r="K2267" i="1" s="1"/>
  <c r="J2263" i="1"/>
  <c r="K2263" i="1" s="1"/>
  <c r="J1951" i="1"/>
  <c r="K1951" i="1" s="1"/>
  <c r="J1935" i="1"/>
  <c r="K1935" i="1" s="1"/>
  <c r="J1919" i="1"/>
  <c r="K1919" i="1" s="1"/>
  <c r="J1903" i="1"/>
  <c r="K1903" i="1" s="1"/>
  <c r="J1887" i="1"/>
  <c r="K1887" i="1" s="1"/>
  <c r="J1871" i="1"/>
  <c r="K1871" i="1" s="1"/>
  <c r="J1855" i="1"/>
  <c r="K1855" i="1" s="1"/>
  <c r="J1839" i="1"/>
  <c r="K1839" i="1" s="1"/>
  <c r="J1823" i="1"/>
  <c r="K1823" i="1" s="1"/>
  <c r="J1807" i="1"/>
  <c r="K1807" i="1" s="1"/>
  <c r="J1791" i="1"/>
  <c r="K1791" i="1" s="1"/>
  <c r="J1775" i="1"/>
  <c r="K1775" i="1" s="1"/>
  <c r="J1759" i="1"/>
  <c r="K1759" i="1" s="1"/>
  <c r="J1743" i="1"/>
  <c r="K1743" i="1" s="1"/>
  <c r="J1727" i="1"/>
  <c r="K1727" i="1" s="1"/>
  <c r="J1711" i="1"/>
  <c r="K1711" i="1" s="1"/>
  <c r="J1695" i="1"/>
  <c r="K1695" i="1" s="1"/>
  <c r="J1679" i="1"/>
  <c r="K1679" i="1" s="1"/>
  <c r="J1663" i="1"/>
  <c r="K1663" i="1" s="1"/>
  <c r="J1647" i="1"/>
  <c r="K1647" i="1" s="1"/>
  <c r="J1631" i="1"/>
  <c r="K1631" i="1" s="1"/>
  <c r="J1615" i="1"/>
  <c r="K1615" i="1" s="1"/>
  <c r="J1599" i="1"/>
  <c r="K1599" i="1" s="1"/>
  <c r="J1583" i="1"/>
  <c r="K1583" i="1" s="1"/>
  <c r="J1567" i="1"/>
  <c r="K1567" i="1" s="1"/>
  <c r="J1551" i="1"/>
  <c r="K1551" i="1" s="1"/>
  <c r="J1535" i="1"/>
  <c r="K1535" i="1" s="1"/>
  <c r="J1519" i="1"/>
  <c r="K1519" i="1" s="1"/>
  <c r="J1503" i="1"/>
  <c r="K1503" i="1" s="1"/>
  <c r="J1487" i="1"/>
  <c r="K1487" i="1" s="1"/>
  <c r="J1471" i="1"/>
  <c r="K1471" i="1" s="1"/>
  <c r="J1455" i="1"/>
  <c r="K1455" i="1" s="1"/>
  <c r="J1439" i="1"/>
  <c r="K1439" i="1" s="1"/>
  <c r="J1423" i="1"/>
  <c r="K1423" i="1" s="1"/>
  <c r="J1407" i="1"/>
  <c r="K1407" i="1" s="1"/>
  <c r="J1391" i="1"/>
  <c r="K1391" i="1" s="1"/>
  <c r="J1375" i="1"/>
  <c r="K1375" i="1" s="1"/>
  <c r="J1359" i="1"/>
  <c r="K1359" i="1" s="1"/>
  <c r="J1343" i="1"/>
  <c r="K1343" i="1" s="1"/>
  <c r="J1327" i="1"/>
  <c r="K1327" i="1" s="1"/>
  <c r="J1311" i="1"/>
  <c r="K1311" i="1" s="1"/>
  <c r="J1295" i="1"/>
  <c r="K1295" i="1" s="1"/>
  <c r="J1279" i="1"/>
  <c r="K1279" i="1" s="1"/>
  <c r="J1263" i="1"/>
  <c r="K1263" i="1" s="1"/>
  <c r="J1247" i="1"/>
  <c r="K1247" i="1" s="1"/>
  <c r="J1231" i="1"/>
  <c r="K1231" i="1" s="1"/>
  <c r="J1215" i="1"/>
  <c r="K1215" i="1" s="1"/>
  <c r="J1199" i="1"/>
  <c r="K1199" i="1" s="1"/>
  <c r="J1183" i="1"/>
  <c r="K1183" i="1" s="1"/>
  <c r="J1167" i="1"/>
  <c r="K1167" i="1" s="1"/>
  <c r="J1151" i="1"/>
  <c r="K1151" i="1" s="1"/>
  <c r="J1135" i="1"/>
  <c r="K1135" i="1" s="1"/>
  <c r="J1119" i="1"/>
  <c r="K1119" i="1" s="1"/>
  <c r="J1103" i="1"/>
  <c r="K1103" i="1" s="1"/>
  <c r="J1087" i="1"/>
  <c r="K1087" i="1" s="1"/>
  <c r="J1071" i="1"/>
  <c r="K1071" i="1" s="1"/>
  <c r="J1055" i="1"/>
  <c r="K1055" i="1" s="1"/>
  <c r="J1039" i="1"/>
  <c r="K1039" i="1" s="1"/>
  <c r="J1023" i="1"/>
  <c r="K1023" i="1" s="1"/>
  <c r="J1007" i="1"/>
  <c r="K1007" i="1" s="1"/>
  <c r="J991" i="1"/>
  <c r="K991" i="1" s="1"/>
  <c r="J975" i="1"/>
  <c r="K975" i="1" s="1"/>
  <c r="J959" i="1"/>
  <c r="K959" i="1" s="1"/>
  <c r="J943" i="1"/>
  <c r="K943" i="1" s="1"/>
  <c r="J915" i="1"/>
  <c r="K915" i="1" s="1"/>
  <c r="J883" i="1"/>
  <c r="K883" i="1" s="1"/>
  <c r="J851" i="1"/>
  <c r="K851" i="1" s="1"/>
  <c r="J819" i="1"/>
  <c r="K819" i="1" s="1"/>
  <c r="J787" i="1"/>
  <c r="K787" i="1" s="1"/>
  <c r="J755" i="1"/>
  <c r="K755" i="1" s="1"/>
  <c r="J723" i="1"/>
  <c r="K723" i="1" s="1"/>
  <c r="J691" i="1"/>
  <c r="K691" i="1" s="1"/>
  <c r="J659" i="1"/>
  <c r="K659" i="1" s="1"/>
  <c r="J627" i="1"/>
  <c r="K627" i="1" s="1"/>
  <c r="J595" i="1"/>
  <c r="K595" i="1" s="1"/>
  <c r="J563" i="1"/>
  <c r="K563" i="1" s="1"/>
  <c r="J531" i="1"/>
  <c r="K531" i="1" s="1"/>
  <c r="J499" i="1"/>
  <c r="K499" i="1" s="1"/>
  <c r="J467" i="1"/>
  <c r="K467" i="1" s="1"/>
  <c r="J435" i="1"/>
  <c r="K435" i="1" s="1"/>
  <c r="J375" i="1"/>
  <c r="K375" i="1" s="1"/>
  <c r="J215" i="1"/>
  <c r="K215" i="1" s="1"/>
  <c r="J131" i="1"/>
  <c r="K131" i="1" s="1"/>
  <c r="J343" i="1"/>
  <c r="K343" i="1" s="1"/>
  <c r="J172" i="1"/>
  <c r="K172" i="1" s="1"/>
  <c r="J1848" i="1"/>
  <c r="K1848" i="1" s="1"/>
  <c r="J1844" i="1"/>
  <c r="K1844" i="1" s="1"/>
  <c r="J1840" i="1"/>
  <c r="K1840" i="1" s="1"/>
  <c r="J1836" i="1"/>
  <c r="K1836" i="1" s="1"/>
  <c r="J1832" i="1"/>
  <c r="K1832" i="1" s="1"/>
  <c r="J1828" i="1"/>
  <c r="K1828" i="1" s="1"/>
  <c r="J1824" i="1"/>
  <c r="K1824" i="1" s="1"/>
  <c r="J1820" i="1"/>
  <c r="K1820" i="1" s="1"/>
  <c r="J1816" i="1"/>
  <c r="K1816" i="1" s="1"/>
  <c r="J1812" i="1"/>
  <c r="K1812" i="1" s="1"/>
  <c r="J1808" i="1"/>
  <c r="K1808" i="1" s="1"/>
  <c r="J1804" i="1"/>
  <c r="K1804" i="1" s="1"/>
  <c r="J1800" i="1"/>
  <c r="K1800" i="1" s="1"/>
  <c r="J1796" i="1"/>
  <c r="K1796" i="1" s="1"/>
  <c r="J1792" i="1"/>
  <c r="K1792" i="1" s="1"/>
  <c r="J1788" i="1"/>
  <c r="K1788" i="1" s="1"/>
  <c r="J1784" i="1"/>
  <c r="K1784" i="1" s="1"/>
  <c r="J1780" i="1"/>
  <c r="K1780" i="1" s="1"/>
  <c r="J1776" i="1"/>
  <c r="K1776" i="1" s="1"/>
  <c r="J1772" i="1"/>
  <c r="K1772" i="1" s="1"/>
  <c r="J1768" i="1"/>
  <c r="K1768" i="1" s="1"/>
  <c r="J1764" i="1"/>
  <c r="K1764" i="1" s="1"/>
  <c r="J1760" i="1"/>
  <c r="K1760" i="1" s="1"/>
  <c r="J1756" i="1"/>
  <c r="K1756" i="1" s="1"/>
  <c r="J1752" i="1"/>
  <c r="K1752" i="1" s="1"/>
  <c r="J1748" i="1"/>
  <c r="K1748" i="1" s="1"/>
  <c r="J1744" i="1"/>
  <c r="K1744" i="1" s="1"/>
  <c r="J1740" i="1"/>
  <c r="K1740" i="1" s="1"/>
  <c r="J1736" i="1"/>
  <c r="K1736" i="1" s="1"/>
  <c r="J1732" i="1"/>
  <c r="K1732" i="1" s="1"/>
  <c r="J1728" i="1"/>
  <c r="K1728" i="1" s="1"/>
  <c r="J1724" i="1"/>
  <c r="K1724" i="1" s="1"/>
  <c r="J1720" i="1"/>
  <c r="K1720" i="1" s="1"/>
  <c r="J1716" i="1"/>
  <c r="K1716" i="1" s="1"/>
  <c r="J1712" i="1"/>
  <c r="K1712" i="1" s="1"/>
  <c r="J1708" i="1"/>
  <c r="K1708" i="1" s="1"/>
  <c r="J1704" i="1"/>
  <c r="K1704" i="1" s="1"/>
  <c r="J1700" i="1"/>
  <c r="K1700" i="1" s="1"/>
  <c r="J1696" i="1"/>
  <c r="K1696" i="1" s="1"/>
  <c r="J1692" i="1"/>
  <c r="K1692" i="1" s="1"/>
  <c r="J1688" i="1"/>
  <c r="K1688" i="1" s="1"/>
  <c r="J1684" i="1"/>
  <c r="K1684" i="1" s="1"/>
  <c r="J1680" i="1"/>
  <c r="K1680" i="1" s="1"/>
  <c r="J1676" i="1"/>
  <c r="K1676" i="1" s="1"/>
  <c r="J1672" i="1"/>
  <c r="K1672" i="1" s="1"/>
  <c r="J1668" i="1"/>
  <c r="K1668" i="1" s="1"/>
  <c r="J1664" i="1"/>
  <c r="K1664" i="1" s="1"/>
  <c r="J1660" i="1"/>
  <c r="K1660" i="1" s="1"/>
  <c r="J1656" i="1"/>
  <c r="K1656" i="1" s="1"/>
  <c r="J1652" i="1"/>
  <c r="K1652" i="1" s="1"/>
  <c r="J1648" i="1"/>
  <c r="K1648" i="1" s="1"/>
  <c r="J1644" i="1"/>
  <c r="K1644" i="1" s="1"/>
  <c r="J1640" i="1"/>
  <c r="K1640" i="1" s="1"/>
  <c r="J1636" i="1"/>
  <c r="K1636" i="1" s="1"/>
  <c r="J1632" i="1"/>
  <c r="K1632" i="1" s="1"/>
  <c r="J1628" i="1"/>
  <c r="K1628" i="1" s="1"/>
  <c r="J1624" i="1"/>
  <c r="K1624" i="1" s="1"/>
  <c r="J1620" i="1"/>
  <c r="K1620" i="1" s="1"/>
  <c r="J1616" i="1"/>
  <c r="K1616" i="1" s="1"/>
  <c r="J1612" i="1"/>
  <c r="K1612" i="1" s="1"/>
  <c r="J1608" i="1"/>
  <c r="K1608" i="1" s="1"/>
  <c r="J1604" i="1"/>
  <c r="K1604" i="1" s="1"/>
  <c r="J1600" i="1"/>
  <c r="K1600" i="1" s="1"/>
  <c r="J1596" i="1"/>
  <c r="K1596" i="1" s="1"/>
  <c r="J1592" i="1"/>
  <c r="K1592" i="1" s="1"/>
  <c r="J1588" i="1"/>
  <c r="K1588" i="1" s="1"/>
  <c r="J1584" i="1"/>
  <c r="K1584" i="1" s="1"/>
  <c r="J1580" i="1"/>
  <c r="K1580" i="1" s="1"/>
  <c r="J1576" i="1"/>
  <c r="K1576" i="1" s="1"/>
  <c r="J1572" i="1"/>
  <c r="K1572" i="1" s="1"/>
  <c r="J1568" i="1"/>
  <c r="K1568" i="1" s="1"/>
  <c r="J1564" i="1"/>
  <c r="K1564" i="1" s="1"/>
  <c r="J1560" i="1"/>
  <c r="K1560" i="1" s="1"/>
  <c r="J1556" i="1"/>
  <c r="K1556" i="1" s="1"/>
  <c r="J1552" i="1"/>
  <c r="K1552" i="1" s="1"/>
  <c r="J1548" i="1"/>
  <c r="K1548" i="1" s="1"/>
  <c r="J1544" i="1"/>
  <c r="K1544" i="1" s="1"/>
  <c r="J1540" i="1"/>
  <c r="K1540" i="1" s="1"/>
  <c r="J1536" i="1"/>
  <c r="K1536" i="1" s="1"/>
  <c r="J1532" i="1"/>
  <c r="K1532" i="1" s="1"/>
  <c r="J1528" i="1"/>
  <c r="K1528" i="1" s="1"/>
  <c r="J1524" i="1"/>
  <c r="K1524" i="1" s="1"/>
  <c r="J1520" i="1"/>
  <c r="K1520" i="1" s="1"/>
  <c r="J1516" i="1"/>
  <c r="K1516" i="1" s="1"/>
  <c r="J1512" i="1"/>
  <c r="K1512" i="1" s="1"/>
  <c r="J1508" i="1"/>
  <c r="K1508" i="1" s="1"/>
  <c r="J1504" i="1"/>
  <c r="K1504" i="1" s="1"/>
  <c r="J1500" i="1"/>
  <c r="K1500" i="1" s="1"/>
  <c r="J1496" i="1"/>
  <c r="K1496" i="1" s="1"/>
  <c r="J1492" i="1"/>
  <c r="K1492" i="1" s="1"/>
  <c r="J1488" i="1"/>
  <c r="K1488" i="1" s="1"/>
  <c r="J1484" i="1"/>
  <c r="K1484" i="1" s="1"/>
  <c r="J1480" i="1"/>
  <c r="K1480" i="1" s="1"/>
  <c r="J1476" i="1"/>
  <c r="K1476" i="1" s="1"/>
  <c r="J1472" i="1"/>
  <c r="K1472" i="1" s="1"/>
  <c r="J1468" i="1"/>
  <c r="K1468" i="1" s="1"/>
  <c r="J1464" i="1"/>
  <c r="K1464" i="1" s="1"/>
  <c r="J1460" i="1"/>
  <c r="K1460" i="1" s="1"/>
  <c r="J1456" i="1"/>
  <c r="K1456" i="1" s="1"/>
  <c r="J1452" i="1"/>
  <c r="K1452" i="1" s="1"/>
  <c r="J1448" i="1"/>
  <c r="K1448" i="1" s="1"/>
  <c r="J1444" i="1"/>
  <c r="K1444" i="1" s="1"/>
  <c r="J1440" i="1"/>
  <c r="K1440" i="1" s="1"/>
  <c r="J1436" i="1"/>
  <c r="K1436" i="1" s="1"/>
  <c r="J1432" i="1"/>
  <c r="K1432" i="1" s="1"/>
  <c r="J1428" i="1"/>
  <c r="K1428" i="1" s="1"/>
  <c r="J1424" i="1"/>
  <c r="K1424" i="1" s="1"/>
  <c r="J1420" i="1"/>
  <c r="K1420" i="1" s="1"/>
  <c r="J1416" i="1"/>
  <c r="K1416" i="1" s="1"/>
  <c r="J1412" i="1"/>
  <c r="K1412" i="1" s="1"/>
  <c r="J1408" i="1"/>
  <c r="K1408" i="1" s="1"/>
  <c r="J1404" i="1"/>
  <c r="K1404" i="1" s="1"/>
  <c r="J1400" i="1"/>
  <c r="K1400" i="1" s="1"/>
  <c r="J1396" i="1"/>
  <c r="K1396" i="1" s="1"/>
  <c r="J1392" i="1"/>
  <c r="K1392" i="1" s="1"/>
  <c r="J1388" i="1"/>
  <c r="K1388" i="1" s="1"/>
  <c r="J1384" i="1"/>
  <c r="K1384" i="1" s="1"/>
  <c r="J1380" i="1"/>
  <c r="K1380" i="1" s="1"/>
  <c r="J1376" i="1"/>
  <c r="K1376" i="1" s="1"/>
  <c r="J1372" i="1"/>
  <c r="K1372" i="1" s="1"/>
  <c r="J1368" i="1"/>
  <c r="K1368" i="1" s="1"/>
  <c r="J1364" i="1"/>
  <c r="K1364" i="1" s="1"/>
  <c r="J1360" i="1"/>
  <c r="K1360" i="1" s="1"/>
  <c r="J1356" i="1"/>
  <c r="K1356" i="1" s="1"/>
  <c r="J1352" i="1"/>
  <c r="K1352" i="1" s="1"/>
  <c r="J1348" i="1"/>
  <c r="K1348" i="1" s="1"/>
  <c r="J1344" i="1"/>
  <c r="K1344" i="1" s="1"/>
  <c r="J1340" i="1"/>
  <c r="K1340" i="1" s="1"/>
  <c r="J1336" i="1"/>
  <c r="K1336" i="1" s="1"/>
  <c r="J1332" i="1"/>
  <c r="K1332" i="1" s="1"/>
  <c r="J1328" i="1"/>
  <c r="K1328" i="1" s="1"/>
  <c r="J1324" i="1"/>
  <c r="K1324" i="1" s="1"/>
  <c r="J1320" i="1"/>
  <c r="K1320" i="1" s="1"/>
  <c r="J1316" i="1"/>
  <c r="K1316" i="1" s="1"/>
  <c r="J1312" i="1"/>
  <c r="K1312" i="1" s="1"/>
  <c r="J1308" i="1"/>
  <c r="K1308" i="1" s="1"/>
  <c r="J1304" i="1"/>
  <c r="K1304" i="1" s="1"/>
  <c r="J1300" i="1"/>
  <c r="K1300" i="1" s="1"/>
  <c r="J1296" i="1"/>
  <c r="K1296" i="1" s="1"/>
  <c r="J1292" i="1"/>
  <c r="K1292" i="1" s="1"/>
  <c r="J1288" i="1"/>
  <c r="K1288" i="1" s="1"/>
  <c r="J1284" i="1"/>
  <c r="K1284" i="1" s="1"/>
  <c r="J1280" i="1"/>
  <c r="K1280" i="1" s="1"/>
  <c r="J1276" i="1"/>
  <c r="K1276" i="1" s="1"/>
  <c r="J1272" i="1"/>
  <c r="K1272" i="1" s="1"/>
  <c r="J1268" i="1"/>
  <c r="K1268" i="1" s="1"/>
  <c r="J1264" i="1"/>
  <c r="K1264" i="1" s="1"/>
  <c r="J1260" i="1"/>
  <c r="K1260" i="1" s="1"/>
  <c r="J1256" i="1"/>
  <c r="K1256" i="1" s="1"/>
  <c r="J1252" i="1"/>
  <c r="K1252" i="1" s="1"/>
  <c r="J1248" i="1"/>
  <c r="K1248" i="1" s="1"/>
  <c r="J1244" i="1"/>
  <c r="K1244" i="1" s="1"/>
  <c r="J1240" i="1"/>
  <c r="K1240" i="1" s="1"/>
  <c r="J1236" i="1"/>
  <c r="K1236" i="1" s="1"/>
  <c r="J1232" i="1"/>
  <c r="K1232" i="1" s="1"/>
  <c r="J1228" i="1"/>
  <c r="K1228" i="1" s="1"/>
  <c r="J1224" i="1"/>
  <c r="K1224" i="1" s="1"/>
  <c r="J1220" i="1"/>
  <c r="K1220" i="1" s="1"/>
  <c r="J1216" i="1"/>
  <c r="K1216" i="1" s="1"/>
  <c r="J1212" i="1"/>
  <c r="K1212" i="1" s="1"/>
  <c r="J1208" i="1"/>
  <c r="K1208" i="1" s="1"/>
  <c r="J1204" i="1"/>
  <c r="K1204" i="1" s="1"/>
  <c r="J1200" i="1"/>
  <c r="K1200" i="1" s="1"/>
  <c r="J1196" i="1"/>
  <c r="K1196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2" i="1"/>
  <c r="K1172" i="1" s="1"/>
  <c r="J1168" i="1"/>
  <c r="K1168" i="1" s="1"/>
  <c r="J1164" i="1"/>
  <c r="K1164" i="1" s="1"/>
  <c r="J1160" i="1"/>
  <c r="K1160" i="1" s="1"/>
  <c r="J1156" i="1"/>
  <c r="K1156" i="1" s="1"/>
  <c r="J1152" i="1"/>
  <c r="K1152" i="1" s="1"/>
  <c r="J1148" i="1"/>
  <c r="K1148" i="1" s="1"/>
  <c r="J1144" i="1"/>
  <c r="K1144" i="1" s="1"/>
  <c r="J1140" i="1"/>
  <c r="K1140" i="1" s="1"/>
  <c r="J1136" i="1"/>
  <c r="K1136" i="1" s="1"/>
  <c r="J1132" i="1"/>
  <c r="K1132" i="1" s="1"/>
  <c r="J1128" i="1"/>
  <c r="K1128" i="1" s="1"/>
  <c r="J1124" i="1"/>
  <c r="K1124" i="1" s="1"/>
  <c r="J1120" i="1"/>
  <c r="K1120" i="1" s="1"/>
  <c r="J1116" i="1"/>
  <c r="K1116" i="1" s="1"/>
  <c r="J1112" i="1"/>
  <c r="K1112" i="1" s="1"/>
  <c r="J1108" i="1"/>
  <c r="K1108" i="1" s="1"/>
  <c r="J1104" i="1"/>
  <c r="K1104" i="1" s="1"/>
  <c r="J1100" i="1"/>
  <c r="K1100" i="1" s="1"/>
  <c r="J1096" i="1"/>
  <c r="K1096" i="1" s="1"/>
  <c r="J1092" i="1"/>
  <c r="K1092" i="1" s="1"/>
  <c r="J1088" i="1"/>
  <c r="K1088" i="1" s="1"/>
  <c r="J1084" i="1"/>
  <c r="K1084" i="1" s="1"/>
  <c r="J1080" i="1"/>
  <c r="K1080" i="1" s="1"/>
  <c r="J1076" i="1"/>
  <c r="K1076" i="1" s="1"/>
  <c r="J1072" i="1"/>
  <c r="K1072" i="1" s="1"/>
  <c r="J1068" i="1"/>
  <c r="K1068" i="1" s="1"/>
  <c r="J1064" i="1"/>
  <c r="K1064" i="1" s="1"/>
  <c r="J1060" i="1"/>
  <c r="K1060" i="1" s="1"/>
  <c r="J1056" i="1"/>
  <c r="K1056" i="1" s="1"/>
  <c r="J1052" i="1"/>
  <c r="K1052" i="1" s="1"/>
  <c r="J1048" i="1"/>
  <c r="K1048" i="1" s="1"/>
  <c r="J1044" i="1"/>
  <c r="K1044" i="1" s="1"/>
  <c r="J1040" i="1"/>
  <c r="K1040" i="1" s="1"/>
  <c r="J1036" i="1"/>
  <c r="K1036" i="1" s="1"/>
  <c r="J1032" i="1"/>
  <c r="K1032" i="1" s="1"/>
  <c r="J1028" i="1"/>
  <c r="K1028" i="1" s="1"/>
  <c r="J1024" i="1"/>
  <c r="K1024" i="1" s="1"/>
  <c r="J1020" i="1"/>
  <c r="K1020" i="1" s="1"/>
  <c r="J1016" i="1"/>
  <c r="K1016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K992" i="1" s="1"/>
  <c r="J988" i="1"/>
  <c r="K988" i="1" s="1"/>
  <c r="J984" i="1"/>
  <c r="K984" i="1" s="1"/>
  <c r="J980" i="1"/>
  <c r="K980" i="1" s="1"/>
  <c r="J976" i="1"/>
  <c r="K976" i="1" s="1"/>
  <c r="J972" i="1"/>
  <c r="K972" i="1" s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K940" i="1" s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K908" i="1" s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K876" i="1" s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K844" i="1" s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K816" i="1" s="1"/>
  <c r="J812" i="1"/>
  <c r="K812" i="1" s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K780" i="1" s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K752" i="1" s="1"/>
  <c r="J748" i="1"/>
  <c r="K748" i="1" s="1"/>
  <c r="J744" i="1"/>
  <c r="K744" i="1" s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6" i="1"/>
  <c r="K716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K688" i="1" s="1"/>
  <c r="J684" i="1"/>
  <c r="K684" i="1" s="1"/>
  <c r="J680" i="1"/>
  <c r="K680" i="1" s="1"/>
  <c r="J676" i="1"/>
  <c r="K676" i="1" s="1"/>
  <c r="J672" i="1"/>
  <c r="K672" i="1" s="1"/>
  <c r="J668" i="1"/>
  <c r="K668" i="1" s="1"/>
  <c r="J664" i="1"/>
  <c r="K664" i="1" s="1"/>
  <c r="J660" i="1"/>
  <c r="K660" i="1" s="1"/>
  <c r="J656" i="1"/>
  <c r="K656" i="1" s="1"/>
  <c r="J652" i="1"/>
  <c r="K652" i="1" s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K624" i="1" s="1"/>
  <c r="J620" i="1"/>
  <c r="K620" i="1" s="1"/>
  <c r="J616" i="1"/>
  <c r="K616" i="1" s="1"/>
  <c r="J612" i="1"/>
  <c r="K612" i="1" s="1"/>
  <c r="J608" i="1"/>
  <c r="K608" i="1" s="1"/>
  <c r="J604" i="1"/>
  <c r="K604" i="1" s="1"/>
  <c r="J600" i="1"/>
  <c r="K600" i="1" s="1"/>
  <c r="J596" i="1"/>
  <c r="K596" i="1" s="1"/>
  <c r="J592" i="1"/>
  <c r="K592" i="1" s="1"/>
  <c r="J588" i="1"/>
  <c r="K588" i="1" s="1"/>
  <c r="J584" i="1"/>
  <c r="K584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K560" i="1" s="1"/>
  <c r="J556" i="1"/>
  <c r="K556" i="1" s="1"/>
  <c r="J552" i="1"/>
  <c r="K552" i="1" s="1"/>
  <c r="J548" i="1"/>
  <c r="K548" i="1" s="1"/>
  <c r="J544" i="1"/>
  <c r="K544" i="1" s="1"/>
  <c r="J540" i="1"/>
  <c r="K540" i="1" s="1"/>
  <c r="J536" i="1"/>
  <c r="K536" i="1" s="1"/>
  <c r="J532" i="1"/>
  <c r="K532" i="1" s="1"/>
  <c r="J528" i="1"/>
  <c r="K528" i="1" s="1"/>
  <c r="J524" i="1"/>
  <c r="K524" i="1" s="1"/>
  <c r="J520" i="1"/>
  <c r="K520" i="1" s="1"/>
  <c r="J516" i="1"/>
  <c r="K516" i="1" s="1"/>
  <c r="J512" i="1"/>
  <c r="K512" i="1" s="1"/>
  <c r="J508" i="1"/>
  <c r="K508" i="1" s="1"/>
  <c r="J504" i="1"/>
  <c r="K504" i="1" s="1"/>
  <c r="J500" i="1"/>
  <c r="K500" i="1" s="1"/>
  <c r="J496" i="1"/>
  <c r="K496" i="1" s="1"/>
  <c r="J492" i="1"/>
  <c r="K492" i="1" s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4" i="1"/>
  <c r="K464" i="1" s="1"/>
  <c r="J460" i="1"/>
  <c r="K460" i="1" s="1"/>
  <c r="J456" i="1"/>
  <c r="K456" i="1" s="1"/>
  <c r="J452" i="1"/>
  <c r="K452" i="1" s="1"/>
  <c r="J448" i="1"/>
  <c r="K448" i="1" s="1"/>
  <c r="J444" i="1"/>
  <c r="K444" i="1" s="1"/>
  <c r="J440" i="1"/>
  <c r="K440" i="1" s="1"/>
  <c r="J436" i="1"/>
  <c r="K436" i="1" s="1"/>
  <c r="J432" i="1"/>
  <c r="K432" i="1" s="1"/>
  <c r="J428" i="1"/>
  <c r="K428" i="1" s="1"/>
  <c r="J424" i="1"/>
  <c r="K424" i="1" s="1"/>
  <c r="J420" i="1"/>
  <c r="K420" i="1" s="1"/>
  <c r="J416" i="1"/>
  <c r="K416" i="1" s="1"/>
  <c r="J412" i="1"/>
  <c r="K412" i="1" s="1"/>
  <c r="J404" i="1"/>
  <c r="K404" i="1" s="1"/>
  <c r="J400" i="1"/>
  <c r="K400" i="1" s="1"/>
  <c r="J396" i="1"/>
  <c r="K396" i="1" s="1"/>
  <c r="J392" i="1"/>
  <c r="K392" i="1" s="1"/>
  <c r="J388" i="1"/>
  <c r="K388" i="1" s="1"/>
  <c r="J384" i="1"/>
  <c r="K384" i="1" s="1"/>
  <c r="J380" i="1"/>
  <c r="K380" i="1" s="1"/>
  <c r="J372" i="1"/>
  <c r="K372" i="1" s="1"/>
  <c r="J368" i="1"/>
  <c r="K368" i="1" s="1"/>
  <c r="J364" i="1"/>
  <c r="K364" i="1" s="1"/>
  <c r="J360" i="1"/>
  <c r="K360" i="1" s="1"/>
  <c r="J356" i="1"/>
  <c r="K356" i="1" s="1"/>
  <c r="J352" i="1"/>
  <c r="K352" i="1" s="1"/>
  <c r="J348" i="1"/>
  <c r="K348" i="1" s="1"/>
  <c r="J340" i="1"/>
  <c r="K340" i="1" s="1"/>
  <c r="J336" i="1"/>
  <c r="K336" i="1" s="1"/>
  <c r="J332" i="1"/>
  <c r="K332" i="1" s="1"/>
  <c r="J328" i="1"/>
  <c r="K328" i="1" s="1"/>
  <c r="J324" i="1"/>
  <c r="K324" i="1" s="1"/>
  <c r="J320" i="1"/>
  <c r="K320" i="1" s="1"/>
  <c r="J316" i="1"/>
  <c r="K316" i="1" s="1"/>
  <c r="J312" i="1"/>
  <c r="K312" i="1" s="1"/>
  <c r="J308" i="1"/>
  <c r="K308" i="1" s="1"/>
  <c r="J304" i="1"/>
  <c r="K304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4" i="1"/>
  <c r="K264" i="1" s="1"/>
  <c r="J260" i="1"/>
  <c r="K260" i="1" s="1"/>
  <c r="J256" i="1"/>
  <c r="K256" i="1" s="1"/>
  <c r="J252" i="1"/>
  <c r="K252" i="1" s="1"/>
  <c r="J248" i="1"/>
  <c r="K248" i="1" s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20" i="1"/>
  <c r="K220" i="1" s="1"/>
  <c r="J212" i="1"/>
  <c r="K212" i="1" s="1"/>
  <c r="J208" i="1"/>
  <c r="K208" i="1" s="1"/>
  <c r="J204" i="1"/>
  <c r="K204" i="1" s="1"/>
  <c r="J200" i="1"/>
  <c r="K200" i="1" s="1"/>
  <c r="J196" i="1"/>
  <c r="K196" i="1" s="1"/>
  <c r="J192" i="1"/>
  <c r="K192" i="1" s="1"/>
  <c r="J188" i="1"/>
  <c r="K188" i="1" s="1"/>
  <c r="J184" i="1"/>
  <c r="K184" i="1" s="1"/>
  <c r="J180" i="1"/>
  <c r="K180" i="1" s="1"/>
  <c r="J176" i="1"/>
  <c r="K176" i="1" s="1"/>
  <c r="J168" i="1"/>
  <c r="K168" i="1" s="1"/>
  <c r="J164" i="1"/>
  <c r="K164" i="1" s="1"/>
  <c r="J160" i="1"/>
  <c r="K160" i="1" s="1"/>
  <c r="J156" i="1"/>
  <c r="K156" i="1" s="1"/>
  <c r="J152" i="1"/>
  <c r="K152" i="1" s="1"/>
  <c r="J148" i="1"/>
  <c r="K148" i="1" s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K116" i="1" s="1"/>
  <c r="J112" i="1"/>
  <c r="K112" i="1" s="1"/>
  <c r="J108" i="1"/>
  <c r="K108" i="1" s="1"/>
  <c r="J104" i="1"/>
  <c r="K104" i="1" s="1"/>
  <c r="J100" i="1"/>
  <c r="K100" i="1" s="1"/>
  <c r="J96" i="1"/>
  <c r="K96" i="1" s="1"/>
  <c r="J92" i="1"/>
  <c r="K92" i="1" s="1"/>
  <c r="J84" i="1"/>
  <c r="K84" i="1" s="1"/>
  <c r="J80" i="1"/>
  <c r="K80" i="1" s="1"/>
  <c r="J76" i="1"/>
  <c r="K76" i="1" s="1"/>
  <c r="J72" i="1"/>
  <c r="K72" i="1" s="1"/>
  <c r="J68" i="1"/>
  <c r="K68" i="1" s="1"/>
  <c r="J64" i="1"/>
  <c r="K64" i="1" s="1"/>
  <c r="J60" i="1"/>
  <c r="K60" i="1" s="1"/>
  <c r="J56" i="1"/>
  <c r="K56" i="1" s="1"/>
  <c r="J52" i="1"/>
  <c r="K52" i="1" s="1"/>
  <c r="J48" i="1"/>
  <c r="K48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J16" i="1"/>
  <c r="K16" i="1" s="1"/>
  <c r="J2259" i="1"/>
  <c r="K2259" i="1" s="1"/>
  <c r="J2255" i="1"/>
  <c r="K2255" i="1" s="1"/>
  <c r="J2251" i="1"/>
  <c r="K2251" i="1" s="1"/>
  <c r="J2247" i="1"/>
  <c r="K2247" i="1" s="1"/>
  <c r="J2243" i="1"/>
  <c r="K2243" i="1" s="1"/>
  <c r="J2239" i="1"/>
  <c r="K2239" i="1" s="1"/>
  <c r="J2235" i="1"/>
  <c r="K2235" i="1" s="1"/>
  <c r="J2231" i="1"/>
  <c r="K2231" i="1" s="1"/>
  <c r="J2227" i="1"/>
  <c r="K2227" i="1" s="1"/>
  <c r="J2223" i="1"/>
  <c r="K2223" i="1" s="1"/>
  <c r="J2219" i="1"/>
  <c r="K2219" i="1" s="1"/>
  <c r="J2215" i="1"/>
  <c r="K2215" i="1" s="1"/>
  <c r="J2211" i="1"/>
  <c r="K2211" i="1" s="1"/>
  <c r="J2207" i="1"/>
  <c r="K2207" i="1" s="1"/>
  <c r="J2203" i="1"/>
  <c r="K2203" i="1" s="1"/>
  <c r="J2199" i="1"/>
  <c r="K2199" i="1" s="1"/>
  <c r="J2195" i="1"/>
  <c r="K2195" i="1" s="1"/>
  <c r="J2191" i="1"/>
  <c r="K2191" i="1" s="1"/>
  <c r="J2187" i="1"/>
  <c r="K2187" i="1" s="1"/>
  <c r="J2183" i="1"/>
  <c r="K2183" i="1" s="1"/>
  <c r="J2179" i="1"/>
  <c r="K2179" i="1" s="1"/>
  <c r="J2175" i="1"/>
  <c r="K2175" i="1" s="1"/>
  <c r="J2171" i="1"/>
  <c r="K2171" i="1" s="1"/>
  <c r="J2167" i="1"/>
  <c r="K2167" i="1" s="1"/>
  <c r="J2163" i="1"/>
  <c r="K2163" i="1" s="1"/>
  <c r="J2159" i="1"/>
  <c r="K2159" i="1" s="1"/>
  <c r="J2155" i="1"/>
  <c r="K2155" i="1" s="1"/>
  <c r="J2151" i="1"/>
  <c r="K2151" i="1" s="1"/>
  <c r="J2147" i="1"/>
  <c r="K2147" i="1" s="1"/>
  <c r="J2143" i="1"/>
  <c r="K2143" i="1" s="1"/>
  <c r="J2139" i="1"/>
  <c r="K2139" i="1" s="1"/>
  <c r="J2135" i="1"/>
  <c r="K2135" i="1" s="1"/>
  <c r="J2131" i="1"/>
  <c r="K2131" i="1" s="1"/>
  <c r="J2127" i="1"/>
  <c r="K2127" i="1" s="1"/>
  <c r="J2123" i="1"/>
  <c r="K2123" i="1" s="1"/>
  <c r="J2119" i="1"/>
  <c r="K2119" i="1" s="1"/>
  <c r="J2115" i="1"/>
  <c r="K2115" i="1" s="1"/>
  <c r="J2111" i="1"/>
  <c r="K2111" i="1" s="1"/>
  <c r="J2107" i="1"/>
  <c r="K2107" i="1" s="1"/>
  <c r="J2103" i="1"/>
  <c r="K2103" i="1" s="1"/>
  <c r="J2099" i="1"/>
  <c r="K2099" i="1" s="1"/>
  <c r="J2095" i="1"/>
  <c r="K2095" i="1" s="1"/>
  <c r="J2091" i="1"/>
  <c r="K2091" i="1" s="1"/>
  <c r="J2087" i="1"/>
  <c r="K2087" i="1" s="1"/>
  <c r="J2083" i="1"/>
  <c r="K2083" i="1" s="1"/>
  <c r="J2079" i="1"/>
  <c r="K2079" i="1" s="1"/>
  <c r="J2075" i="1"/>
  <c r="K2075" i="1" s="1"/>
  <c r="J2071" i="1"/>
  <c r="K2071" i="1" s="1"/>
  <c r="J2067" i="1"/>
  <c r="K2067" i="1" s="1"/>
  <c r="J2063" i="1"/>
  <c r="K2063" i="1" s="1"/>
  <c r="J2059" i="1"/>
  <c r="K2059" i="1" s="1"/>
  <c r="J2055" i="1"/>
  <c r="K2055" i="1" s="1"/>
  <c r="J2051" i="1"/>
  <c r="K2051" i="1" s="1"/>
  <c r="J2047" i="1"/>
  <c r="K2047" i="1" s="1"/>
  <c r="J2043" i="1"/>
  <c r="K2043" i="1" s="1"/>
  <c r="J2039" i="1"/>
  <c r="K2039" i="1" s="1"/>
  <c r="J2035" i="1"/>
  <c r="K2035" i="1" s="1"/>
  <c r="J2031" i="1"/>
  <c r="K2031" i="1" s="1"/>
  <c r="J2027" i="1"/>
  <c r="K2027" i="1" s="1"/>
  <c r="J2023" i="1"/>
  <c r="K2023" i="1" s="1"/>
  <c r="J2019" i="1"/>
  <c r="K2019" i="1" s="1"/>
  <c r="J2015" i="1"/>
  <c r="K2015" i="1" s="1"/>
  <c r="J2011" i="1"/>
  <c r="K2011" i="1" s="1"/>
  <c r="J2007" i="1"/>
  <c r="K2007" i="1" s="1"/>
  <c r="J2003" i="1"/>
  <c r="K2003" i="1" s="1"/>
  <c r="J1999" i="1"/>
  <c r="K1999" i="1" s="1"/>
  <c r="J1995" i="1"/>
  <c r="K1995" i="1" s="1"/>
  <c r="J1991" i="1"/>
  <c r="K1991" i="1" s="1"/>
  <c r="J1987" i="1"/>
  <c r="K1987" i="1" s="1"/>
  <c r="J1983" i="1"/>
  <c r="K1983" i="1" s="1"/>
  <c r="J1979" i="1"/>
  <c r="K1979" i="1" s="1"/>
  <c r="J1975" i="1"/>
  <c r="K1975" i="1" s="1"/>
  <c r="J1971" i="1"/>
  <c r="K1971" i="1" s="1"/>
  <c r="J1967" i="1"/>
  <c r="K1967" i="1" s="1"/>
  <c r="J1963" i="1"/>
  <c r="K1963" i="1" s="1"/>
  <c r="J1955" i="1"/>
  <c r="K1955" i="1" s="1"/>
  <c r="J1947" i="1"/>
  <c r="K1947" i="1" s="1"/>
  <c r="J1939" i="1"/>
  <c r="K1939" i="1" s="1"/>
  <c r="J1931" i="1"/>
  <c r="K1931" i="1" s="1"/>
  <c r="J1923" i="1"/>
  <c r="K1923" i="1" s="1"/>
  <c r="J1915" i="1"/>
  <c r="K1915" i="1" s="1"/>
  <c r="J1907" i="1"/>
  <c r="K1907" i="1" s="1"/>
  <c r="J1899" i="1"/>
  <c r="K1899" i="1" s="1"/>
  <c r="J1891" i="1"/>
  <c r="K1891" i="1" s="1"/>
  <c r="J1883" i="1"/>
  <c r="K1883" i="1" s="1"/>
  <c r="J1875" i="1"/>
  <c r="K1875" i="1" s="1"/>
  <c r="J1867" i="1"/>
  <c r="K1867" i="1" s="1"/>
  <c r="J1859" i="1"/>
  <c r="K1859" i="1" s="1"/>
  <c r="J1851" i="1"/>
  <c r="K1851" i="1" s="1"/>
  <c r="J1843" i="1"/>
  <c r="K1843" i="1" s="1"/>
  <c r="J1835" i="1"/>
  <c r="K1835" i="1" s="1"/>
  <c r="J1827" i="1"/>
  <c r="K1827" i="1" s="1"/>
  <c r="J1819" i="1"/>
  <c r="K1819" i="1" s="1"/>
  <c r="J1811" i="1"/>
  <c r="K1811" i="1" s="1"/>
  <c r="J1803" i="1"/>
  <c r="K1803" i="1" s="1"/>
  <c r="J1795" i="1"/>
  <c r="K1795" i="1" s="1"/>
  <c r="J1787" i="1"/>
  <c r="K1787" i="1" s="1"/>
  <c r="J1779" i="1"/>
  <c r="K1779" i="1" s="1"/>
  <c r="J1771" i="1"/>
  <c r="K1771" i="1" s="1"/>
  <c r="J1763" i="1"/>
  <c r="K1763" i="1" s="1"/>
  <c r="J1755" i="1"/>
  <c r="K1755" i="1" s="1"/>
  <c r="J1747" i="1"/>
  <c r="K1747" i="1" s="1"/>
  <c r="J1739" i="1"/>
  <c r="K1739" i="1" s="1"/>
  <c r="J1731" i="1"/>
  <c r="K1731" i="1" s="1"/>
  <c r="J1723" i="1"/>
  <c r="K1723" i="1" s="1"/>
  <c r="J1715" i="1"/>
  <c r="K1715" i="1" s="1"/>
  <c r="J1707" i="1"/>
  <c r="K1707" i="1" s="1"/>
  <c r="J1699" i="1"/>
  <c r="K1699" i="1" s="1"/>
  <c r="J1691" i="1"/>
  <c r="K1691" i="1" s="1"/>
  <c r="J1683" i="1"/>
  <c r="K1683" i="1" s="1"/>
  <c r="J1675" i="1"/>
  <c r="K1675" i="1" s="1"/>
  <c r="J1667" i="1"/>
  <c r="K1667" i="1" s="1"/>
  <c r="J1659" i="1"/>
  <c r="K1659" i="1" s="1"/>
  <c r="J1651" i="1"/>
  <c r="K1651" i="1" s="1"/>
  <c r="J1643" i="1"/>
  <c r="K1643" i="1" s="1"/>
  <c r="J1635" i="1"/>
  <c r="K1635" i="1" s="1"/>
  <c r="J1627" i="1"/>
  <c r="K1627" i="1" s="1"/>
  <c r="J1619" i="1"/>
  <c r="K1619" i="1" s="1"/>
  <c r="J1611" i="1"/>
  <c r="K1611" i="1" s="1"/>
  <c r="J1603" i="1"/>
  <c r="K1603" i="1" s="1"/>
  <c r="J1595" i="1"/>
  <c r="K1595" i="1" s="1"/>
  <c r="J1587" i="1"/>
  <c r="K1587" i="1" s="1"/>
  <c r="J1579" i="1"/>
  <c r="K1579" i="1" s="1"/>
  <c r="J1571" i="1"/>
  <c r="K1571" i="1" s="1"/>
  <c r="J1563" i="1"/>
  <c r="K1563" i="1" s="1"/>
  <c r="J1555" i="1"/>
  <c r="K1555" i="1" s="1"/>
  <c r="J1547" i="1"/>
  <c r="K1547" i="1" s="1"/>
  <c r="J1539" i="1"/>
  <c r="K1539" i="1" s="1"/>
  <c r="J1531" i="1"/>
  <c r="K1531" i="1" s="1"/>
  <c r="J1523" i="1"/>
  <c r="K1523" i="1" s="1"/>
  <c r="J1515" i="1"/>
  <c r="K1515" i="1" s="1"/>
  <c r="J1507" i="1"/>
  <c r="K1507" i="1" s="1"/>
  <c r="J1499" i="1"/>
  <c r="K1499" i="1" s="1"/>
  <c r="J1491" i="1"/>
  <c r="K1491" i="1" s="1"/>
  <c r="J1483" i="1"/>
  <c r="K1483" i="1" s="1"/>
  <c r="J1475" i="1"/>
  <c r="K1475" i="1" s="1"/>
  <c r="J1467" i="1"/>
  <c r="K1467" i="1" s="1"/>
  <c r="J1459" i="1"/>
  <c r="K1459" i="1" s="1"/>
  <c r="J1451" i="1"/>
  <c r="K1451" i="1" s="1"/>
  <c r="J1443" i="1"/>
  <c r="K1443" i="1" s="1"/>
  <c r="J1435" i="1"/>
  <c r="K1435" i="1" s="1"/>
  <c r="J1427" i="1"/>
  <c r="K1427" i="1" s="1"/>
  <c r="J1419" i="1"/>
  <c r="K1419" i="1" s="1"/>
  <c r="J1411" i="1"/>
  <c r="K1411" i="1" s="1"/>
  <c r="J1403" i="1"/>
  <c r="K1403" i="1" s="1"/>
  <c r="J1395" i="1"/>
  <c r="K1395" i="1" s="1"/>
  <c r="J1387" i="1"/>
  <c r="K1387" i="1" s="1"/>
  <c r="J1379" i="1"/>
  <c r="K1379" i="1" s="1"/>
  <c r="J1371" i="1"/>
  <c r="K1371" i="1" s="1"/>
  <c r="J1363" i="1"/>
  <c r="K1363" i="1" s="1"/>
  <c r="J1355" i="1"/>
  <c r="K1355" i="1" s="1"/>
  <c r="J1347" i="1"/>
  <c r="K1347" i="1" s="1"/>
  <c r="J1339" i="1"/>
  <c r="K1339" i="1" s="1"/>
  <c r="J1331" i="1"/>
  <c r="K1331" i="1" s="1"/>
  <c r="J1323" i="1"/>
  <c r="K1323" i="1" s="1"/>
  <c r="J1315" i="1"/>
  <c r="K1315" i="1" s="1"/>
  <c r="J1307" i="1"/>
  <c r="K1307" i="1" s="1"/>
  <c r="J1299" i="1"/>
  <c r="K1299" i="1" s="1"/>
  <c r="J1291" i="1"/>
  <c r="K1291" i="1" s="1"/>
  <c r="J1283" i="1"/>
  <c r="K1283" i="1" s="1"/>
  <c r="J1275" i="1"/>
  <c r="K1275" i="1" s="1"/>
  <c r="J1267" i="1"/>
  <c r="K1267" i="1" s="1"/>
  <c r="J1259" i="1"/>
  <c r="K1259" i="1" s="1"/>
  <c r="J1251" i="1"/>
  <c r="K1251" i="1" s="1"/>
  <c r="J1243" i="1"/>
  <c r="K1243" i="1" s="1"/>
  <c r="J1235" i="1"/>
  <c r="K1235" i="1" s="1"/>
  <c r="J1227" i="1"/>
  <c r="K1227" i="1" s="1"/>
  <c r="J1219" i="1"/>
  <c r="K1219" i="1" s="1"/>
  <c r="J1211" i="1"/>
  <c r="K1211" i="1" s="1"/>
  <c r="J1203" i="1"/>
  <c r="K1203" i="1" s="1"/>
  <c r="J1195" i="1"/>
  <c r="K1195" i="1" s="1"/>
  <c r="J1187" i="1"/>
  <c r="K1187" i="1" s="1"/>
  <c r="J1179" i="1"/>
  <c r="K1179" i="1" s="1"/>
  <c r="J1171" i="1"/>
  <c r="K1171" i="1" s="1"/>
  <c r="J1163" i="1"/>
  <c r="K1163" i="1" s="1"/>
  <c r="J1155" i="1"/>
  <c r="K1155" i="1" s="1"/>
  <c r="J1147" i="1"/>
  <c r="K1147" i="1" s="1"/>
  <c r="J1139" i="1"/>
  <c r="K1139" i="1" s="1"/>
  <c r="J1131" i="1"/>
  <c r="K1131" i="1" s="1"/>
  <c r="J1123" i="1"/>
  <c r="K1123" i="1" s="1"/>
  <c r="J1115" i="1"/>
  <c r="K1115" i="1" s="1"/>
  <c r="J1107" i="1"/>
  <c r="K1107" i="1" s="1"/>
  <c r="J1099" i="1"/>
  <c r="K1099" i="1" s="1"/>
  <c r="J1091" i="1"/>
  <c r="K1091" i="1" s="1"/>
  <c r="J1083" i="1"/>
  <c r="K1083" i="1" s="1"/>
  <c r="J1075" i="1"/>
  <c r="K1075" i="1" s="1"/>
  <c r="J1067" i="1"/>
  <c r="K1067" i="1" s="1"/>
  <c r="J1059" i="1"/>
  <c r="K1059" i="1" s="1"/>
  <c r="J1051" i="1"/>
  <c r="K1051" i="1" s="1"/>
  <c r="J1043" i="1"/>
  <c r="K1043" i="1" s="1"/>
  <c r="J1035" i="1"/>
  <c r="K1035" i="1" s="1"/>
  <c r="J1027" i="1"/>
  <c r="K1027" i="1" s="1"/>
  <c r="J1019" i="1"/>
  <c r="K1019" i="1" s="1"/>
  <c r="J1011" i="1"/>
  <c r="K1011" i="1" s="1"/>
  <c r="J1003" i="1"/>
  <c r="K1003" i="1" s="1"/>
  <c r="J995" i="1"/>
  <c r="K995" i="1" s="1"/>
  <c r="J987" i="1"/>
  <c r="K987" i="1" s="1"/>
  <c r="J979" i="1"/>
  <c r="K979" i="1" s="1"/>
  <c r="J971" i="1"/>
  <c r="K971" i="1" s="1"/>
  <c r="J963" i="1"/>
  <c r="K963" i="1" s="1"/>
  <c r="J955" i="1"/>
  <c r="K955" i="1" s="1"/>
  <c r="J947" i="1"/>
  <c r="K947" i="1" s="1"/>
  <c r="J939" i="1"/>
  <c r="K939" i="1" s="1"/>
  <c r="J935" i="1"/>
  <c r="K935" i="1" s="1"/>
  <c r="J927" i="1"/>
  <c r="K927" i="1" s="1"/>
  <c r="J923" i="1"/>
  <c r="K923" i="1" s="1"/>
  <c r="J919" i="1"/>
  <c r="K919" i="1" s="1"/>
  <c r="J911" i="1"/>
  <c r="K911" i="1" s="1"/>
  <c r="J907" i="1"/>
  <c r="K907" i="1" s="1"/>
  <c r="J903" i="1"/>
  <c r="K903" i="1" s="1"/>
  <c r="J895" i="1"/>
  <c r="K895" i="1" s="1"/>
  <c r="J891" i="1"/>
  <c r="K891" i="1" s="1"/>
  <c r="J887" i="1"/>
  <c r="K887" i="1" s="1"/>
  <c r="J879" i="1"/>
  <c r="K879" i="1" s="1"/>
  <c r="J875" i="1"/>
  <c r="K875" i="1" s="1"/>
  <c r="J871" i="1"/>
  <c r="K871" i="1" s="1"/>
  <c r="J863" i="1"/>
  <c r="K863" i="1" s="1"/>
  <c r="J859" i="1"/>
  <c r="K859" i="1" s="1"/>
  <c r="J855" i="1"/>
  <c r="K855" i="1" s="1"/>
  <c r="J847" i="1"/>
  <c r="K847" i="1" s="1"/>
  <c r="J843" i="1"/>
  <c r="K843" i="1" s="1"/>
  <c r="J839" i="1"/>
  <c r="K839" i="1" s="1"/>
  <c r="J831" i="1"/>
  <c r="K831" i="1" s="1"/>
  <c r="J827" i="1"/>
  <c r="K827" i="1" s="1"/>
  <c r="J823" i="1"/>
  <c r="K823" i="1" s="1"/>
  <c r="J815" i="1"/>
  <c r="K815" i="1" s="1"/>
  <c r="J811" i="1"/>
  <c r="K811" i="1" s="1"/>
  <c r="J807" i="1"/>
  <c r="K807" i="1" s="1"/>
  <c r="J799" i="1"/>
  <c r="K799" i="1" s="1"/>
  <c r="J795" i="1"/>
  <c r="K795" i="1" s="1"/>
  <c r="J791" i="1"/>
  <c r="K791" i="1" s="1"/>
  <c r="J783" i="1"/>
  <c r="K783" i="1" s="1"/>
  <c r="J779" i="1"/>
  <c r="K779" i="1" s="1"/>
  <c r="J775" i="1"/>
  <c r="K775" i="1" s="1"/>
  <c r="J767" i="1"/>
  <c r="K767" i="1" s="1"/>
  <c r="J763" i="1"/>
  <c r="K763" i="1" s="1"/>
  <c r="J759" i="1"/>
  <c r="K759" i="1" s="1"/>
  <c r="J751" i="1"/>
  <c r="K751" i="1" s="1"/>
  <c r="J747" i="1"/>
  <c r="K747" i="1" s="1"/>
  <c r="J743" i="1"/>
  <c r="K743" i="1" s="1"/>
  <c r="J735" i="1"/>
  <c r="K735" i="1" s="1"/>
  <c r="J731" i="1"/>
  <c r="K731" i="1" s="1"/>
  <c r="J727" i="1"/>
  <c r="K727" i="1" s="1"/>
  <c r="J719" i="1"/>
  <c r="K719" i="1" s="1"/>
  <c r="J715" i="1"/>
  <c r="K715" i="1" s="1"/>
  <c r="J711" i="1"/>
  <c r="K711" i="1" s="1"/>
  <c r="J703" i="1"/>
  <c r="K703" i="1" s="1"/>
  <c r="J699" i="1"/>
  <c r="K699" i="1" s="1"/>
  <c r="J695" i="1"/>
  <c r="K695" i="1" s="1"/>
  <c r="J687" i="1"/>
  <c r="K687" i="1" s="1"/>
  <c r="J683" i="1"/>
  <c r="K683" i="1" s="1"/>
  <c r="J679" i="1"/>
  <c r="K679" i="1" s="1"/>
  <c r="J671" i="1"/>
  <c r="K671" i="1" s="1"/>
  <c r="J667" i="1"/>
  <c r="K667" i="1" s="1"/>
  <c r="J663" i="1"/>
  <c r="K663" i="1" s="1"/>
  <c r="J655" i="1"/>
  <c r="K655" i="1" s="1"/>
  <c r="J651" i="1"/>
  <c r="K651" i="1" s="1"/>
  <c r="J647" i="1"/>
  <c r="K647" i="1" s="1"/>
  <c r="J639" i="1"/>
  <c r="K639" i="1" s="1"/>
  <c r="J635" i="1"/>
  <c r="K635" i="1" s="1"/>
  <c r="J631" i="1"/>
  <c r="K631" i="1" s="1"/>
  <c r="J623" i="1"/>
  <c r="K623" i="1" s="1"/>
  <c r="J619" i="1"/>
  <c r="K619" i="1" s="1"/>
  <c r="J615" i="1"/>
  <c r="K615" i="1" s="1"/>
  <c r="J607" i="1"/>
  <c r="K607" i="1" s="1"/>
  <c r="J603" i="1"/>
  <c r="K603" i="1" s="1"/>
  <c r="J599" i="1"/>
  <c r="K599" i="1" s="1"/>
  <c r="J591" i="1"/>
  <c r="K591" i="1" s="1"/>
  <c r="J587" i="1"/>
  <c r="K587" i="1" s="1"/>
  <c r="J583" i="1"/>
  <c r="K583" i="1" s="1"/>
  <c r="J575" i="1"/>
  <c r="K575" i="1" s="1"/>
  <c r="J571" i="1"/>
  <c r="K571" i="1" s="1"/>
  <c r="J567" i="1"/>
  <c r="K567" i="1" s="1"/>
  <c r="J559" i="1"/>
  <c r="K559" i="1" s="1"/>
  <c r="J555" i="1"/>
  <c r="K555" i="1" s="1"/>
  <c r="J551" i="1"/>
  <c r="K551" i="1" s="1"/>
  <c r="J543" i="1"/>
  <c r="K543" i="1" s="1"/>
  <c r="J539" i="1"/>
  <c r="K539" i="1" s="1"/>
  <c r="J535" i="1"/>
  <c r="K535" i="1" s="1"/>
  <c r="J527" i="1"/>
  <c r="K527" i="1" s="1"/>
  <c r="J523" i="1"/>
  <c r="K523" i="1" s="1"/>
  <c r="J519" i="1"/>
  <c r="K519" i="1" s="1"/>
  <c r="J511" i="1"/>
  <c r="K511" i="1" s="1"/>
  <c r="J507" i="1"/>
  <c r="K507" i="1" s="1"/>
  <c r="J503" i="1"/>
  <c r="K503" i="1" s="1"/>
  <c r="J495" i="1"/>
  <c r="K495" i="1" s="1"/>
  <c r="J491" i="1"/>
  <c r="K491" i="1" s="1"/>
  <c r="J487" i="1"/>
  <c r="K487" i="1" s="1"/>
  <c r="J479" i="1"/>
  <c r="K479" i="1" s="1"/>
  <c r="J475" i="1"/>
  <c r="K475" i="1" s="1"/>
  <c r="J471" i="1"/>
  <c r="K471" i="1" s="1"/>
  <c r="J463" i="1"/>
  <c r="K463" i="1" s="1"/>
  <c r="J459" i="1"/>
  <c r="K459" i="1" s="1"/>
  <c r="J455" i="1"/>
  <c r="K455" i="1" s="1"/>
  <c r="J447" i="1"/>
  <c r="K447" i="1" s="1"/>
  <c r="J443" i="1"/>
  <c r="K443" i="1" s="1"/>
  <c r="J439" i="1"/>
  <c r="K439" i="1" s="1"/>
  <c r="J431" i="1"/>
  <c r="K431" i="1" s="1"/>
  <c r="J427" i="1"/>
  <c r="K427" i="1" s="1"/>
  <c r="J423" i="1"/>
  <c r="K423" i="1" s="1"/>
  <c r="J419" i="1"/>
  <c r="K419" i="1" s="1"/>
  <c r="J415" i="1"/>
  <c r="K415" i="1" s="1"/>
  <c r="J411" i="1"/>
  <c r="K411" i="1" s="1"/>
  <c r="J403" i="1"/>
  <c r="K403" i="1" s="1"/>
  <c r="J399" i="1"/>
  <c r="K399" i="1" s="1"/>
  <c r="J395" i="1"/>
  <c r="K395" i="1" s="1"/>
  <c r="J391" i="1"/>
  <c r="K391" i="1" s="1"/>
  <c r="J387" i="1"/>
  <c r="K387" i="1" s="1"/>
  <c r="J383" i="1"/>
  <c r="K383" i="1" s="1"/>
  <c r="J379" i="1"/>
  <c r="K379" i="1" s="1"/>
  <c r="J371" i="1"/>
  <c r="K371" i="1" s="1"/>
  <c r="J367" i="1"/>
  <c r="K367" i="1" s="1"/>
  <c r="J363" i="1"/>
  <c r="K363" i="1" s="1"/>
  <c r="J359" i="1"/>
  <c r="K359" i="1" s="1"/>
  <c r="J355" i="1"/>
  <c r="K355" i="1" s="1"/>
  <c r="J351" i="1"/>
  <c r="K351" i="1" s="1"/>
  <c r="J347" i="1"/>
  <c r="K347" i="1" s="1"/>
  <c r="J339" i="1"/>
  <c r="K339" i="1" s="1"/>
  <c r="J335" i="1"/>
  <c r="K335" i="1" s="1"/>
  <c r="J331" i="1"/>
  <c r="K331" i="1" s="1"/>
  <c r="J327" i="1"/>
  <c r="K327" i="1" s="1"/>
  <c r="J323" i="1"/>
  <c r="K323" i="1" s="1"/>
  <c r="J319" i="1"/>
  <c r="K319" i="1" s="1"/>
  <c r="J315" i="1"/>
  <c r="K315" i="1" s="1"/>
  <c r="J311" i="1"/>
  <c r="K311" i="1" s="1"/>
  <c r="J307" i="1"/>
  <c r="K307" i="1" s="1"/>
  <c r="J303" i="1"/>
  <c r="K303" i="1" s="1"/>
  <c r="J299" i="1"/>
  <c r="K299" i="1" s="1"/>
  <c r="J295" i="1"/>
  <c r="K295" i="1" s="1"/>
  <c r="J291" i="1"/>
  <c r="K291" i="1" s="1"/>
  <c r="J287" i="1"/>
  <c r="K287" i="1" s="1"/>
  <c r="J283" i="1"/>
  <c r="K283" i="1" s="1"/>
  <c r="J279" i="1"/>
  <c r="K279" i="1" s="1"/>
  <c r="J275" i="1"/>
  <c r="K275" i="1" s="1"/>
  <c r="J271" i="1"/>
  <c r="K271" i="1" s="1"/>
  <c r="J267" i="1"/>
  <c r="K267" i="1" s="1"/>
  <c r="J263" i="1"/>
  <c r="K263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43" i="1"/>
  <c r="K143" i="1" s="1"/>
  <c r="J139" i="1"/>
  <c r="K139" i="1" s="1"/>
  <c r="J135" i="1"/>
  <c r="K135" i="1" s="1"/>
  <c r="J127" i="1"/>
  <c r="K127" i="1" s="1"/>
  <c r="J123" i="1"/>
  <c r="K123" i="1" s="1"/>
  <c r="J119" i="1"/>
  <c r="K119" i="1" s="1"/>
  <c r="J115" i="1"/>
  <c r="K115" i="1" s="1"/>
  <c r="J111" i="1"/>
  <c r="K111" i="1" s="1"/>
  <c r="J107" i="1"/>
  <c r="K107" i="1" s="1"/>
  <c r="J103" i="1"/>
  <c r="K103" i="1" s="1"/>
  <c r="J99" i="1"/>
  <c r="K99" i="1" s="1"/>
  <c r="J95" i="1"/>
  <c r="K95" i="1" s="1"/>
  <c r="J91" i="1"/>
  <c r="K91" i="1" s="1"/>
  <c r="J83" i="1"/>
  <c r="K83" i="1" s="1"/>
  <c r="J79" i="1"/>
  <c r="K79" i="1" s="1"/>
  <c r="J75" i="1"/>
  <c r="K75" i="1" s="1"/>
  <c r="J71" i="1"/>
  <c r="K71" i="1" s="1"/>
  <c r="J67" i="1"/>
  <c r="K67" i="1" s="1"/>
  <c r="J63" i="1"/>
  <c r="K63" i="1" s="1"/>
  <c r="J59" i="1"/>
  <c r="K59" i="1" s="1"/>
  <c r="J55" i="1"/>
  <c r="K55" i="1" s="1"/>
  <c r="J51" i="1"/>
  <c r="K51" i="1" s="1"/>
  <c r="J47" i="1"/>
  <c r="K47" i="1" s="1"/>
  <c r="J43" i="1"/>
  <c r="K43" i="1" s="1"/>
  <c r="J39" i="1"/>
  <c r="K39" i="1" s="1"/>
  <c r="J35" i="1"/>
  <c r="K35" i="1" s="1"/>
  <c r="J31" i="1"/>
  <c r="K31" i="1" s="1"/>
  <c r="J27" i="1"/>
  <c r="K27" i="1" s="1"/>
  <c r="J23" i="1"/>
  <c r="K23" i="1" s="1"/>
  <c r="J19" i="1"/>
  <c r="K19" i="1" s="1"/>
  <c r="J15" i="1"/>
  <c r="K15" i="1" s="1"/>
  <c r="C2" i="2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N3" i="1"/>
  <c r="O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L4" i="1" l="1"/>
  <c r="L2891" i="1" l="1"/>
  <c r="M2891" i="1" s="1"/>
  <c r="M4" i="1"/>
  <c r="N4" i="1" s="1"/>
  <c r="O4" i="1" s="1"/>
  <c r="L5" i="1"/>
  <c r="M5" i="1" l="1"/>
  <c r="N5" i="1" s="1"/>
  <c r="O5" i="1" s="1"/>
  <c r="L6" i="1"/>
  <c r="M6" i="1" l="1"/>
  <c r="N6" i="1" s="1"/>
  <c r="O6" i="1" s="1"/>
  <c r="L7" i="1"/>
  <c r="M7" i="1" l="1"/>
  <c r="N7" i="1" s="1"/>
  <c r="O7" i="1" s="1"/>
  <c r="L8" i="1"/>
  <c r="M8" i="1" l="1"/>
  <c r="N8" i="1" s="1"/>
  <c r="O8" i="1" s="1"/>
  <c r="L9" i="1"/>
  <c r="M9" i="1" l="1"/>
  <c r="N9" i="1" s="1"/>
  <c r="O9" i="1" s="1"/>
  <c r="L10" i="1"/>
  <c r="M10" i="1" l="1"/>
  <c r="N10" i="1" s="1"/>
  <c r="O10" i="1" s="1"/>
  <c r="L11" i="1" l="1"/>
  <c r="L12" i="1"/>
  <c r="M12" i="1" s="1"/>
  <c r="M11" i="1" l="1"/>
  <c r="N11" i="1" s="1"/>
  <c r="O11" i="1" s="1"/>
  <c r="L13" i="1"/>
  <c r="M13" i="1" s="1"/>
  <c r="N12" i="1" l="1"/>
  <c r="O12" i="1" s="1"/>
  <c r="L15" i="1"/>
  <c r="M15" i="1" s="1"/>
  <c r="L14" i="1"/>
  <c r="M14" i="1" s="1"/>
  <c r="N13" i="1" l="1"/>
  <c r="O13" i="1" s="1"/>
  <c r="L16" i="1"/>
  <c r="N14" i="1" l="1"/>
  <c r="O14" i="1" s="1"/>
  <c r="L17" i="1"/>
  <c r="M17" i="1" s="1"/>
  <c r="M16" i="1"/>
  <c r="N15" i="1" l="1"/>
  <c r="O15" i="1" s="1"/>
  <c r="L18" i="1"/>
  <c r="N16" i="1" l="1"/>
  <c r="O16" i="1" s="1"/>
  <c r="L19" i="1"/>
  <c r="M18" i="1"/>
  <c r="N17" i="1" l="1"/>
  <c r="O17" i="1" s="1"/>
  <c r="L20" i="1"/>
  <c r="M20" i="1" s="1"/>
  <c r="M19" i="1"/>
  <c r="N18" i="1" l="1"/>
  <c r="O18" i="1" s="1"/>
  <c r="L21" i="1"/>
  <c r="M21" i="1" s="1"/>
  <c r="N19" i="1" l="1"/>
  <c r="O19" i="1" s="1"/>
  <c r="L22" i="1"/>
  <c r="M22" i="1" s="1"/>
  <c r="N20" i="1" l="1"/>
  <c r="O20" i="1" s="1"/>
  <c r="L23" i="1"/>
  <c r="M23" i="1" s="1"/>
  <c r="N21" i="1" l="1"/>
  <c r="O21" i="1" s="1"/>
  <c r="N22" i="1" l="1"/>
  <c r="O22" i="1" s="1"/>
  <c r="L25" i="1"/>
  <c r="M25" i="1" s="1"/>
  <c r="L24" i="1"/>
  <c r="M24" i="1" s="1"/>
  <c r="N23" i="1" l="1"/>
  <c r="O23" i="1" s="1"/>
  <c r="L26" i="1"/>
  <c r="M26" i="1" s="1"/>
  <c r="N24" i="1" l="1"/>
  <c r="O24" i="1" s="1"/>
  <c r="L27" i="1"/>
  <c r="M27" i="1" s="1"/>
  <c r="N25" i="1" l="1"/>
  <c r="O25" i="1" s="1"/>
  <c r="L28" i="1"/>
  <c r="M28" i="1" s="1"/>
  <c r="N26" i="1" l="1"/>
  <c r="O26" i="1" s="1"/>
  <c r="L29" i="1"/>
  <c r="M29" i="1" s="1"/>
  <c r="N27" i="1" l="1"/>
  <c r="O27" i="1" s="1"/>
  <c r="L30" i="1"/>
  <c r="M30" i="1" s="1"/>
  <c r="N28" i="1" l="1"/>
  <c r="O28" i="1" s="1"/>
  <c r="L31" i="1"/>
  <c r="M31" i="1" s="1"/>
  <c r="N29" i="1" l="1"/>
  <c r="O29" i="1" s="1"/>
  <c r="L32" i="1"/>
  <c r="M32" i="1" s="1"/>
  <c r="N30" i="1" l="1"/>
  <c r="O30" i="1" s="1"/>
  <c r="L33" i="1"/>
  <c r="M33" i="1" s="1"/>
  <c r="N31" i="1" l="1"/>
  <c r="O31" i="1" s="1"/>
  <c r="L34" i="1"/>
  <c r="M34" i="1" s="1"/>
  <c r="N32" i="1" l="1"/>
  <c r="O32" i="1" s="1"/>
  <c r="L35" i="1"/>
  <c r="M35" i="1" s="1"/>
  <c r="N33" i="1" l="1"/>
  <c r="O33" i="1" s="1"/>
  <c r="L36" i="1"/>
  <c r="M36" i="1" s="1"/>
  <c r="N34" i="1" l="1"/>
  <c r="O34" i="1" s="1"/>
  <c r="L37" i="1"/>
  <c r="M37" i="1" s="1"/>
  <c r="N35" i="1" l="1"/>
  <c r="O35" i="1" s="1"/>
  <c r="L38" i="1"/>
  <c r="M38" i="1" s="1"/>
  <c r="N36" i="1" l="1"/>
  <c r="O36" i="1" s="1"/>
  <c r="L39" i="1"/>
  <c r="M39" i="1" s="1"/>
  <c r="N37" i="1" l="1"/>
  <c r="O37" i="1" s="1"/>
  <c r="L40" i="1"/>
  <c r="M40" i="1" s="1"/>
  <c r="N38" i="1" l="1"/>
  <c r="O38" i="1" s="1"/>
  <c r="L41" i="1"/>
  <c r="M41" i="1" s="1"/>
  <c r="N39" i="1" l="1"/>
  <c r="O39" i="1" s="1"/>
  <c r="L42" i="1"/>
  <c r="M42" i="1" s="1"/>
  <c r="N40" i="1" l="1"/>
  <c r="O40" i="1" s="1"/>
  <c r="L43" i="1"/>
  <c r="M43" i="1" s="1"/>
  <c r="N41" i="1" l="1"/>
  <c r="O41" i="1" s="1"/>
  <c r="L44" i="1"/>
  <c r="M44" i="1" s="1"/>
  <c r="N42" i="1" l="1"/>
  <c r="O42" i="1" s="1"/>
  <c r="L45" i="1"/>
  <c r="M45" i="1" s="1"/>
  <c r="N43" i="1" l="1"/>
  <c r="O43" i="1" s="1"/>
  <c r="N44" i="1" l="1"/>
  <c r="O44" i="1" s="1"/>
  <c r="L47" i="1"/>
  <c r="M47" i="1" s="1"/>
  <c r="L46" i="1"/>
  <c r="M46" i="1" s="1"/>
  <c r="N45" i="1" l="1"/>
  <c r="O45" i="1" s="1"/>
  <c r="L48" i="1"/>
  <c r="M48" i="1" s="1"/>
  <c r="N46" i="1" l="1"/>
  <c r="O46" i="1" s="1"/>
  <c r="L49" i="1"/>
  <c r="M49" i="1" s="1"/>
  <c r="N47" i="1" l="1"/>
  <c r="O47" i="1" s="1"/>
  <c r="L50" i="1"/>
  <c r="M50" i="1" s="1"/>
  <c r="N48" i="1" l="1"/>
  <c r="O48" i="1" s="1"/>
  <c r="L51" i="1"/>
  <c r="M51" i="1" s="1"/>
  <c r="N49" i="1" l="1"/>
  <c r="O49" i="1" s="1"/>
  <c r="L52" i="1"/>
  <c r="M52" i="1" s="1"/>
  <c r="N50" i="1" l="1"/>
  <c r="O50" i="1" s="1"/>
  <c r="L53" i="1"/>
  <c r="M53" i="1" s="1"/>
  <c r="N51" i="1" l="1"/>
  <c r="O51" i="1" s="1"/>
  <c r="L54" i="1"/>
  <c r="M54" i="1" s="1"/>
  <c r="N52" i="1" l="1"/>
  <c r="O52" i="1" s="1"/>
  <c r="L55" i="1"/>
  <c r="M55" i="1" s="1"/>
  <c r="N53" i="1" l="1"/>
  <c r="O53" i="1" s="1"/>
  <c r="L56" i="1"/>
  <c r="M56" i="1" s="1"/>
  <c r="N54" i="1" l="1"/>
  <c r="O54" i="1" s="1"/>
  <c r="L57" i="1"/>
  <c r="M57" i="1" s="1"/>
  <c r="N55" i="1" l="1"/>
  <c r="O55" i="1" s="1"/>
  <c r="L58" i="1"/>
  <c r="M58" i="1" s="1"/>
  <c r="N56" i="1" l="1"/>
  <c r="O56" i="1" s="1"/>
  <c r="L59" i="1"/>
  <c r="M59" i="1" s="1"/>
  <c r="N57" i="1" l="1"/>
  <c r="O57" i="1" s="1"/>
  <c r="L60" i="1"/>
  <c r="M60" i="1" s="1"/>
  <c r="N58" i="1" l="1"/>
  <c r="O58" i="1" s="1"/>
  <c r="L61" i="1"/>
  <c r="M61" i="1" s="1"/>
  <c r="N59" i="1" l="1"/>
  <c r="O59" i="1" s="1"/>
  <c r="L62" i="1"/>
  <c r="M62" i="1" s="1"/>
  <c r="N60" i="1" l="1"/>
  <c r="O60" i="1" s="1"/>
  <c r="N61" i="1" l="1"/>
  <c r="O61" i="1" s="1"/>
  <c r="L64" i="1"/>
  <c r="M64" i="1" s="1"/>
  <c r="L63" i="1"/>
  <c r="M63" i="1" s="1"/>
  <c r="N62" i="1" l="1"/>
  <c r="O62" i="1" s="1"/>
  <c r="L65" i="1"/>
  <c r="M65" i="1" s="1"/>
  <c r="N63" i="1" l="1"/>
  <c r="O63" i="1" s="1"/>
  <c r="L66" i="1"/>
  <c r="M66" i="1" s="1"/>
  <c r="N64" i="1" l="1"/>
  <c r="O64" i="1" s="1"/>
  <c r="N65" i="1" l="1"/>
  <c r="O65" i="1" s="1"/>
  <c r="L67" i="1"/>
  <c r="M67" i="1" s="1"/>
  <c r="N66" i="1" l="1"/>
  <c r="O66" i="1" s="1"/>
  <c r="L69" i="1"/>
  <c r="M69" i="1" s="1"/>
  <c r="L68" i="1"/>
  <c r="M68" i="1" s="1"/>
  <c r="N67" i="1" l="1"/>
  <c r="O67" i="1" s="1"/>
  <c r="L70" i="1"/>
  <c r="M70" i="1" s="1"/>
  <c r="N68" i="1" l="1"/>
  <c r="O68" i="1" s="1"/>
  <c r="L71" i="1"/>
  <c r="M71" i="1" s="1"/>
  <c r="N69" i="1" l="1"/>
  <c r="O69" i="1" s="1"/>
  <c r="L72" i="1"/>
  <c r="M72" i="1" s="1"/>
  <c r="N70" i="1" l="1"/>
  <c r="O70" i="1" s="1"/>
  <c r="L73" i="1"/>
  <c r="M73" i="1" s="1"/>
  <c r="N71" i="1" l="1"/>
  <c r="O71" i="1" s="1"/>
  <c r="L74" i="1"/>
  <c r="M74" i="1" s="1"/>
  <c r="N72" i="1" l="1"/>
  <c r="O72" i="1" s="1"/>
  <c r="N73" i="1" l="1"/>
  <c r="O73" i="1" s="1"/>
  <c r="L75" i="1"/>
  <c r="M75" i="1" s="1"/>
  <c r="N74" i="1" l="1"/>
  <c r="O74" i="1" s="1"/>
  <c r="L77" i="1"/>
  <c r="M77" i="1" s="1"/>
  <c r="L76" i="1"/>
  <c r="M76" i="1" s="1"/>
  <c r="N75" i="1" l="1"/>
  <c r="O75" i="1" s="1"/>
  <c r="L78" i="1"/>
  <c r="M78" i="1" s="1"/>
  <c r="N76" i="1" l="1"/>
  <c r="O76" i="1" s="1"/>
  <c r="L79" i="1"/>
  <c r="M79" i="1" s="1"/>
  <c r="N77" i="1" l="1"/>
  <c r="O77" i="1" s="1"/>
  <c r="L80" i="1"/>
  <c r="M80" i="1" s="1"/>
  <c r="N78" i="1" l="1"/>
  <c r="O78" i="1" s="1"/>
  <c r="L81" i="1"/>
  <c r="M81" i="1" s="1"/>
  <c r="N79" i="1" l="1"/>
  <c r="O79" i="1" s="1"/>
  <c r="L82" i="1"/>
  <c r="M82" i="1" s="1"/>
  <c r="N80" i="1" l="1"/>
  <c r="O80" i="1" s="1"/>
  <c r="L83" i="1"/>
  <c r="M83" i="1" s="1"/>
  <c r="N81" i="1" l="1"/>
  <c r="O81" i="1" s="1"/>
  <c r="L84" i="1"/>
  <c r="M84" i="1" s="1"/>
  <c r="N82" i="1" l="1"/>
  <c r="O82" i="1" s="1"/>
  <c r="L85" i="1"/>
  <c r="M85" i="1" s="1"/>
  <c r="N83" i="1" l="1"/>
  <c r="O83" i="1" s="1"/>
  <c r="L86" i="1"/>
  <c r="M86" i="1" s="1"/>
  <c r="N84" i="1" l="1"/>
  <c r="O84" i="1" s="1"/>
  <c r="L87" i="1"/>
  <c r="M87" i="1" s="1"/>
  <c r="N85" i="1" l="1"/>
  <c r="O85" i="1" s="1"/>
  <c r="L88" i="1"/>
  <c r="M88" i="1" s="1"/>
  <c r="N86" i="1" l="1"/>
  <c r="O86" i="1" s="1"/>
  <c r="L89" i="1"/>
  <c r="M89" i="1" s="1"/>
  <c r="N87" i="1" l="1"/>
  <c r="O87" i="1" s="1"/>
  <c r="L90" i="1"/>
  <c r="M90" i="1" s="1"/>
  <c r="N88" i="1" l="1"/>
  <c r="N89" i="1" s="1"/>
  <c r="O89" i="1" s="1"/>
  <c r="L91" i="1"/>
  <c r="M91" i="1" s="1"/>
  <c r="O88" i="1" l="1"/>
  <c r="N90" i="1"/>
  <c r="O90" i="1" s="1"/>
  <c r="L92" i="1"/>
  <c r="M92" i="1" s="1"/>
  <c r="N91" i="1" l="1"/>
  <c r="O91" i="1" s="1"/>
  <c r="L93" i="1"/>
  <c r="M93" i="1" s="1"/>
  <c r="N92" i="1" l="1"/>
  <c r="O92" i="1" s="1"/>
  <c r="L94" i="1"/>
  <c r="M94" i="1" s="1"/>
  <c r="N93" i="1" l="1"/>
  <c r="O93" i="1" s="1"/>
  <c r="L95" i="1"/>
  <c r="M95" i="1" s="1"/>
  <c r="N94" i="1" l="1"/>
  <c r="O94" i="1" s="1"/>
  <c r="L96" i="1"/>
  <c r="M96" i="1" s="1"/>
  <c r="N95" i="1" l="1"/>
  <c r="O95" i="1" s="1"/>
  <c r="L97" i="1"/>
  <c r="M97" i="1" s="1"/>
  <c r="N96" i="1" l="1"/>
  <c r="O96" i="1" s="1"/>
  <c r="L98" i="1"/>
  <c r="M98" i="1" s="1"/>
  <c r="N97" i="1" l="1"/>
  <c r="N98" i="1" s="1"/>
  <c r="O98" i="1" s="1"/>
  <c r="L99" i="1"/>
  <c r="M99" i="1" s="1"/>
  <c r="O97" i="1" l="1"/>
  <c r="L100" i="1"/>
  <c r="M100" i="1" s="1"/>
  <c r="N99" i="1"/>
  <c r="O99" i="1" s="1"/>
  <c r="L101" i="1" l="1"/>
  <c r="M101" i="1" s="1"/>
  <c r="N100" i="1"/>
  <c r="O100" i="1" s="1"/>
  <c r="L102" i="1" l="1"/>
  <c r="M102" i="1" s="1"/>
  <c r="N101" i="1"/>
  <c r="O101" i="1" s="1"/>
  <c r="L103" i="1" l="1"/>
  <c r="M103" i="1" s="1"/>
  <c r="N102" i="1"/>
  <c r="L104" i="1" l="1"/>
  <c r="M104" i="1" s="1"/>
  <c r="N103" i="1"/>
  <c r="O103" i="1" s="1"/>
  <c r="O102" i="1"/>
  <c r="N104" i="1" l="1"/>
  <c r="O104" i="1" s="1"/>
  <c r="L105" i="1"/>
  <c r="M105" i="1" s="1"/>
  <c r="N105" i="1" l="1"/>
  <c r="O105" i="1" s="1"/>
  <c r="L106" i="1"/>
  <c r="M106" i="1" s="1"/>
  <c r="N106" i="1" l="1"/>
  <c r="O106" i="1" s="1"/>
  <c r="L107" i="1"/>
  <c r="M107" i="1" s="1"/>
  <c r="N107" i="1" l="1"/>
  <c r="O107" i="1" s="1"/>
  <c r="L108" i="1"/>
  <c r="M108" i="1" s="1"/>
  <c r="N108" i="1" l="1"/>
  <c r="O108" i="1" s="1"/>
  <c r="L109" i="1"/>
  <c r="M109" i="1" s="1"/>
  <c r="N109" i="1" l="1"/>
  <c r="O109" i="1" s="1"/>
  <c r="L110" i="1"/>
  <c r="M110" i="1" s="1"/>
  <c r="N110" i="1" l="1"/>
  <c r="O110" i="1" s="1"/>
  <c r="L111" i="1"/>
  <c r="M111" i="1" s="1"/>
  <c r="N111" i="1" l="1"/>
  <c r="O111" i="1" s="1"/>
  <c r="L112" i="1"/>
  <c r="M112" i="1" s="1"/>
  <c r="N112" i="1" l="1"/>
  <c r="O112" i="1" s="1"/>
  <c r="L113" i="1"/>
  <c r="M113" i="1" s="1"/>
  <c r="N113" i="1" l="1"/>
  <c r="O113" i="1" s="1"/>
  <c r="L114" i="1"/>
  <c r="M114" i="1" s="1"/>
  <c r="N114" i="1" l="1"/>
  <c r="O114" i="1" s="1"/>
  <c r="L116" i="1" l="1"/>
  <c r="M116" i="1" s="1"/>
  <c r="L115" i="1"/>
  <c r="M115" i="1" s="1"/>
  <c r="N115" i="1" s="1"/>
  <c r="O115" i="1" s="1"/>
  <c r="L117" i="1" l="1"/>
  <c r="M117" i="1" s="1"/>
  <c r="N116" i="1"/>
  <c r="O116" i="1" s="1"/>
  <c r="L118" i="1" l="1"/>
  <c r="M118" i="1" s="1"/>
  <c r="N117" i="1"/>
  <c r="O117" i="1" s="1"/>
  <c r="L119" i="1" l="1"/>
  <c r="M119" i="1" s="1"/>
  <c r="N118" i="1"/>
  <c r="O118" i="1" s="1"/>
  <c r="L120" i="1" l="1"/>
  <c r="M120" i="1" s="1"/>
  <c r="N119" i="1"/>
  <c r="O119" i="1" s="1"/>
  <c r="L121" i="1" l="1"/>
  <c r="M121" i="1" s="1"/>
  <c r="N120" i="1"/>
  <c r="O120" i="1" s="1"/>
  <c r="L122" i="1" l="1"/>
  <c r="M122" i="1" s="1"/>
  <c r="N121" i="1"/>
  <c r="O121" i="1" s="1"/>
  <c r="L123" i="1" l="1"/>
  <c r="M123" i="1" s="1"/>
  <c r="N122" i="1"/>
  <c r="O122" i="1" s="1"/>
  <c r="L124" i="1" l="1"/>
  <c r="M124" i="1" s="1"/>
  <c r="N123" i="1"/>
  <c r="O123" i="1" s="1"/>
  <c r="L125" i="1" l="1"/>
  <c r="M125" i="1" s="1"/>
  <c r="N124" i="1"/>
  <c r="O124" i="1" s="1"/>
  <c r="N125" i="1" l="1"/>
  <c r="O125" i="1" s="1"/>
  <c r="L127" i="1" l="1"/>
  <c r="M127" i="1" s="1"/>
  <c r="L126" i="1"/>
  <c r="M126" i="1" s="1"/>
  <c r="N126" i="1" s="1"/>
  <c r="O126" i="1" s="1"/>
  <c r="L128" i="1" l="1"/>
  <c r="M128" i="1" s="1"/>
  <c r="N127" i="1"/>
  <c r="O127" i="1" s="1"/>
  <c r="L129" i="1" l="1"/>
  <c r="M129" i="1" s="1"/>
  <c r="N128" i="1"/>
  <c r="O128" i="1" s="1"/>
  <c r="L130" i="1" l="1"/>
  <c r="M130" i="1" s="1"/>
  <c r="N129" i="1"/>
  <c r="O129" i="1" s="1"/>
  <c r="L131" i="1" l="1"/>
  <c r="M131" i="1" s="1"/>
  <c r="N130" i="1"/>
  <c r="O130" i="1" s="1"/>
  <c r="L132" i="1" l="1"/>
  <c r="M132" i="1" s="1"/>
  <c r="N131" i="1"/>
  <c r="O131" i="1" s="1"/>
  <c r="L133" i="1" l="1"/>
  <c r="M133" i="1" s="1"/>
  <c r="N132" i="1"/>
  <c r="O132" i="1" s="1"/>
  <c r="L134" i="1" l="1"/>
  <c r="M134" i="1" s="1"/>
  <c r="N133" i="1"/>
  <c r="O133" i="1" s="1"/>
  <c r="L135" i="1" l="1"/>
  <c r="M135" i="1" s="1"/>
  <c r="N134" i="1"/>
  <c r="O134" i="1" s="1"/>
  <c r="L136" i="1" l="1"/>
  <c r="M136" i="1" s="1"/>
  <c r="N135" i="1"/>
  <c r="O135" i="1" s="1"/>
  <c r="N136" i="1" l="1"/>
  <c r="O136" i="1" s="1"/>
  <c r="L138" i="1" l="1"/>
  <c r="M138" i="1" s="1"/>
  <c r="L137" i="1"/>
  <c r="M137" i="1" s="1"/>
  <c r="N137" i="1" s="1"/>
  <c r="O137" i="1" s="1"/>
  <c r="N138" i="1" l="1"/>
  <c r="O138" i="1" s="1"/>
  <c r="L140" i="1" l="1"/>
  <c r="M140" i="1" s="1"/>
  <c r="L139" i="1"/>
  <c r="M139" i="1" s="1"/>
  <c r="N139" i="1" s="1"/>
  <c r="O139" i="1" s="1"/>
  <c r="L141" i="1" l="1"/>
  <c r="M141" i="1" s="1"/>
  <c r="N140" i="1"/>
  <c r="O140" i="1" s="1"/>
  <c r="L142" i="1" l="1"/>
  <c r="M142" i="1" s="1"/>
  <c r="N141" i="1"/>
  <c r="O141" i="1" s="1"/>
  <c r="L143" i="1" l="1"/>
  <c r="M143" i="1" s="1"/>
  <c r="N142" i="1"/>
  <c r="O142" i="1" s="1"/>
  <c r="L144" i="1" l="1"/>
  <c r="M144" i="1" s="1"/>
  <c r="N143" i="1"/>
  <c r="O143" i="1" s="1"/>
  <c r="L145" i="1" l="1"/>
  <c r="M145" i="1" s="1"/>
  <c r="N144" i="1"/>
  <c r="O144" i="1" s="1"/>
  <c r="L146" i="1" l="1"/>
  <c r="M146" i="1" s="1"/>
  <c r="N145" i="1"/>
  <c r="O145" i="1" s="1"/>
  <c r="L147" i="1" l="1"/>
  <c r="M147" i="1" s="1"/>
  <c r="N146" i="1"/>
  <c r="O146" i="1" s="1"/>
  <c r="L148" i="1" l="1"/>
  <c r="M148" i="1" s="1"/>
  <c r="N147" i="1"/>
  <c r="L149" i="1" l="1"/>
  <c r="M149" i="1" s="1"/>
  <c r="N148" i="1"/>
  <c r="O148" i="1" s="1"/>
  <c r="O147" i="1"/>
  <c r="L150" i="1" l="1"/>
  <c r="M150" i="1" s="1"/>
  <c r="N149" i="1"/>
  <c r="O149" i="1" s="1"/>
  <c r="L151" i="1" l="1"/>
  <c r="M151" i="1" s="1"/>
  <c r="N150" i="1"/>
  <c r="O150" i="1" s="1"/>
  <c r="L152" i="1" l="1"/>
  <c r="M152" i="1" s="1"/>
  <c r="N151" i="1"/>
  <c r="O151" i="1" s="1"/>
  <c r="L153" i="1" l="1"/>
  <c r="M153" i="1" s="1"/>
  <c r="N152" i="1"/>
  <c r="O152" i="1" s="1"/>
  <c r="L154" i="1" l="1"/>
  <c r="M154" i="1" s="1"/>
  <c r="N153" i="1"/>
  <c r="O153" i="1" s="1"/>
  <c r="L155" i="1" l="1"/>
  <c r="M155" i="1" s="1"/>
  <c r="N154" i="1"/>
  <c r="O154" i="1" s="1"/>
  <c r="L156" i="1" l="1"/>
  <c r="M156" i="1" s="1"/>
  <c r="N155" i="1"/>
  <c r="O155" i="1" s="1"/>
  <c r="L157" i="1" l="1"/>
  <c r="M157" i="1" s="1"/>
  <c r="N156" i="1"/>
  <c r="O156" i="1" s="1"/>
  <c r="L158" i="1" l="1"/>
  <c r="M158" i="1" s="1"/>
  <c r="N157" i="1"/>
  <c r="O157" i="1" s="1"/>
  <c r="L159" i="1" l="1"/>
  <c r="M159" i="1" s="1"/>
  <c r="N158" i="1"/>
  <c r="O158" i="1" s="1"/>
  <c r="L160" i="1" l="1"/>
  <c r="M160" i="1" s="1"/>
  <c r="N159" i="1"/>
  <c r="O159" i="1" s="1"/>
  <c r="L161" i="1" l="1"/>
  <c r="M161" i="1" s="1"/>
  <c r="N160" i="1"/>
  <c r="O160" i="1" s="1"/>
  <c r="L162" i="1" l="1"/>
  <c r="M162" i="1" s="1"/>
  <c r="N161" i="1"/>
  <c r="O161" i="1" s="1"/>
  <c r="L163" i="1" l="1"/>
  <c r="M163" i="1" s="1"/>
  <c r="N162" i="1"/>
  <c r="O162" i="1" s="1"/>
  <c r="L164" i="1" l="1"/>
  <c r="M164" i="1" s="1"/>
  <c r="N163" i="1"/>
  <c r="O163" i="1" s="1"/>
  <c r="L165" i="1" l="1"/>
  <c r="M165" i="1" s="1"/>
  <c r="N164" i="1"/>
  <c r="O164" i="1" s="1"/>
  <c r="L166" i="1" l="1"/>
  <c r="M166" i="1" s="1"/>
  <c r="N165" i="1"/>
  <c r="O165" i="1" s="1"/>
  <c r="L167" i="1" l="1"/>
  <c r="M167" i="1" s="1"/>
  <c r="N166" i="1"/>
  <c r="O166" i="1" s="1"/>
  <c r="N167" i="1" l="1"/>
  <c r="O167" i="1" s="1"/>
  <c r="L169" i="1" l="1"/>
  <c r="M169" i="1" s="1"/>
  <c r="L168" i="1"/>
  <c r="M168" i="1" s="1"/>
  <c r="N168" i="1" s="1"/>
  <c r="O168" i="1" s="1"/>
  <c r="L170" i="1" l="1"/>
  <c r="M170" i="1" s="1"/>
  <c r="N169" i="1"/>
  <c r="O169" i="1" s="1"/>
  <c r="L171" i="1" l="1"/>
  <c r="M171" i="1" s="1"/>
  <c r="N170" i="1"/>
  <c r="O170" i="1" s="1"/>
  <c r="L172" i="1" l="1"/>
  <c r="M172" i="1" s="1"/>
  <c r="N171" i="1"/>
  <c r="O171" i="1" s="1"/>
  <c r="L173" i="1" l="1"/>
  <c r="M173" i="1" s="1"/>
  <c r="N172" i="1"/>
  <c r="O172" i="1" s="1"/>
  <c r="L174" i="1" l="1"/>
  <c r="M174" i="1" s="1"/>
  <c r="N173" i="1"/>
  <c r="O173" i="1" s="1"/>
  <c r="L175" i="1" l="1"/>
  <c r="M175" i="1" s="1"/>
  <c r="N174" i="1"/>
  <c r="O174" i="1" s="1"/>
  <c r="L176" i="1" l="1"/>
  <c r="M176" i="1" s="1"/>
  <c r="N175" i="1"/>
  <c r="O175" i="1" s="1"/>
  <c r="L177" i="1" l="1"/>
  <c r="M177" i="1" s="1"/>
  <c r="N176" i="1"/>
  <c r="O176" i="1" s="1"/>
  <c r="L178" i="1" l="1"/>
  <c r="M178" i="1" s="1"/>
  <c r="N177" i="1"/>
  <c r="O177" i="1" s="1"/>
  <c r="L179" i="1" l="1"/>
  <c r="M179" i="1" s="1"/>
  <c r="N178" i="1"/>
  <c r="O178" i="1" s="1"/>
  <c r="L180" i="1" l="1"/>
  <c r="M180" i="1" s="1"/>
  <c r="N179" i="1"/>
  <c r="O179" i="1" s="1"/>
  <c r="L181" i="1" l="1"/>
  <c r="M181" i="1" s="1"/>
  <c r="N180" i="1"/>
  <c r="O180" i="1" s="1"/>
  <c r="L182" i="1" l="1"/>
  <c r="M182" i="1" s="1"/>
  <c r="N181" i="1"/>
  <c r="O181" i="1" s="1"/>
  <c r="L183" i="1" l="1"/>
  <c r="M183" i="1" s="1"/>
  <c r="N182" i="1"/>
  <c r="O182" i="1" s="1"/>
  <c r="L184" i="1" l="1"/>
  <c r="M184" i="1" s="1"/>
  <c r="N183" i="1"/>
  <c r="O183" i="1" s="1"/>
  <c r="L185" i="1" l="1"/>
  <c r="M185" i="1" s="1"/>
  <c r="N184" i="1"/>
  <c r="O184" i="1" s="1"/>
  <c r="L186" i="1" l="1"/>
  <c r="M186" i="1" s="1"/>
  <c r="N185" i="1"/>
  <c r="O185" i="1" s="1"/>
  <c r="L187" i="1" l="1"/>
  <c r="M187" i="1" s="1"/>
  <c r="N186" i="1"/>
  <c r="O186" i="1" s="1"/>
  <c r="L188" i="1" l="1"/>
  <c r="M188" i="1" s="1"/>
  <c r="N187" i="1"/>
  <c r="O187" i="1" s="1"/>
  <c r="L189" i="1" l="1"/>
  <c r="M189" i="1" s="1"/>
  <c r="N188" i="1"/>
  <c r="O188" i="1" s="1"/>
  <c r="L190" i="1" l="1"/>
  <c r="M190" i="1" s="1"/>
  <c r="N189" i="1"/>
  <c r="O189" i="1" s="1"/>
  <c r="L191" i="1" l="1"/>
  <c r="M191" i="1" s="1"/>
  <c r="N190" i="1"/>
  <c r="O190" i="1" s="1"/>
  <c r="L192" i="1" l="1"/>
  <c r="M192" i="1" s="1"/>
  <c r="N191" i="1"/>
  <c r="O191" i="1" s="1"/>
  <c r="L193" i="1" l="1"/>
  <c r="M193" i="1" s="1"/>
  <c r="N192" i="1"/>
  <c r="O192" i="1" s="1"/>
  <c r="L194" i="1" l="1"/>
  <c r="M194" i="1" s="1"/>
  <c r="N193" i="1"/>
  <c r="O193" i="1" s="1"/>
  <c r="L195" i="1" l="1"/>
  <c r="M195" i="1" s="1"/>
  <c r="N194" i="1"/>
  <c r="O194" i="1" s="1"/>
  <c r="L196" i="1" l="1"/>
  <c r="M196" i="1" s="1"/>
  <c r="N195" i="1"/>
  <c r="O195" i="1" s="1"/>
  <c r="L197" i="1" l="1"/>
  <c r="M197" i="1" s="1"/>
  <c r="N196" i="1"/>
  <c r="O196" i="1" s="1"/>
  <c r="L198" i="1" l="1"/>
  <c r="M198" i="1" s="1"/>
  <c r="N197" i="1"/>
  <c r="O197" i="1" s="1"/>
  <c r="L199" i="1" l="1"/>
  <c r="M199" i="1" s="1"/>
  <c r="N198" i="1"/>
  <c r="O198" i="1" s="1"/>
  <c r="L200" i="1" l="1"/>
  <c r="M200" i="1" s="1"/>
  <c r="N199" i="1"/>
  <c r="O199" i="1" s="1"/>
  <c r="L201" i="1" l="1"/>
  <c r="M201" i="1" s="1"/>
  <c r="N200" i="1"/>
  <c r="O200" i="1" s="1"/>
  <c r="L202" i="1" l="1"/>
  <c r="M202" i="1" s="1"/>
  <c r="N201" i="1"/>
  <c r="O201" i="1" s="1"/>
  <c r="L203" i="1" l="1"/>
  <c r="M203" i="1" s="1"/>
  <c r="N202" i="1"/>
  <c r="O202" i="1" s="1"/>
  <c r="L204" i="1" l="1"/>
  <c r="M204" i="1" s="1"/>
  <c r="N203" i="1"/>
  <c r="O203" i="1" s="1"/>
  <c r="L205" i="1" l="1"/>
  <c r="M205" i="1" s="1"/>
  <c r="N204" i="1"/>
  <c r="O204" i="1" s="1"/>
  <c r="L206" i="1" l="1"/>
  <c r="M206" i="1" s="1"/>
  <c r="N205" i="1"/>
  <c r="O205" i="1" s="1"/>
  <c r="L207" i="1" l="1"/>
  <c r="M207" i="1" s="1"/>
  <c r="N206" i="1"/>
  <c r="O206" i="1" s="1"/>
  <c r="L208" i="1" l="1"/>
  <c r="M208" i="1" s="1"/>
  <c r="N207" i="1"/>
  <c r="O207" i="1" s="1"/>
  <c r="L209" i="1" l="1"/>
  <c r="M209" i="1" s="1"/>
  <c r="N208" i="1"/>
  <c r="O208" i="1" s="1"/>
  <c r="L210" i="1" l="1"/>
  <c r="M210" i="1" s="1"/>
  <c r="N209" i="1"/>
  <c r="O209" i="1" s="1"/>
  <c r="L211" i="1" l="1"/>
  <c r="M211" i="1" s="1"/>
  <c r="N210" i="1"/>
  <c r="O210" i="1" s="1"/>
  <c r="L212" i="1" l="1"/>
  <c r="M212" i="1" s="1"/>
  <c r="N211" i="1"/>
  <c r="O211" i="1" s="1"/>
  <c r="L213" i="1" l="1"/>
  <c r="M213" i="1" s="1"/>
  <c r="N212" i="1"/>
  <c r="O212" i="1" s="1"/>
  <c r="L214" i="1" l="1"/>
  <c r="M214" i="1" s="1"/>
  <c r="N213" i="1"/>
  <c r="O213" i="1" s="1"/>
  <c r="L215" i="1" l="1"/>
  <c r="M215" i="1" s="1"/>
  <c r="N214" i="1"/>
  <c r="O214" i="1" s="1"/>
  <c r="L216" i="1" l="1"/>
  <c r="M216" i="1" s="1"/>
  <c r="N215" i="1"/>
  <c r="O215" i="1" s="1"/>
  <c r="L217" i="1" l="1"/>
  <c r="M217" i="1" s="1"/>
  <c r="N216" i="1"/>
  <c r="O216" i="1" s="1"/>
  <c r="L218" i="1" l="1"/>
  <c r="M218" i="1" s="1"/>
  <c r="N217" i="1"/>
  <c r="O217" i="1" s="1"/>
  <c r="L219" i="1" l="1"/>
  <c r="M219" i="1" s="1"/>
  <c r="N218" i="1"/>
  <c r="O218" i="1" s="1"/>
  <c r="N219" i="1" l="1"/>
  <c r="O219" i="1" s="1"/>
  <c r="L221" i="1" l="1"/>
  <c r="M221" i="1" s="1"/>
  <c r="L220" i="1"/>
  <c r="M220" i="1" s="1"/>
  <c r="N220" i="1" s="1"/>
  <c r="O220" i="1" s="1"/>
  <c r="L222" i="1" l="1"/>
  <c r="M222" i="1" s="1"/>
  <c r="N221" i="1"/>
  <c r="O221" i="1" s="1"/>
  <c r="L223" i="1" l="1"/>
  <c r="M223" i="1" s="1"/>
  <c r="N222" i="1"/>
  <c r="O222" i="1" s="1"/>
  <c r="L224" i="1" l="1"/>
  <c r="M224" i="1" s="1"/>
  <c r="N223" i="1"/>
  <c r="O223" i="1" s="1"/>
  <c r="N224" i="1" l="1"/>
  <c r="L226" i="1" l="1"/>
  <c r="M226" i="1" s="1"/>
  <c r="L225" i="1"/>
  <c r="M225" i="1" s="1"/>
  <c r="N225" i="1" s="1"/>
  <c r="O225" i="1" s="1"/>
  <c r="O224" i="1"/>
  <c r="L227" i="1" l="1"/>
  <c r="M227" i="1" s="1"/>
  <c r="N226" i="1"/>
  <c r="O226" i="1" s="1"/>
  <c r="L228" i="1" l="1"/>
  <c r="M228" i="1" s="1"/>
  <c r="N227" i="1"/>
  <c r="O227" i="1" s="1"/>
  <c r="L229" i="1" l="1"/>
  <c r="M229" i="1" s="1"/>
  <c r="N228" i="1"/>
  <c r="O228" i="1" s="1"/>
  <c r="L230" i="1" l="1"/>
  <c r="M230" i="1" s="1"/>
  <c r="N229" i="1"/>
  <c r="O229" i="1" s="1"/>
  <c r="L231" i="1" l="1"/>
  <c r="M231" i="1" s="1"/>
  <c r="N230" i="1"/>
  <c r="O230" i="1" s="1"/>
  <c r="N231" i="1" l="1"/>
  <c r="O231" i="1" s="1"/>
  <c r="L233" i="1" l="1"/>
  <c r="M233" i="1" s="1"/>
  <c r="L232" i="1"/>
  <c r="M232" i="1" s="1"/>
  <c r="N232" i="1" s="1"/>
  <c r="O232" i="1" s="1"/>
  <c r="L234" i="1" l="1"/>
  <c r="M234" i="1" s="1"/>
  <c r="N233" i="1"/>
  <c r="O233" i="1" s="1"/>
  <c r="L235" i="1" l="1"/>
  <c r="M235" i="1" s="1"/>
  <c r="N234" i="1"/>
  <c r="O234" i="1" s="1"/>
  <c r="L236" i="1" l="1"/>
  <c r="M236" i="1" s="1"/>
  <c r="N235" i="1"/>
  <c r="O235" i="1" s="1"/>
  <c r="L237" i="1" l="1"/>
  <c r="M237" i="1" s="1"/>
  <c r="N236" i="1"/>
  <c r="O236" i="1" s="1"/>
  <c r="L238" i="1" l="1"/>
  <c r="M238" i="1" s="1"/>
  <c r="N237" i="1"/>
  <c r="O237" i="1" s="1"/>
  <c r="L239" i="1" l="1"/>
  <c r="M239" i="1" s="1"/>
  <c r="N238" i="1"/>
  <c r="O238" i="1" s="1"/>
  <c r="L240" i="1" l="1"/>
  <c r="M240" i="1" s="1"/>
  <c r="N239" i="1"/>
  <c r="O239" i="1" s="1"/>
  <c r="L241" i="1" l="1"/>
  <c r="M241" i="1" s="1"/>
  <c r="N240" i="1"/>
  <c r="O240" i="1" s="1"/>
  <c r="L242" i="1" l="1"/>
  <c r="M242" i="1" s="1"/>
  <c r="N241" i="1"/>
  <c r="O241" i="1" s="1"/>
  <c r="L243" i="1" l="1"/>
  <c r="M243" i="1" s="1"/>
  <c r="N242" i="1"/>
  <c r="O242" i="1" s="1"/>
  <c r="L244" i="1" l="1"/>
  <c r="M244" i="1" s="1"/>
  <c r="N243" i="1"/>
  <c r="C3" i="2" s="1"/>
  <c r="O3" i="2" l="1"/>
  <c r="P3" i="2"/>
  <c r="L245" i="1"/>
  <c r="M245" i="1" s="1"/>
  <c r="O243" i="1"/>
  <c r="N244" i="1"/>
  <c r="O244" i="1" s="1"/>
  <c r="Q3" i="2"/>
  <c r="L246" i="1" l="1"/>
  <c r="M246" i="1" s="1"/>
  <c r="N245" i="1"/>
  <c r="O245" i="1" s="1"/>
  <c r="L247" i="1" l="1"/>
  <c r="M247" i="1" s="1"/>
  <c r="N246" i="1"/>
  <c r="O246" i="1" s="1"/>
  <c r="L248" i="1" l="1"/>
  <c r="M248" i="1" s="1"/>
  <c r="N247" i="1"/>
  <c r="O247" i="1" s="1"/>
  <c r="L249" i="1" l="1"/>
  <c r="M249" i="1" s="1"/>
  <c r="N248" i="1"/>
  <c r="O248" i="1" s="1"/>
  <c r="L250" i="1" l="1"/>
  <c r="M250" i="1" s="1"/>
  <c r="N249" i="1"/>
  <c r="O249" i="1" s="1"/>
  <c r="L251" i="1" l="1"/>
  <c r="M251" i="1" s="1"/>
  <c r="N250" i="1"/>
  <c r="O250" i="1" s="1"/>
  <c r="L252" i="1" l="1"/>
  <c r="M252" i="1" s="1"/>
  <c r="N251" i="1"/>
  <c r="O251" i="1" s="1"/>
  <c r="L253" i="1" l="1"/>
  <c r="M253" i="1" s="1"/>
  <c r="N252" i="1"/>
  <c r="O252" i="1" s="1"/>
  <c r="L254" i="1" l="1"/>
  <c r="M254" i="1" s="1"/>
  <c r="N253" i="1"/>
  <c r="O253" i="1" s="1"/>
  <c r="L255" i="1" l="1"/>
  <c r="M255" i="1" s="1"/>
  <c r="N254" i="1"/>
  <c r="O254" i="1" s="1"/>
  <c r="L256" i="1" l="1"/>
  <c r="M256" i="1" s="1"/>
  <c r="N255" i="1"/>
  <c r="O255" i="1" s="1"/>
  <c r="L257" i="1" l="1"/>
  <c r="M257" i="1" s="1"/>
  <c r="N256" i="1"/>
  <c r="O256" i="1" s="1"/>
  <c r="L258" i="1" l="1"/>
  <c r="M258" i="1" s="1"/>
  <c r="N257" i="1"/>
  <c r="O257" i="1" s="1"/>
  <c r="L259" i="1" l="1"/>
  <c r="M259" i="1" s="1"/>
  <c r="N258" i="1"/>
  <c r="O258" i="1" s="1"/>
  <c r="L260" i="1" l="1"/>
  <c r="M260" i="1" s="1"/>
  <c r="N259" i="1"/>
  <c r="O259" i="1" s="1"/>
  <c r="L261" i="1" l="1"/>
  <c r="M261" i="1" s="1"/>
  <c r="N260" i="1"/>
  <c r="O260" i="1" s="1"/>
  <c r="L262" i="1" l="1"/>
  <c r="M262" i="1" s="1"/>
  <c r="N261" i="1"/>
  <c r="O261" i="1" s="1"/>
  <c r="N262" i="1" l="1"/>
  <c r="O262" i="1" s="1"/>
  <c r="L263" i="1" l="1"/>
  <c r="M263" i="1" s="1"/>
  <c r="N263" i="1" s="1"/>
  <c r="O263" i="1" s="1"/>
  <c r="L265" i="1" l="1"/>
  <c r="M265" i="1" s="1"/>
  <c r="L264" i="1"/>
  <c r="M264" i="1" s="1"/>
  <c r="N264" i="1" s="1"/>
  <c r="O264" i="1" s="1"/>
  <c r="L266" i="1" l="1"/>
  <c r="M266" i="1" s="1"/>
  <c r="N265" i="1"/>
  <c r="O265" i="1" s="1"/>
  <c r="L267" i="1" l="1"/>
  <c r="M267" i="1" s="1"/>
  <c r="N266" i="1"/>
  <c r="O266" i="1" s="1"/>
  <c r="L268" i="1" l="1"/>
  <c r="M268" i="1" s="1"/>
  <c r="N267" i="1"/>
  <c r="O267" i="1" s="1"/>
  <c r="L269" i="1" l="1"/>
  <c r="M269" i="1" s="1"/>
  <c r="N268" i="1"/>
  <c r="O268" i="1" s="1"/>
  <c r="L270" i="1" l="1"/>
  <c r="M270" i="1" s="1"/>
  <c r="N269" i="1"/>
  <c r="O269" i="1" s="1"/>
  <c r="L271" i="1" l="1"/>
  <c r="M271" i="1" s="1"/>
  <c r="N270" i="1"/>
  <c r="O270" i="1" s="1"/>
  <c r="L272" i="1" l="1"/>
  <c r="M272" i="1" s="1"/>
  <c r="N271" i="1"/>
  <c r="O271" i="1" s="1"/>
  <c r="L273" i="1" l="1"/>
  <c r="M273" i="1" s="1"/>
  <c r="N272" i="1"/>
  <c r="O272" i="1" s="1"/>
  <c r="L274" i="1" l="1"/>
  <c r="M274" i="1" s="1"/>
  <c r="N273" i="1"/>
  <c r="O273" i="1" s="1"/>
  <c r="L275" i="1" l="1"/>
  <c r="M275" i="1" s="1"/>
  <c r="N274" i="1"/>
  <c r="O274" i="1" s="1"/>
  <c r="L276" i="1" l="1"/>
  <c r="M276" i="1" s="1"/>
  <c r="N275" i="1"/>
  <c r="O275" i="1" s="1"/>
  <c r="L277" i="1" l="1"/>
  <c r="M277" i="1" s="1"/>
  <c r="N276" i="1"/>
  <c r="O276" i="1" s="1"/>
  <c r="L278" i="1" l="1"/>
  <c r="M278" i="1" s="1"/>
  <c r="N277" i="1"/>
  <c r="O277" i="1" s="1"/>
  <c r="N278" i="1" l="1"/>
  <c r="O278" i="1" s="1"/>
  <c r="L280" i="1" l="1"/>
  <c r="M280" i="1" s="1"/>
  <c r="L279" i="1"/>
  <c r="M279" i="1" s="1"/>
  <c r="N279" i="1" s="1"/>
  <c r="O279" i="1" s="1"/>
  <c r="L281" i="1" l="1"/>
  <c r="M281" i="1" s="1"/>
  <c r="N280" i="1"/>
  <c r="O280" i="1" s="1"/>
  <c r="L282" i="1" l="1"/>
  <c r="M282" i="1" s="1"/>
  <c r="N281" i="1"/>
  <c r="O281" i="1" s="1"/>
  <c r="L283" i="1" l="1"/>
  <c r="M283" i="1" s="1"/>
  <c r="N282" i="1"/>
  <c r="O282" i="1" s="1"/>
  <c r="L284" i="1" l="1"/>
  <c r="M284" i="1" s="1"/>
  <c r="N283" i="1"/>
  <c r="O283" i="1" s="1"/>
  <c r="L285" i="1" l="1"/>
  <c r="M285" i="1" s="1"/>
  <c r="N284" i="1"/>
  <c r="O284" i="1" s="1"/>
  <c r="L286" i="1" l="1"/>
  <c r="M286" i="1" s="1"/>
  <c r="N285" i="1"/>
  <c r="O285" i="1" s="1"/>
  <c r="L287" i="1" l="1"/>
  <c r="M287" i="1" s="1"/>
  <c r="N286" i="1"/>
  <c r="O286" i="1" s="1"/>
  <c r="L288" i="1" l="1"/>
  <c r="M288" i="1" s="1"/>
  <c r="N287" i="1"/>
  <c r="O287" i="1" s="1"/>
  <c r="L289" i="1" l="1"/>
  <c r="M289" i="1" s="1"/>
  <c r="N288" i="1"/>
  <c r="O288" i="1" s="1"/>
  <c r="L290" i="1" l="1"/>
  <c r="M290" i="1" s="1"/>
  <c r="N289" i="1"/>
  <c r="O289" i="1" s="1"/>
  <c r="L291" i="1" l="1"/>
  <c r="M291" i="1" s="1"/>
  <c r="N290" i="1"/>
  <c r="O290" i="1" s="1"/>
  <c r="L292" i="1" l="1"/>
  <c r="M292" i="1" s="1"/>
  <c r="N291" i="1"/>
  <c r="O291" i="1" s="1"/>
  <c r="L293" i="1" l="1"/>
  <c r="M293" i="1" s="1"/>
  <c r="N292" i="1"/>
  <c r="O292" i="1" s="1"/>
  <c r="L294" i="1" l="1"/>
  <c r="M294" i="1" s="1"/>
  <c r="N293" i="1"/>
  <c r="O293" i="1" s="1"/>
  <c r="L295" i="1" l="1"/>
  <c r="M295" i="1" s="1"/>
  <c r="N294" i="1"/>
  <c r="O294" i="1" s="1"/>
  <c r="L296" i="1" l="1"/>
  <c r="M296" i="1" s="1"/>
  <c r="N295" i="1"/>
  <c r="O295" i="1" s="1"/>
  <c r="L297" i="1" l="1"/>
  <c r="M297" i="1" s="1"/>
  <c r="N296" i="1"/>
  <c r="O296" i="1" s="1"/>
  <c r="L298" i="1" l="1"/>
  <c r="M298" i="1" s="1"/>
  <c r="N297" i="1"/>
  <c r="O297" i="1" s="1"/>
  <c r="L299" i="1" l="1"/>
  <c r="M299" i="1" s="1"/>
  <c r="N298" i="1"/>
  <c r="O298" i="1" s="1"/>
  <c r="L300" i="1" l="1"/>
  <c r="M300" i="1" s="1"/>
  <c r="N299" i="1"/>
  <c r="O299" i="1" s="1"/>
  <c r="L301" i="1" l="1"/>
  <c r="M301" i="1" s="1"/>
  <c r="N300" i="1"/>
  <c r="O300" i="1" s="1"/>
  <c r="L302" i="1" l="1"/>
  <c r="M302" i="1" s="1"/>
  <c r="N301" i="1"/>
  <c r="O301" i="1" s="1"/>
  <c r="L303" i="1" l="1"/>
  <c r="M303" i="1" s="1"/>
  <c r="N302" i="1"/>
  <c r="O302" i="1" s="1"/>
  <c r="L304" i="1" l="1"/>
  <c r="M304" i="1" s="1"/>
  <c r="N303" i="1"/>
  <c r="O303" i="1" s="1"/>
  <c r="L305" i="1" l="1"/>
  <c r="M305" i="1" s="1"/>
  <c r="N304" i="1"/>
  <c r="O304" i="1" s="1"/>
  <c r="L306" i="1" l="1"/>
  <c r="M306" i="1" s="1"/>
  <c r="N305" i="1"/>
  <c r="O305" i="1" s="1"/>
  <c r="L307" i="1" l="1"/>
  <c r="M307" i="1" s="1"/>
  <c r="N306" i="1"/>
  <c r="O306" i="1" s="1"/>
  <c r="N307" i="1" l="1"/>
  <c r="O307" i="1" s="1"/>
  <c r="L309" i="1" l="1"/>
  <c r="M309" i="1" s="1"/>
  <c r="L308" i="1"/>
  <c r="M308" i="1" s="1"/>
  <c r="N308" i="1" s="1"/>
  <c r="O308" i="1" s="1"/>
  <c r="L310" i="1" l="1"/>
  <c r="M310" i="1" s="1"/>
  <c r="N309" i="1"/>
  <c r="L311" i="1" l="1"/>
  <c r="M311" i="1" s="1"/>
  <c r="N310" i="1"/>
  <c r="O310" i="1" s="1"/>
  <c r="O309" i="1"/>
  <c r="L312" i="1" l="1"/>
  <c r="M312" i="1" s="1"/>
  <c r="N311" i="1"/>
  <c r="O311" i="1" s="1"/>
  <c r="L313" i="1" l="1"/>
  <c r="M313" i="1" s="1"/>
  <c r="N312" i="1"/>
  <c r="O312" i="1" s="1"/>
  <c r="L314" i="1" l="1"/>
  <c r="M314" i="1" s="1"/>
  <c r="N313" i="1"/>
  <c r="O313" i="1" s="1"/>
  <c r="L315" i="1" l="1"/>
  <c r="M315" i="1" s="1"/>
  <c r="N314" i="1"/>
  <c r="O314" i="1" s="1"/>
  <c r="L316" i="1" l="1"/>
  <c r="M316" i="1" s="1"/>
  <c r="N315" i="1"/>
  <c r="O315" i="1" s="1"/>
  <c r="L317" i="1" l="1"/>
  <c r="M317" i="1" s="1"/>
  <c r="N316" i="1"/>
  <c r="O316" i="1" s="1"/>
  <c r="L318" i="1" l="1"/>
  <c r="M318" i="1" s="1"/>
  <c r="N317" i="1"/>
  <c r="O317" i="1" s="1"/>
  <c r="L319" i="1" l="1"/>
  <c r="M319" i="1" s="1"/>
  <c r="N318" i="1"/>
  <c r="O318" i="1" s="1"/>
  <c r="L320" i="1" l="1"/>
  <c r="M320" i="1" s="1"/>
  <c r="N319" i="1"/>
  <c r="O319" i="1" s="1"/>
  <c r="L321" i="1" l="1"/>
  <c r="M321" i="1" s="1"/>
  <c r="N320" i="1"/>
  <c r="O320" i="1" s="1"/>
  <c r="L322" i="1" l="1"/>
  <c r="M322" i="1" s="1"/>
  <c r="N321" i="1"/>
  <c r="O321" i="1" s="1"/>
  <c r="L323" i="1" l="1"/>
  <c r="M323" i="1" s="1"/>
  <c r="N322" i="1"/>
  <c r="O322" i="1" s="1"/>
  <c r="L324" i="1" l="1"/>
  <c r="M324" i="1" s="1"/>
  <c r="N323" i="1"/>
  <c r="O323" i="1" s="1"/>
  <c r="L325" i="1" l="1"/>
  <c r="M325" i="1" s="1"/>
  <c r="N324" i="1"/>
  <c r="O324" i="1" s="1"/>
  <c r="L326" i="1" l="1"/>
  <c r="M326" i="1" s="1"/>
  <c r="N325" i="1"/>
  <c r="O325" i="1" s="1"/>
  <c r="L327" i="1" l="1"/>
  <c r="M327" i="1" s="1"/>
  <c r="N326" i="1"/>
  <c r="O326" i="1" s="1"/>
  <c r="L328" i="1" l="1"/>
  <c r="M328" i="1" s="1"/>
  <c r="N327" i="1"/>
  <c r="O327" i="1" s="1"/>
  <c r="L329" i="1" l="1"/>
  <c r="M329" i="1" s="1"/>
  <c r="N328" i="1"/>
  <c r="O328" i="1" s="1"/>
  <c r="L330" i="1" l="1"/>
  <c r="M330" i="1" s="1"/>
  <c r="N329" i="1"/>
  <c r="O329" i="1" s="1"/>
  <c r="N330" i="1" l="1"/>
  <c r="O330" i="1" s="1"/>
  <c r="L332" i="1" l="1"/>
  <c r="M332" i="1" s="1"/>
  <c r="L331" i="1"/>
  <c r="M331" i="1" s="1"/>
  <c r="N331" i="1" s="1"/>
  <c r="O331" i="1" s="1"/>
  <c r="L333" i="1" l="1"/>
  <c r="M333" i="1" s="1"/>
  <c r="N332" i="1"/>
  <c r="O332" i="1" s="1"/>
  <c r="L334" i="1" l="1"/>
  <c r="M334" i="1" s="1"/>
  <c r="N333" i="1"/>
  <c r="O333" i="1" s="1"/>
  <c r="L335" i="1" l="1"/>
  <c r="M335" i="1" s="1"/>
  <c r="N334" i="1"/>
  <c r="O334" i="1" s="1"/>
  <c r="L336" i="1" l="1"/>
  <c r="M336" i="1" s="1"/>
  <c r="N335" i="1"/>
  <c r="O335" i="1" s="1"/>
  <c r="L337" i="1" l="1"/>
  <c r="M337" i="1" s="1"/>
  <c r="N336" i="1"/>
  <c r="O336" i="1" s="1"/>
  <c r="L338" i="1" l="1"/>
  <c r="M338" i="1" s="1"/>
  <c r="N337" i="1"/>
  <c r="O337" i="1" s="1"/>
  <c r="L339" i="1" l="1"/>
  <c r="M339" i="1" s="1"/>
  <c r="N338" i="1"/>
  <c r="O338" i="1" s="1"/>
  <c r="L340" i="1" l="1"/>
  <c r="M340" i="1" s="1"/>
  <c r="N339" i="1"/>
  <c r="O339" i="1" s="1"/>
  <c r="L341" i="1" l="1"/>
  <c r="M341" i="1" s="1"/>
  <c r="N340" i="1"/>
  <c r="O340" i="1" s="1"/>
  <c r="L342" i="1" l="1"/>
  <c r="M342" i="1" s="1"/>
  <c r="N341" i="1"/>
  <c r="O341" i="1" s="1"/>
  <c r="L343" i="1" l="1"/>
  <c r="M343" i="1" s="1"/>
  <c r="N342" i="1"/>
  <c r="O342" i="1" s="1"/>
  <c r="L344" i="1" l="1"/>
  <c r="M344" i="1" s="1"/>
  <c r="N343" i="1"/>
  <c r="O343" i="1" s="1"/>
  <c r="L345" i="1" l="1"/>
  <c r="M345" i="1" s="1"/>
  <c r="N344" i="1"/>
  <c r="O344" i="1" s="1"/>
  <c r="L346" i="1" l="1"/>
  <c r="M346" i="1" s="1"/>
  <c r="N345" i="1"/>
  <c r="O345" i="1" s="1"/>
  <c r="L347" i="1" l="1"/>
  <c r="M347" i="1" s="1"/>
  <c r="N346" i="1"/>
  <c r="O346" i="1" s="1"/>
  <c r="N347" i="1" l="1"/>
  <c r="O347" i="1" s="1"/>
  <c r="L349" i="1" l="1"/>
  <c r="M349" i="1" s="1"/>
  <c r="L348" i="1"/>
  <c r="M348" i="1" s="1"/>
  <c r="N348" i="1" s="1"/>
  <c r="O348" i="1" s="1"/>
  <c r="L350" i="1" l="1"/>
  <c r="M350" i="1" s="1"/>
  <c r="N349" i="1"/>
  <c r="O349" i="1" s="1"/>
  <c r="L351" i="1" l="1"/>
  <c r="M351" i="1" s="1"/>
  <c r="N350" i="1"/>
  <c r="O350" i="1" s="1"/>
  <c r="N351" i="1" l="1"/>
  <c r="O351" i="1" s="1"/>
  <c r="L353" i="1" l="1"/>
  <c r="M353" i="1" s="1"/>
  <c r="L352" i="1"/>
  <c r="M352" i="1" s="1"/>
  <c r="N352" i="1" s="1"/>
  <c r="O352" i="1" s="1"/>
  <c r="L354" i="1" l="1"/>
  <c r="M354" i="1" s="1"/>
  <c r="N353" i="1"/>
  <c r="O353" i="1" s="1"/>
  <c r="L355" i="1" l="1"/>
  <c r="M355" i="1" s="1"/>
  <c r="N354" i="1"/>
  <c r="O354" i="1" s="1"/>
  <c r="L356" i="1" l="1"/>
  <c r="M356" i="1" s="1"/>
  <c r="N355" i="1"/>
  <c r="O355" i="1" s="1"/>
  <c r="L357" i="1" l="1"/>
  <c r="M357" i="1" s="1"/>
  <c r="N356" i="1"/>
  <c r="O356" i="1" s="1"/>
  <c r="L358" i="1" l="1"/>
  <c r="M358" i="1" s="1"/>
  <c r="N357" i="1"/>
  <c r="O357" i="1" s="1"/>
  <c r="L359" i="1" l="1"/>
  <c r="M359" i="1" s="1"/>
  <c r="N358" i="1"/>
  <c r="O358" i="1" s="1"/>
  <c r="L360" i="1" l="1"/>
  <c r="M360" i="1" s="1"/>
  <c r="N359" i="1"/>
  <c r="O359" i="1" s="1"/>
  <c r="L361" i="1" l="1"/>
  <c r="M361" i="1" s="1"/>
  <c r="N360" i="1"/>
  <c r="O360" i="1" s="1"/>
  <c r="L362" i="1" l="1"/>
  <c r="M362" i="1" s="1"/>
  <c r="N361" i="1"/>
  <c r="O361" i="1" s="1"/>
  <c r="L363" i="1" l="1"/>
  <c r="M363" i="1" s="1"/>
  <c r="N362" i="1"/>
  <c r="O362" i="1" s="1"/>
  <c r="N363" i="1" l="1"/>
  <c r="O363" i="1" s="1"/>
  <c r="L365" i="1" l="1"/>
  <c r="M365" i="1" s="1"/>
  <c r="L364" i="1"/>
  <c r="M364" i="1" s="1"/>
  <c r="N364" i="1" s="1"/>
  <c r="O364" i="1" s="1"/>
  <c r="L366" i="1" l="1"/>
  <c r="M366" i="1" s="1"/>
  <c r="N365" i="1"/>
  <c r="O365" i="1" s="1"/>
  <c r="N366" i="1" l="1"/>
  <c r="O366" i="1" s="1"/>
  <c r="L368" i="1" l="1"/>
  <c r="M368" i="1" s="1"/>
  <c r="L367" i="1"/>
  <c r="M367" i="1" s="1"/>
  <c r="N367" i="1" s="1"/>
  <c r="O367" i="1" s="1"/>
  <c r="L369" i="1" l="1"/>
  <c r="M369" i="1" s="1"/>
  <c r="N368" i="1"/>
  <c r="O368" i="1" s="1"/>
  <c r="L370" i="1" l="1"/>
  <c r="M370" i="1" s="1"/>
  <c r="N369" i="1"/>
  <c r="O369" i="1" s="1"/>
  <c r="L371" i="1" l="1"/>
  <c r="M371" i="1" s="1"/>
  <c r="N370" i="1"/>
  <c r="O370" i="1" s="1"/>
  <c r="L372" i="1" l="1"/>
  <c r="M372" i="1" s="1"/>
  <c r="N371" i="1"/>
  <c r="O371" i="1" s="1"/>
  <c r="L373" i="1" l="1"/>
  <c r="M373" i="1" s="1"/>
  <c r="N372" i="1"/>
  <c r="O372" i="1" s="1"/>
  <c r="L374" i="1" l="1"/>
  <c r="M374" i="1" s="1"/>
  <c r="N373" i="1"/>
  <c r="O373" i="1" s="1"/>
  <c r="L375" i="1" l="1"/>
  <c r="M375" i="1" s="1"/>
  <c r="N374" i="1"/>
  <c r="O374" i="1" s="1"/>
  <c r="L376" i="1" l="1"/>
  <c r="M376" i="1" s="1"/>
  <c r="N375" i="1"/>
  <c r="O375" i="1" s="1"/>
  <c r="L377" i="1" l="1"/>
  <c r="M377" i="1" s="1"/>
  <c r="N376" i="1"/>
  <c r="O376" i="1" s="1"/>
  <c r="L378" i="1" l="1"/>
  <c r="M378" i="1" s="1"/>
  <c r="N377" i="1"/>
  <c r="O377" i="1" s="1"/>
  <c r="L379" i="1" l="1"/>
  <c r="M379" i="1" s="1"/>
  <c r="N378" i="1"/>
  <c r="O378" i="1" s="1"/>
  <c r="L380" i="1" l="1"/>
  <c r="M380" i="1" s="1"/>
  <c r="N379" i="1"/>
  <c r="O379" i="1" s="1"/>
  <c r="L381" i="1" l="1"/>
  <c r="M381" i="1" s="1"/>
  <c r="N380" i="1"/>
  <c r="O380" i="1" s="1"/>
  <c r="L382" i="1" l="1"/>
  <c r="M382" i="1" s="1"/>
  <c r="N381" i="1"/>
  <c r="O381" i="1" s="1"/>
  <c r="L383" i="1" l="1"/>
  <c r="M383" i="1" s="1"/>
  <c r="N382" i="1"/>
  <c r="O382" i="1" s="1"/>
  <c r="L384" i="1" l="1"/>
  <c r="M384" i="1" s="1"/>
  <c r="N383" i="1"/>
  <c r="O383" i="1" s="1"/>
  <c r="L385" i="1" l="1"/>
  <c r="M385" i="1" s="1"/>
  <c r="N384" i="1"/>
  <c r="O384" i="1" s="1"/>
  <c r="L386" i="1" l="1"/>
  <c r="M386" i="1" s="1"/>
  <c r="N385" i="1"/>
  <c r="O385" i="1" s="1"/>
  <c r="L387" i="1" l="1"/>
  <c r="M387" i="1" s="1"/>
  <c r="N386" i="1"/>
  <c r="O386" i="1" s="1"/>
  <c r="L388" i="1" l="1"/>
  <c r="M388" i="1" s="1"/>
  <c r="N387" i="1"/>
  <c r="O387" i="1" s="1"/>
  <c r="L389" i="1" l="1"/>
  <c r="M389" i="1" s="1"/>
  <c r="N388" i="1"/>
  <c r="O388" i="1" s="1"/>
  <c r="L390" i="1" l="1"/>
  <c r="M390" i="1" s="1"/>
  <c r="N389" i="1"/>
  <c r="O389" i="1" s="1"/>
  <c r="L391" i="1" l="1"/>
  <c r="M391" i="1" s="1"/>
  <c r="N390" i="1"/>
  <c r="O390" i="1" s="1"/>
  <c r="L392" i="1" l="1"/>
  <c r="M392" i="1" s="1"/>
  <c r="N391" i="1"/>
  <c r="O391" i="1" s="1"/>
  <c r="L393" i="1" l="1"/>
  <c r="M393" i="1" s="1"/>
  <c r="N392" i="1"/>
  <c r="O392" i="1" s="1"/>
  <c r="L394" i="1" l="1"/>
  <c r="M394" i="1" s="1"/>
  <c r="N393" i="1"/>
  <c r="O393" i="1" s="1"/>
  <c r="L395" i="1" l="1"/>
  <c r="M395" i="1" s="1"/>
  <c r="N394" i="1"/>
  <c r="O394" i="1" s="1"/>
  <c r="L396" i="1" l="1"/>
  <c r="M396" i="1" s="1"/>
  <c r="N395" i="1"/>
  <c r="O395" i="1" s="1"/>
  <c r="L397" i="1" l="1"/>
  <c r="M397" i="1" s="1"/>
  <c r="N396" i="1"/>
  <c r="O396" i="1" s="1"/>
  <c r="L398" i="1" l="1"/>
  <c r="M398" i="1" s="1"/>
  <c r="N397" i="1"/>
  <c r="O397" i="1" s="1"/>
  <c r="L399" i="1" l="1"/>
  <c r="M399" i="1" s="1"/>
  <c r="N398" i="1"/>
  <c r="O398" i="1" s="1"/>
  <c r="N399" i="1" l="1"/>
  <c r="O399" i="1" s="1"/>
  <c r="L401" i="1" l="1"/>
  <c r="M401" i="1" s="1"/>
  <c r="L400" i="1"/>
  <c r="M400" i="1" s="1"/>
  <c r="N400" i="1" s="1"/>
  <c r="O400" i="1" s="1"/>
  <c r="L402" i="1" l="1"/>
  <c r="M402" i="1" s="1"/>
  <c r="N401" i="1"/>
  <c r="O401" i="1" s="1"/>
  <c r="L403" i="1" l="1"/>
  <c r="M403" i="1" s="1"/>
  <c r="N402" i="1"/>
  <c r="O402" i="1" s="1"/>
  <c r="L404" i="1" l="1"/>
  <c r="M404" i="1" s="1"/>
  <c r="N403" i="1"/>
  <c r="O403" i="1" s="1"/>
  <c r="L405" i="1" l="1"/>
  <c r="M405" i="1" s="1"/>
  <c r="N404" i="1"/>
  <c r="O404" i="1" s="1"/>
  <c r="L406" i="1" l="1"/>
  <c r="M406" i="1" s="1"/>
  <c r="N405" i="1"/>
  <c r="O405" i="1" s="1"/>
  <c r="L407" i="1" l="1"/>
  <c r="M407" i="1" s="1"/>
  <c r="N406" i="1"/>
  <c r="O406" i="1" s="1"/>
  <c r="L408" i="1" l="1"/>
  <c r="M408" i="1" s="1"/>
  <c r="N407" i="1"/>
  <c r="O407" i="1" s="1"/>
  <c r="L409" i="1" l="1"/>
  <c r="M409" i="1" s="1"/>
  <c r="N408" i="1"/>
  <c r="O408" i="1" s="1"/>
  <c r="L410" i="1" l="1"/>
  <c r="M410" i="1" s="1"/>
  <c r="N409" i="1"/>
  <c r="O409" i="1" s="1"/>
  <c r="L411" i="1" l="1"/>
  <c r="M411" i="1" s="1"/>
  <c r="N410" i="1"/>
  <c r="O410" i="1" s="1"/>
  <c r="L412" i="1" l="1"/>
  <c r="M412" i="1" s="1"/>
  <c r="N411" i="1"/>
  <c r="O411" i="1" s="1"/>
  <c r="L413" i="1" l="1"/>
  <c r="M413" i="1" s="1"/>
  <c r="N412" i="1"/>
  <c r="O412" i="1" s="1"/>
  <c r="L414" i="1" l="1"/>
  <c r="M414" i="1" s="1"/>
  <c r="N413" i="1"/>
  <c r="L415" i="1" l="1"/>
  <c r="M415" i="1" s="1"/>
  <c r="N414" i="1"/>
  <c r="O414" i="1" s="1"/>
  <c r="O413" i="1"/>
  <c r="L416" i="1" l="1"/>
  <c r="M416" i="1" s="1"/>
  <c r="N415" i="1"/>
  <c r="O415" i="1" s="1"/>
  <c r="L417" i="1" l="1"/>
  <c r="M417" i="1" s="1"/>
  <c r="N416" i="1"/>
  <c r="O416" i="1" s="1"/>
  <c r="L418" i="1" l="1"/>
  <c r="M418" i="1" s="1"/>
  <c r="N417" i="1"/>
  <c r="O417" i="1" s="1"/>
  <c r="L419" i="1" l="1"/>
  <c r="M419" i="1" s="1"/>
  <c r="N418" i="1"/>
  <c r="O418" i="1" s="1"/>
  <c r="L420" i="1" l="1"/>
  <c r="M420" i="1" s="1"/>
  <c r="N419" i="1"/>
  <c r="O419" i="1" s="1"/>
  <c r="L421" i="1" l="1"/>
  <c r="M421" i="1" s="1"/>
  <c r="N420" i="1"/>
  <c r="O420" i="1" s="1"/>
  <c r="L422" i="1" l="1"/>
  <c r="M422" i="1" s="1"/>
  <c r="N421" i="1"/>
  <c r="O421" i="1" s="1"/>
  <c r="L423" i="1" l="1"/>
  <c r="M423" i="1" s="1"/>
  <c r="N422" i="1"/>
  <c r="O422" i="1" s="1"/>
  <c r="L424" i="1" l="1"/>
  <c r="M424" i="1" s="1"/>
  <c r="N423" i="1"/>
  <c r="O423" i="1" s="1"/>
  <c r="L425" i="1" l="1"/>
  <c r="M425" i="1" s="1"/>
  <c r="N424" i="1"/>
  <c r="O424" i="1" s="1"/>
  <c r="L426" i="1" l="1"/>
  <c r="M426" i="1" s="1"/>
  <c r="N425" i="1"/>
  <c r="O425" i="1" s="1"/>
  <c r="L427" i="1" l="1"/>
  <c r="M427" i="1" s="1"/>
  <c r="N426" i="1"/>
  <c r="O426" i="1" s="1"/>
  <c r="L428" i="1" l="1"/>
  <c r="M428" i="1" s="1"/>
  <c r="N427" i="1"/>
  <c r="O427" i="1" s="1"/>
  <c r="L429" i="1" l="1"/>
  <c r="M429" i="1" s="1"/>
  <c r="N428" i="1"/>
  <c r="O428" i="1" s="1"/>
  <c r="L430" i="1" l="1"/>
  <c r="M430" i="1" s="1"/>
  <c r="N429" i="1"/>
  <c r="O429" i="1" s="1"/>
  <c r="N430" i="1" l="1"/>
  <c r="O430" i="1" s="1"/>
  <c r="L431" i="1"/>
  <c r="M431" i="1" s="1"/>
  <c r="N431" i="1" l="1"/>
  <c r="O431" i="1" s="1"/>
  <c r="L432" i="1"/>
  <c r="M432" i="1" s="1"/>
  <c r="N432" i="1" l="1"/>
  <c r="O432" i="1" s="1"/>
  <c r="L433" i="1"/>
  <c r="M433" i="1" s="1"/>
  <c r="N433" i="1" l="1"/>
  <c r="O433" i="1" s="1"/>
  <c r="L434" i="1"/>
  <c r="M434" i="1" s="1"/>
  <c r="N434" i="1" l="1"/>
  <c r="O434" i="1" s="1"/>
  <c r="L435" i="1"/>
  <c r="M435" i="1" s="1"/>
  <c r="N435" i="1" l="1"/>
  <c r="O435" i="1" s="1"/>
  <c r="L436" i="1"/>
  <c r="M436" i="1" s="1"/>
  <c r="N436" i="1" l="1"/>
  <c r="O436" i="1" s="1"/>
  <c r="L437" i="1"/>
  <c r="M437" i="1" s="1"/>
  <c r="N437" i="1" l="1"/>
  <c r="O437" i="1" s="1"/>
  <c r="L438" i="1"/>
  <c r="M438" i="1" s="1"/>
  <c r="N438" i="1" l="1"/>
  <c r="O438" i="1" s="1"/>
  <c r="L439" i="1"/>
  <c r="M439" i="1" s="1"/>
  <c r="N439" i="1" l="1"/>
  <c r="O439" i="1" s="1"/>
  <c r="L440" i="1"/>
  <c r="M440" i="1" s="1"/>
  <c r="N440" i="1" l="1"/>
  <c r="O440" i="1" s="1"/>
  <c r="L441" i="1"/>
  <c r="M441" i="1" s="1"/>
  <c r="N441" i="1" l="1"/>
  <c r="O441" i="1" s="1"/>
  <c r="L442" i="1"/>
  <c r="M442" i="1" s="1"/>
  <c r="N442" i="1" l="1"/>
  <c r="O442" i="1" s="1"/>
  <c r="L443" i="1"/>
  <c r="M443" i="1" s="1"/>
  <c r="N443" i="1" l="1"/>
  <c r="O443" i="1" s="1"/>
  <c r="L444" i="1"/>
  <c r="M444" i="1" s="1"/>
  <c r="N444" i="1" l="1"/>
  <c r="O444" i="1" s="1"/>
  <c r="L445" i="1"/>
  <c r="M445" i="1" s="1"/>
  <c r="N445" i="1" l="1"/>
  <c r="O445" i="1" s="1"/>
  <c r="L446" i="1"/>
  <c r="M446" i="1" s="1"/>
  <c r="N446" i="1" l="1"/>
  <c r="O446" i="1" s="1"/>
  <c r="L447" i="1"/>
  <c r="M447" i="1" s="1"/>
  <c r="N447" i="1" l="1"/>
  <c r="O447" i="1" s="1"/>
  <c r="L448" i="1"/>
  <c r="M448" i="1" s="1"/>
  <c r="N448" i="1" l="1"/>
  <c r="O448" i="1" s="1"/>
  <c r="L449" i="1"/>
  <c r="M449" i="1" s="1"/>
  <c r="N449" i="1" l="1"/>
  <c r="O449" i="1" s="1"/>
  <c r="L451" i="1"/>
  <c r="M451" i="1" s="1"/>
  <c r="L450" i="1"/>
  <c r="M450" i="1" s="1"/>
  <c r="N450" i="1" l="1"/>
  <c r="O450" i="1" s="1"/>
  <c r="L452" i="1"/>
  <c r="M452" i="1" s="1"/>
  <c r="N451" i="1" l="1"/>
  <c r="O451" i="1" s="1"/>
  <c r="L453" i="1"/>
  <c r="M453" i="1" s="1"/>
  <c r="N452" i="1" l="1"/>
  <c r="O452" i="1" s="1"/>
  <c r="L454" i="1"/>
  <c r="M454" i="1" s="1"/>
  <c r="N453" i="1" l="1"/>
  <c r="O453" i="1" s="1"/>
  <c r="L455" i="1"/>
  <c r="M455" i="1" s="1"/>
  <c r="N454" i="1" l="1"/>
  <c r="O454" i="1" s="1"/>
  <c r="L456" i="1"/>
  <c r="M456" i="1" s="1"/>
  <c r="N455" i="1" l="1"/>
  <c r="O455" i="1" s="1"/>
  <c r="L457" i="1"/>
  <c r="M457" i="1" s="1"/>
  <c r="N456" i="1" l="1"/>
  <c r="O456" i="1" s="1"/>
  <c r="L458" i="1"/>
  <c r="M458" i="1" s="1"/>
  <c r="N457" i="1" l="1"/>
  <c r="N458" i="1" s="1"/>
  <c r="O458" i="1" s="1"/>
  <c r="O457" i="1" l="1"/>
  <c r="L460" i="1"/>
  <c r="M460" i="1" s="1"/>
  <c r="L459" i="1"/>
  <c r="M459" i="1" s="1"/>
  <c r="N459" i="1" s="1"/>
  <c r="O459" i="1" s="1"/>
  <c r="L461" i="1" l="1"/>
  <c r="M461" i="1" s="1"/>
  <c r="N460" i="1"/>
  <c r="O460" i="1" s="1"/>
  <c r="L462" i="1" l="1"/>
  <c r="M462" i="1" s="1"/>
  <c r="N461" i="1"/>
  <c r="O461" i="1" s="1"/>
  <c r="L463" i="1" l="1"/>
  <c r="M463" i="1" s="1"/>
  <c r="N462" i="1"/>
  <c r="O462" i="1" s="1"/>
  <c r="L464" i="1" l="1"/>
  <c r="M464" i="1" s="1"/>
  <c r="N463" i="1"/>
  <c r="O463" i="1" s="1"/>
  <c r="L465" i="1" l="1"/>
  <c r="M465" i="1" s="1"/>
  <c r="N464" i="1"/>
  <c r="O464" i="1" s="1"/>
  <c r="L466" i="1" l="1"/>
  <c r="M466" i="1" s="1"/>
  <c r="N465" i="1"/>
  <c r="O465" i="1" s="1"/>
  <c r="L467" i="1" l="1"/>
  <c r="M467" i="1" s="1"/>
  <c r="N466" i="1"/>
  <c r="O466" i="1" s="1"/>
  <c r="N467" i="1" l="1"/>
  <c r="O467" i="1" s="1"/>
  <c r="L469" i="1" l="1"/>
  <c r="M469" i="1" s="1"/>
  <c r="L468" i="1"/>
  <c r="M468" i="1" s="1"/>
  <c r="N468" i="1" s="1"/>
  <c r="O468" i="1" s="1"/>
  <c r="L470" i="1" l="1"/>
  <c r="M470" i="1" s="1"/>
  <c r="N469" i="1"/>
  <c r="O469" i="1" s="1"/>
  <c r="L471" i="1" l="1"/>
  <c r="M471" i="1" s="1"/>
  <c r="N470" i="1"/>
  <c r="O470" i="1" s="1"/>
  <c r="L472" i="1" l="1"/>
  <c r="M472" i="1" s="1"/>
  <c r="N471" i="1"/>
  <c r="O471" i="1" s="1"/>
  <c r="L473" i="1" l="1"/>
  <c r="M473" i="1" s="1"/>
  <c r="N472" i="1"/>
  <c r="O472" i="1" s="1"/>
  <c r="L474" i="1" l="1"/>
  <c r="M474" i="1" s="1"/>
  <c r="N473" i="1"/>
  <c r="O473" i="1" s="1"/>
  <c r="L475" i="1" l="1"/>
  <c r="M475" i="1" s="1"/>
  <c r="N474" i="1"/>
  <c r="O474" i="1" s="1"/>
  <c r="L476" i="1" l="1"/>
  <c r="M476" i="1" s="1"/>
  <c r="N475" i="1"/>
  <c r="O475" i="1" s="1"/>
  <c r="L477" i="1" l="1"/>
  <c r="M477" i="1" s="1"/>
  <c r="N476" i="1"/>
  <c r="O476" i="1" s="1"/>
  <c r="L478" i="1" l="1"/>
  <c r="M478" i="1" s="1"/>
  <c r="N477" i="1"/>
  <c r="O477" i="1" s="1"/>
  <c r="L479" i="1" l="1"/>
  <c r="M479" i="1" s="1"/>
  <c r="N478" i="1"/>
  <c r="O478" i="1" s="1"/>
  <c r="L480" i="1" l="1"/>
  <c r="M480" i="1" s="1"/>
  <c r="N479" i="1"/>
  <c r="O479" i="1" s="1"/>
  <c r="L481" i="1" l="1"/>
  <c r="M481" i="1" s="1"/>
  <c r="N480" i="1"/>
  <c r="O480" i="1" s="1"/>
  <c r="L482" i="1" l="1"/>
  <c r="M482" i="1" s="1"/>
  <c r="N481" i="1"/>
  <c r="O481" i="1" s="1"/>
  <c r="L483" i="1" l="1"/>
  <c r="M483" i="1" s="1"/>
  <c r="N482" i="1"/>
  <c r="O482" i="1" s="1"/>
  <c r="L484" i="1" l="1"/>
  <c r="M484" i="1" s="1"/>
  <c r="N483" i="1"/>
  <c r="O483" i="1" s="1"/>
  <c r="L485" i="1" l="1"/>
  <c r="M485" i="1" s="1"/>
  <c r="N484" i="1"/>
  <c r="C4" i="2" s="1"/>
  <c r="O4" i="2" l="1"/>
  <c r="P4" i="2"/>
  <c r="L486" i="1"/>
  <c r="M486" i="1" s="1"/>
  <c r="N485" i="1"/>
  <c r="O485" i="1" s="1"/>
  <c r="Q4" i="2"/>
  <c r="O484" i="1"/>
  <c r="L487" i="1" l="1"/>
  <c r="M487" i="1" s="1"/>
  <c r="N486" i="1"/>
  <c r="O486" i="1" s="1"/>
  <c r="L488" i="1" l="1"/>
  <c r="M488" i="1" s="1"/>
  <c r="N487" i="1"/>
  <c r="O487" i="1" s="1"/>
  <c r="L489" i="1" l="1"/>
  <c r="M489" i="1" s="1"/>
  <c r="N488" i="1"/>
  <c r="O488" i="1" s="1"/>
  <c r="L490" i="1" l="1"/>
  <c r="M490" i="1" s="1"/>
  <c r="N489" i="1"/>
  <c r="O489" i="1" s="1"/>
  <c r="L491" i="1" l="1"/>
  <c r="M491" i="1" s="1"/>
  <c r="N490" i="1"/>
  <c r="O490" i="1" s="1"/>
  <c r="L492" i="1" l="1"/>
  <c r="M492" i="1" s="1"/>
  <c r="N491" i="1"/>
  <c r="O491" i="1" s="1"/>
  <c r="L493" i="1" l="1"/>
  <c r="M493" i="1" s="1"/>
  <c r="N492" i="1"/>
  <c r="O492" i="1" s="1"/>
  <c r="L494" i="1" l="1"/>
  <c r="M494" i="1" s="1"/>
  <c r="N493" i="1"/>
  <c r="O493" i="1" s="1"/>
  <c r="L495" i="1" l="1"/>
  <c r="M495" i="1" s="1"/>
  <c r="N494" i="1"/>
  <c r="O494" i="1" s="1"/>
  <c r="L496" i="1" l="1"/>
  <c r="M496" i="1" s="1"/>
  <c r="N495" i="1"/>
  <c r="O495" i="1" s="1"/>
  <c r="L497" i="1" l="1"/>
  <c r="M497" i="1" s="1"/>
  <c r="N496" i="1"/>
  <c r="O496" i="1" s="1"/>
  <c r="L498" i="1" l="1"/>
  <c r="M498" i="1" s="1"/>
  <c r="N497" i="1"/>
  <c r="O497" i="1" s="1"/>
  <c r="L499" i="1" l="1"/>
  <c r="M499" i="1" s="1"/>
  <c r="N498" i="1"/>
  <c r="O498" i="1" s="1"/>
  <c r="L500" i="1" l="1"/>
  <c r="M500" i="1" s="1"/>
  <c r="N499" i="1"/>
  <c r="O499" i="1" s="1"/>
  <c r="L501" i="1" l="1"/>
  <c r="M501" i="1" s="1"/>
  <c r="N500" i="1"/>
  <c r="O500" i="1" s="1"/>
  <c r="L502" i="1" l="1"/>
  <c r="M502" i="1" s="1"/>
  <c r="N501" i="1"/>
  <c r="O501" i="1" s="1"/>
  <c r="L503" i="1" l="1"/>
  <c r="M503" i="1" s="1"/>
  <c r="N502" i="1"/>
  <c r="O502" i="1" s="1"/>
  <c r="L504" i="1" l="1"/>
  <c r="M504" i="1" s="1"/>
  <c r="N503" i="1"/>
  <c r="O503" i="1" s="1"/>
  <c r="L505" i="1" l="1"/>
  <c r="M505" i="1" s="1"/>
  <c r="N504" i="1"/>
  <c r="O504" i="1" s="1"/>
  <c r="L506" i="1" l="1"/>
  <c r="M506" i="1" s="1"/>
  <c r="N505" i="1"/>
  <c r="O505" i="1" s="1"/>
  <c r="L507" i="1" l="1"/>
  <c r="M507" i="1" s="1"/>
  <c r="N506" i="1"/>
  <c r="O506" i="1" s="1"/>
  <c r="L508" i="1" l="1"/>
  <c r="M508" i="1" s="1"/>
  <c r="N507" i="1"/>
  <c r="O507" i="1" s="1"/>
  <c r="L509" i="1" l="1"/>
  <c r="M509" i="1" s="1"/>
  <c r="N508" i="1"/>
  <c r="L510" i="1" l="1"/>
  <c r="M510" i="1" s="1"/>
  <c r="N509" i="1"/>
  <c r="O509" i="1" s="1"/>
  <c r="O508" i="1"/>
  <c r="L511" i="1" l="1"/>
  <c r="M511" i="1" s="1"/>
  <c r="N510" i="1"/>
  <c r="O510" i="1" s="1"/>
  <c r="L512" i="1" l="1"/>
  <c r="M512" i="1" s="1"/>
  <c r="N511" i="1"/>
  <c r="O511" i="1" s="1"/>
  <c r="L513" i="1" l="1"/>
  <c r="M513" i="1" s="1"/>
  <c r="N512" i="1"/>
  <c r="O512" i="1" s="1"/>
  <c r="L514" i="1" l="1"/>
  <c r="M514" i="1" s="1"/>
  <c r="N513" i="1"/>
  <c r="O513" i="1" s="1"/>
  <c r="L515" i="1" l="1"/>
  <c r="M515" i="1" s="1"/>
  <c r="N514" i="1"/>
  <c r="O514" i="1" s="1"/>
  <c r="L516" i="1" l="1"/>
  <c r="M516" i="1" s="1"/>
  <c r="N515" i="1"/>
  <c r="L517" i="1" l="1"/>
  <c r="M517" i="1" s="1"/>
  <c r="N516" i="1"/>
  <c r="O516" i="1" s="1"/>
  <c r="O515" i="1"/>
  <c r="L518" i="1" l="1"/>
  <c r="M518" i="1" s="1"/>
  <c r="N517" i="1"/>
  <c r="O517" i="1" s="1"/>
  <c r="L519" i="1" l="1"/>
  <c r="M519" i="1" s="1"/>
  <c r="N518" i="1"/>
  <c r="O518" i="1" s="1"/>
  <c r="N519" i="1" l="1"/>
  <c r="O519" i="1" s="1"/>
  <c r="L521" i="1" l="1"/>
  <c r="M521" i="1" s="1"/>
  <c r="L520" i="1"/>
  <c r="M520" i="1" s="1"/>
  <c r="N520" i="1" s="1"/>
  <c r="O520" i="1" s="1"/>
  <c r="L522" i="1" l="1"/>
  <c r="M522" i="1" s="1"/>
  <c r="N521" i="1"/>
  <c r="O521" i="1" s="1"/>
  <c r="L523" i="1" l="1"/>
  <c r="M523" i="1" s="1"/>
  <c r="N522" i="1"/>
  <c r="O522" i="1" s="1"/>
  <c r="L524" i="1" l="1"/>
  <c r="M524" i="1" s="1"/>
  <c r="N523" i="1"/>
  <c r="O523" i="1" s="1"/>
  <c r="L525" i="1" l="1"/>
  <c r="M525" i="1" s="1"/>
  <c r="N524" i="1"/>
  <c r="O524" i="1" s="1"/>
  <c r="L526" i="1" l="1"/>
  <c r="M526" i="1" s="1"/>
  <c r="N525" i="1"/>
  <c r="O525" i="1" s="1"/>
  <c r="L527" i="1" l="1"/>
  <c r="M527" i="1" s="1"/>
  <c r="N526" i="1"/>
  <c r="O526" i="1" s="1"/>
  <c r="L528" i="1" l="1"/>
  <c r="M528" i="1" s="1"/>
  <c r="N527" i="1"/>
  <c r="O527" i="1" s="1"/>
  <c r="L529" i="1" l="1"/>
  <c r="M529" i="1" s="1"/>
  <c r="N528" i="1"/>
  <c r="O528" i="1" s="1"/>
  <c r="L530" i="1" l="1"/>
  <c r="M530" i="1" s="1"/>
  <c r="N529" i="1"/>
  <c r="O529" i="1" s="1"/>
  <c r="L531" i="1" l="1"/>
  <c r="M531" i="1" s="1"/>
  <c r="N530" i="1"/>
  <c r="O530" i="1" s="1"/>
  <c r="L532" i="1" l="1"/>
  <c r="M532" i="1" s="1"/>
  <c r="N531" i="1"/>
  <c r="O531" i="1" s="1"/>
  <c r="L533" i="1" l="1"/>
  <c r="M533" i="1" s="1"/>
  <c r="N532" i="1"/>
  <c r="L534" i="1" l="1"/>
  <c r="M534" i="1" s="1"/>
  <c r="N533" i="1"/>
  <c r="O533" i="1" s="1"/>
  <c r="O532" i="1"/>
  <c r="L535" i="1" l="1"/>
  <c r="M535" i="1" s="1"/>
  <c r="N534" i="1"/>
  <c r="O534" i="1" s="1"/>
  <c r="L536" i="1" l="1"/>
  <c r="M536" i="1" s="1"/>
  <c r="N535" i="1"/>
  <c r="O535" i="1" s="1"/>
  <c r="L537" i="1" l="1"/>
  <c r="M537" i="1" s="1"/>
  <c r="N536" i="1"/>
  <c r="O536" i="1" s="1"/>
  <c r="L538" i="1" l="1"/>
  <c r="M538" i="1" s="1"/>
  <c r="N537" i="1"/>
  <c r="O537" i="1" s="1"/>
  <c r="L539" i="1" l="1"/>
  <c r="M539" i="1" s="1"/>
  <c r="N538" i="1"/>
  <c r="O538" i="1" s="1"/>
  <c r="L540" i="1" l="1"/>
  <c r="M540" i="1" s="1"/>
  <c r="N539" i="1"/>
  <c r="O539" i="1" s="1"/>
  <c r="L541" i="1" l="1"/>
  <c r="M541" i="1" s="1"/>
  <c r="N540" i="1"/>
  <c r="O540" i="1" s="1"/>
  <c r="L542" i="1" l="1"/>
  <c r="M542" i="1" s="1"/>
  <c r="N541" i="1"/>
  <c r="O541" i="1" s="1"/>
  <c r="L543" i="1" l="1"/>
  <c r="M543" i="1" s="1"/>
  <c r="N542" i="1"/>
  <c r="O542" i="1" s="1"/>
  <c r="L544" i="1" l="1"/>
  <c r="M544" i="1" s="1"/>
  <c r="N543" i="1"/>
  <c r="O543" i="1" s="1"/>
  <c r="L545" i="1" l="1"/>
  <c r="M545" i="1" s="1"/>
  <c r="N544" i="1"/>
  <c r="O544" i="1" s="1"/>
  <c r="L546" i="1" l="1"/>
  <c r="M546" i="1" s="1"/>
  <c r="N545" i="1"/>
  <c r="O545" i="1" s="1"/>
  <c r="L547" i="1" l="1"/>
  <c r="M547" i="1" s="1"/>
  <c r="N546" i="1"/>
  <c r="O546" i="1" s="1"/>
  <c r="L548" i="1" l="1"/>
  <c r="M548" i="1" s="1"/>
  <c r="N547" i="1"/>
  <c r="O547" i="1" s="1"/>
  <c r="L549" i="1" l="1"/>
  <c r="M549" i="1" s="1"/>
  <c r="N548" i="1"/>
  <c r="O548" i="1" s="1"/>
  <c r="L550" i="1" l="1"/>
  <c r="M550" i="1" s="1"/>
  <c r="N549" i="1"/>
  <c r="O549" i="1" s="1"/>
  <c r="N550" i="1" l="1"/>
  <c r="O550" i="1" s="1"/>
  <c r="L552" i="1" l="1"/>
  <c r="M552" i="1" s="1"/>
  <c r="L551" i="1"/>
  <c r="M551" i="1" s="1"/>
  <c r="N551" i="1" s="1"/>
  <c r="O551" i="1" s="1"/>
  <c r="L553" i="1" l="1"/>
  <c r="M553" i="1" s="1"/>
  <c r="N552" i="1"/>
  <c r="O552" i="1" s="1"/>
  <c r="L554" i="1" l="1"/>
  <c r="M554" i="1" s="1"/>
  <c r="N553" i="1"/>
  <c r="O553" i="1" s="1"/>
  <c r="N554" i="1" l="1"/>
  <c r="O554" i="1" s="1"/>
  <c r="L556" i="1" l="1"/>
  <c r="M556" i="1" s="1"/>
  <c r="L555" i="1"/>
  <c r="M555" i="1" s="1"/>
  <c r="N555" i="1" s="1"/>
  <c r="O555" i="1" s="1"/>
  <c r="L557" i="1" l="1"/>
  <c r="M557" i="1" s="1"/>
  <c r="N556" i="1"/>
  <c r="L558" i="1" l="1"/>
  <c r="M558" i="1" s="1"/>
  <c r="N557" i="1"/>
  <c r="O557" i="1" s="1"/>
  <c r="O556" i="1"/>
  <c r="L559" i="1" l="1"/>
  <c r="M559" i="1" s="1"/>
  <c r="N558" i="1"/>
  <c r="O558" i="1" s="1"/>
  <c r="L560" i="1" l="1"/>
  <c r="M560" i="1" s="1"/>
  <c r="N559" i="1"/>
  <c r="O559" i="1" s="1"/>
  <c r="L561" i="1" l="1"/>
  <c r="M561" i="1" s="1"/>
  <c r="N560" i="1"/>
  <c r="O560" i="1" s="1"/>
  <c r="L562" i="1" l="1"/>
  <c r="M562" i="1" s="1"/>
  <c r="N561" i="1"/>
  <c r="O561" i="1" s="1"/>
  <c r="L563" i="1" l="1"/>
  <c r="M563" i="1" s="1"/>
  <c r="N562" i="1"/>
  <c r="O562" i="1" s="1"/>
  <c r="L564" i="1" l="1"/>
  <c r="M564" i="1" s="1"/>
  <c r="N563" i="1"/>
  <c r="O563" i="1" s="1"/>
  <c r="L565" i="1" l="1"/>
  <c r="M565" i="1" s="1"/>
  <c r="N564" i="1"/>
  <c r="O564" i="1" s="1"/>
  <c r="L566" i="1" l="1"/>
  <c r="M566" i="1" s="1"/>
  <c r="N565" i="1"/>
  <c r="O565" i="1" s="1"/>
  <c r="L567" i="1" l="1"/>
  <c r="M567" i="1" s="1"/>
  <c r="N566" i="1"/>
  <c r="O566" i="1" s="1"/>
  <c r="L568" i="1" l="1"/>
  <c r="M568" i="1" s="1"/>
  <c r="N567" i="1"/>
  <c r="O567" i="1" s="1"/>
  <c r="L569" i="1" l="1"/>
  <c r="M569" i="1" s="1"/>
  <c r="N568" i="1"/>
  <c r="O568" i="1" s="1"/>
  <c r="N569" i="1" l="1"/>
  <c r="O569" i="1" s="1"/>
  <c r="L570" i="1"/>
  <c r="M570" i="1" s="1"/>
  <c r="N570" i="1" l="1"/>
  <c r="O570" i="1" s="1"/>
  <c r="L571" i="1"/>
  <c r="M571" i="1" s="1"/>
  <c r="N571" i="1" l="1"/>
  <c r="O571" i="1" s="1"/>
  <c r="L572" i="1"/>
  <c r="M572" i="1" s="1"/>
  <c r="N572" i="1" l="1"/>
  <c r="O572" i="1" s="1"/>
  <c r="L573" i="1"/>
  <c r="M573" i="1" s="1"/>
  <c r="N573" i="1" l="1"/>
  <c r="O573" i="1" s="1"/>
  <c r="L574" i="1"/>
  <c r="M574" i="1" s="1"/>
  <c r="N574" i="1" l="1"/>
  <c r="O574" i="1" s="1"/>
  <c r="L575" i="1"/>
  <c r="M575" i="1" s="1"/>
  <c r="N575" i="1" l="1"/>
  <c r="O575" i="1" s="1"/>
  <c r="L576" i="1"/>
  <c r="M576" i="1" s="1"/>
  <c r="N576" i="1" l="1"/>
  <c r="O576" i="1" s="1"/>
  <c r="L577" i="1"/>
  <c r="M577" i="1" s="1"/>
  <c r="N577" i="1" l="1"/>
  <c r="O577" i="1" s="1"/>
  <c r="L578" i="1"/>
  <c r="M578" i="1" s="1"/>
  <c r="N578" i="1" l="1"/>
  <c r="O578" i="1" s="1"/>
  <c r="L579" i="1"/>
  <c r="M579" i="1" s="1"/>
  <c r="N579" i="1" l="1"/>
  <c r="O579" i="1" s="1"/>
  <c r="L580" i="1"/>
  <c r="M580" i="1" s="1"/>
  <c r="L581" i="1" l="1"/>
  <c r="M581" i="1" s="1"/>
  <c r="N580" i="1"/>
  <c r="O580" i="1" s="1"/>
  <c r="L582" i="1" l="1"/>
  <c r="M582" i="1" s="1"/>
  <c r="N581" i="1"/>
  <c r="O581" i="1" s="1"/>
  <c r="L583" i="1" l="1"/>
  <c r="M583" i="1" s="1"/>
  <c r="N582" i="1"/>
  <c r="O582" i="1" s="1"/>
  <c r="L584" i="1" l="1"/>
  <c r="M584" i="1" s="1"/>
  <c r="N583" i="1"/>
  <c r="O583" i="1" s="1"/>
  <c r="L585" i="1" l="1"/>
  <c r="M585" i="1" s="1"/>
  <c r="N584" i="1"/>
  <c r="O584" i="1" s="1"/>
  <c r="L586" i="1" l="1"/>
  <c r="M586" i="1" s="1"/>
  <c r="N585" i="1"/>
  <c r="O585" i="1" s="1"/>
  <c r="L587" i="1" l="1"/>
  <c r="M587" i="1" s="1"/>
  <c r="N586" i="1"/>
  <c r="O586" i="1" s="1"/>
  <c r="L588" i="1" l="1"/>
  <c r="M588" i="1" s="1"/>
  <c r="N587" i="1"/>
  <c r="O587" i="1" s="1"/>
  <c r="L589" i="1" l="1"/>
  <c r="M589" i="1" s="1"/>
  <c r="N588" i="1"/>
  <c r="O588" i="1" s="1"/>
  <c r="L590" i="1" l="1"/>
  <c r="M590" i="1" s="1"/>
  <c r="N589" i="1"/>
  <c r="O589" i="1" s="1"/>
  <c r="L591" i="1" l="1"/>
  <c r="M591" i="1" s="1"/>
  <c r="N590" i="1"/>
  <c r="O590" i="1" s="1"/>
  <c r="L592" i="1" l="1"/>
  <c r="M592" i="1" s="1"/>
  <c r="N591" i="1"/>
  <c r="O591" i="1" s="1"/>
  <c r="L593" i="1" l="1"/>
  <c r="M593" i="1" s="1"/>
  <c r="N592" i="1"/>
  <c r="O592" i="1" s="1"/>
  <c r="L594" i="1" l="1"/>
  <c r="M594" i="1" s="1"/>
  <c r="N593" i="1"/>
  <c r="O593" i="1" s="1"/>
  <c r="L595" i="1" l="1"/>
  <c r="M595" i="1" s="1"/>
  <c r="N594" i="1"/>
  <c r="O594" i="1" s="1"/>
  <c r="L596" i="1" l="1"/>
  <c r="M596" i="1" s="1"/>
  <c r="N595" i="1"/>
  <c r="O595" i="1" s="1"/>
  <c r="L597" i="1" l="1"/>
  <c r="M597" i="1" s="1"/>
  <c r="N596" i="1"/>
  <c r="O596" i="1" s="1"/>
  <c r="L598" i="1" l="1"/>
  <c r="M598" i="1" s="1"/>
  <c r="N597" i="1"/>
  <c r="O597" i="1" s="1"/>
  <c r="L599" i="1" l="1"/>
  <c r="M599" i="1" s="1"/>
  <c r="N598" i="1"/>
  <c r="O598" i="1" s="1"/>
  <c r="L600" i="1" l="1"/>
  <c r="M600" i="1" s="1"/>
  <c r="N599" i="1"/>
  <c r="O599" i="1" s="1"/>
  <c r="L601" i="1" l="1"/>
  <c r="M601" i="1" s="1"/>
  <c r="N600" i="1"/>
  <c r="O600" i="1" s="1"/>
  <c r="L602" i="1" l="1"/>
  <c r="M602" i="1" s="1"/>
  <c r="N601" i="1"/>
  <c r="L603" i="1" l="1"/>
  <c r="M603" i="1" s="1"/>
  <c r="N602" i="1"/>
  <c r="O602" i="1" s="1"/>
  <c r="O601" i="1"/>
  <c r="N603" i="1" l="1"/>
  <c r="O603" i="1" s="1"/>
  <c r="L604" i="1"/>
  <c r="M604" i="1" s="1"/>
  <c r="L605" i="1" l="1"/>
  <c r="M605" i="1" s="1"/>
  <c r="N604" i="1"/>
  <c r="O604" i="1" s="1"/>
  <c r="N605" i="1" l="1"/>
  <c r="O605" i="1" s="1"/>
  <c r="L606" i="1"/>
  <c r="M606" i="1" s="1"/>
  <c r="N606" i="1" l="1"/>
  <c r="O606" i="1" s="1"/>
  <c r="L607" i="1"/>
  <c r="M607" i="1" s="1"/>
  <c r="N607" i="1" l="1"/>
  <c r="O607" i="1" s="1"/>
  <c r="L608" i="1"/>
  <c r="M608" i="1" s="1"/>
  <c r="N608" i="1" l="1"/>
  <c r="O608" i="1" s="1"/>
  <c r="L609" i="1"/>
  <c r="M609" i="1" s="1"/>
  <c r="N609" i="1" l="1"/>
  <c r="O609" i="1" s="1"/>
  <c r="L610" i="1"/>
  <c r="M610" i="1" s="1"/>
  <c r="N610" i="1" l="1"/>
  <c r="O610" i="1" s="1"/>
  <c r="L611" i="1"/>
  <c r="M611" i="1" s="1"/>
  <c r="N611" i="1" l="1"/>
  <c r="O611" i="1" s="1"/>
  <c r="L612" i="1"/>
  <c r="M612" i="1" s="1"/>
  <c r="N612" i="1" l="1"/>
  <c r="O612" i="1" s="1"/>
  <c r="L613" i="1"/>
  <c r="M613" i="1" s="1"/>
  <c r="N613" i="1" l="1"/>
  <c r="O613" i="1" s="1"/>
  <c r="L614" i="1"/>
  <c r="M614" i="1" s="1"/>
  <c r="N614" i="1" l="1"/>
  <c r="O614" i="1" s="1"/>
  <c r="L615" i="1"/>
  <c r="M615" i="1" s="1"/>
  <c r="N615" i="1" l="1"/>
  <c r="O615" i="1" s="1"/>
  <c r="L616" i="1"/>
  <c r="M616" i="1" s="1"/>
  <c r="N616" i="1" l="1"/>
  <c r="O616" i="1" s="1"/>
  <c r="L617" i="1"/>
  <c r="M617" i="1" s="1"/>
  <c r="N617" i="1" l="1"/>
  <c r="O617" i="1" s="1"/>
  <c r="L618" i="1"/>
  <c r="M618" i="1" s="1"/>
  <c r="N618" i="1" l="1"/>
  <c r="O618" i="1" s="1"/>
  <c r="L619" i="1"/>
  <c r="M619" i="1" s="1"/>
  <c r="N619" i="1" l="1"/>
  <c r="O619" i="1" s="1"/>
  <c r="L620" i="1"/>
  <c r="M620" i="1" s="1"/>
  <c r="N620" i="1" l="1"/>
  <c r="O620" i="1" s="1"/>
  <c r="L621" i="1"/>
  <c r="M621" i="1" s="1"/>
  <c r="N621" i="1" l="1"/>
  <c r="O621" i="1" s="1"/>
  <c r="L622" i="1"/>
  <c r="M622" i="1" s="1"/>
  <c r="N622" i="1" l="1"/>
  <c r="O622" i="1" s="1"/>
  <c r="L623" i="1"/>
  <c r="M623" i="1" s="1"/>
  <c r="N623" i="1" l="1"/>
  <c r="O623" i="1" s="1"/>
  <c r="L624" i="1"/>
  <c r="M624" i="1" s="1"/>
  <c r="N624" i="1" l="1"/>
  <c r="O624" i="1" s="1"/>
  <c r="L625" i="1"/>
  <c r="M625" i="1" s="1"/>
  <c r="N625" i="1" l="1"/>
  <c r="O625" i="1" s="1"/>
  <c r="L626" i="1"/>
  <c r="M626" i="1" s="1"/>
  <c r="N626" i="1" l="1"/>
  <c r="O626" i="1" s="1"/>
  <c r="L627" i="1"/>
  <c r="M627" i="1" s="1"/>
  <c r="N627" i="1" l="1"/>
  <c r="O627" i="1" s="1"/>
  <c r="L628" i="1"/>
  <c r="M628" i="1" s="1"/>
  <c r="N628" i="1" l="1"/>
  <c r="O628" i="1" s="1"/>
  <c r="L629" i="1"/>
  <c r="M629" i="1" s="1"/>
  <c r="N629" i="1" l="1"/>
  <c r="O629" i="1" s="1"/>
  <c r="L630" i="1"/>
  <c r="M630" i="1" s="1"/>
  <c r="N630" i="1" l="1"/>
  <c r="O630" i="1" s="1"/>
  <c r="L631" i="1"/>
  <c r="M631" i="1" s="1"/>
  <c r="N631" i="1" l="1"/>
  <c r="O631" i="1" s="1"/>
  <c r="L632" i="1"/>
  <c r="M632" i="1" s="1"/>
  <c r="N632" i="1" l="1"/>
  <c r="O632" i="1" s="1"/>
  <c r="L633" i="1"/>
  <c r="M633" i="1" s="1"/>
  <c r="N633" i="1" l="1"/>
  <c r="O633" i="1" s="1"/>
  <c r="L634" i="1"/>
  <c r="M634" i="1" s="1"/>
  <c r="N634" i="1" l="1"/>
  <c r="O634" i="1" s="1"/>
  <c r="L635" i="1"/>
  <c r="M635" i="1" s="1"/>
  <c r="N635" i="1" l="1"/>
  <c r="O635" i="1" s="1"/>
  <c r="L636" i="1"/>
  <c r="M636" i="1" s="1"/>
  <c r="N636" i="1" l="1"/>
  <c r="O636" i="1" s="1"/>
  <c r="L637" i="1"/>
  <c r="M637" i="1" s="1"/>
  <c r="N637" i="1" l="1"/>
  <c r="O637" i="1" s="1"/>
  <c r="L638" i="1"/>
  <c r="M638" i="1" s="1"/>
  <c r="N638" i="1" l="1"/>
  <c r="O638" i="1" s="1"/>
  <c r="L639" i="1"/>
  <c r="M639" i="1" s="1"/>
  <c r="N639" i="1" l="1"/>
  <c r="O639" i="1" s="1"/>
  <c r="L640" i="1"/>
  <c r="M640" i="1" s="1"/>
  <c r="N640" i="1" l="1"/>
  <c r="O640" i="1" s="1"/>
  <c r="L641" i="1"/>
  <c r="M641" i="1" s="1"/>
  <c r="N641" i="1" l="1"/>
  <c r="O641" i="1" s="1"/>
  <c r="L642" i="1"/>
  <c r="M642" i="1" s="1"/>
  <c r="N642" i="1" l="1"/>
  <c r="O642" i="1" s="1"/>
  <c r="L643" i="1"/>
  <c r="M643" i="1" s="1"/>
  <c r="N643" i="1" l="1"/>
  <c r="O643" i="1" s="1"/>
  <c r="L644" i="1"/>
  <c r="M644" i="1" s="1"/>
  <c r="N644" i="1" l="1"/>
  <c r="O644" i="1" s="1"/>
  <c r="L645" i="1"/>
  <c r="M645" i="1" s="1"/>
  <c r="N645" i="1" l="1"/>
  <c r="O645" i="1" s="1"/>
  <c r="L646" i="1"/>
  <c r="M646" i="1" s="1"/>
  <c r="N646" i="1" l="1"/>
  <c r="O646" i="1" s="1"/>
  <c r="L647" i="1"/>
  <c r="M647" i="1" s="1"/>
  <c r="N647" i="1" l="1"/>
  <c r="O647" i="1" s="1"/>
  <c r="L648" i="1"/>
  <c r="M648" i="1" s="1"/>
  <c r="N648" i="1" l="1"/>
  <c r="O648" i="1" s="1"/>
  <c r="L649" i="1"/>
  <c r="M649" i="1" s="1"/>
  <c r="N649" i="1" l="1"/>
  <c r="O649" i="1" s="1"/>
  <c r="L650" i="1"/>
  <c r="M650" i="1" s="1"/>
  <c r="N650" i="1" l="1"/>
  <c r="O650" i="1" s="1"/>
  <c r="L651" i="1"/>
  <c r="M651" i="1" s="1"/>
  <c r="N651" i="1" l="1"/>
  <c r="O651" i="1" s="1"/>
  <c r="L652" i="1"/>
  <c r="M652" i="1" s="1"/>
  <c r="N652" i="1" l="1"/>
  <c r="O652" i="1" s="1"/>
  <c r="L653" i="1"/>
  <c r="M653" i="1" s="1"/>
  <c r="N653" i="1" l="1"/>
  <c r="O653" i="1" s="1"/>
  <c r="L654" i="1"/>
  <c r="M654" i="1" s="1"/>
  <c r="N654" i="1" l="1"/>
  <c r="O654" i="1" s="1"/>
  <c r="L655" i="1"/>
  <c r="M655" i="1" s="1"/>
  <c r="N655" i="1" l="1"/>
  <c r="O655" i="1" s="1"/>
  <c r="L656" i="1"/>
  <c r="M656" i="1" s="1"/>
  <c r="N656" i="1" l="1"/>
  <c r="O656" i="1" s="1"/>
  <c r="L657" i="1"/>
  <c r="M657" i="1" s="1"/>
  <c r="N657" i="1" l="1"/>
  <c r="O657" i="1" s="1"/>
  <c r="L658" i="1"/>
  <c r="M658" i="1" s="1"/>
  <c r="N658" i="1" l="1"/>
  <c r="O658" i="1" s="1"/>
  <c r="L659" i="1"/>
  <c r="M659" i="1" s="1"/>
  <c r="N659" i="1" l="1"/>
  <c r="O659" i="1" s="1"/>
  <c r="L660" i="1"/>
  <c r="M660" i="1" s="1"/>
  <c r="N660" i="1" l="1"/>
  <c r="O660" i="1" s="1"/>
  <c r="L661" i="1"/>
  <c r="M661" i="1" s="1"/>
  <c r="N661" i="1" l="1"/>
  <c r="O661" i="1" s="1"/>
  <c r="L662" i="1"/>
  <c r="M662" i="1" s="1"/>
  <c r="N662" i="1" l="1"/>
  <c r="O662" i="1" s="1"/>
  <c r="L663" i="1"/>
  <c r="M663" i="1" s="1"/>
  <c r="N663" i="1" l="1"/>
  <c r="O663" i="1" s="1"/>
  <c r="L664" i="1"/>
  <c r="M664" i="1" s="1"/>
  <c r="N664" i="1" l="1"/>
  <c r="O664" i="1" s="1"/>
  <c r="L665" i="1"/>
  <c r="M665" i="1" s="1"/>
  <c r="N665" i="1" l="1"/>
  <c r="O665" i="1" s="1"/>
  <c r="L666" i="1"/>
  <c r="M666" i="1" s="1"/>
  <c r="N666" i="1" l="1"/>
  <c r="O666" i="1" s="1"/>
  <c r="L667" i="1"/>
  <c r="M667" i="1" s="1"/>
  <c r="N667" i="1" l="1"/>
  <c r="O667" i="1" s="1"/>
  <c r="L668" i="1"/>
  <c r="M668" i="1" s="1"/>
  <c r="N668" i="1" l="1"/>
  <c r="O668" i="1" s="1"/>
  <c r="L669" i="1"/>
  <c r="M669" i="1" s="1"/>
  <c r="N669" i="1" l="1"/>
  <c r="O669" i="1" s="1"/>
  <c r="L670" i="1"/>
  <c r="M670" i="1" s="1"/>
  <c r="N670" i="1" l="1"/>
  <c r="O670" i="1" s="1"/>
  <c r="L671" i="1"/>
  <c r="M671" i="1" s="1"/>
  <c r="N671" i="1" l="1"/>
  <c r="O671" i="1" s="1"/>
  <c r="L672" i="1"/>
  <c r="M672" i="1" s="1"/>
  <c r="N672" i="1" l="1"/>
  <c r="O672" i="1" s="1"/>
  <c r="L673" i="1"/>
  <c r="M673" i="1" s="1"/>
  <c r="N673" i="1" l="1"/>
  <c r="O673" i="1" s="1"/>
  <c r="L674" i="1"/>
  <c r="M674" i="1" s="1"/>
  <c r="N674" i="1" l="1"/>
  <c r="O674" i="1" s="1"/>
  <c r="L675" i="1"/>
  <c r="M675" i="1" s="1"/>
  <c r="N675" i="1" l="1"/>
  <c r="O675" i="1" s="1"/>
  <c r="L676" i="1"/>
  <c r="M676" i="1" s="1"/>
  <c r="N676" i="1" l="1"/>
  <c r="O676" i="1" s="1"/>
  <c r="L677" i="1"/>
  <c r="M677" i="1" s="1"/>
  <c r="N677" i="1" l="1"/>
  <c r="O677" i="1" s="1"/>
  <c r="L678" i="1"/>
  <c r="M678" i="1" s="1"/>
  <c r="N678" i="1" l="1"/>
  <c r="O678" i="1" s="1"/>
  <c r="L679" i="1"/>
  <c r="M679" i="1" s="1"/>
  <c r="N679" i="1" l="1"/>
  <c r="O679" i="1" s="1"/>
  <c r="L680" i="1"/>
  <c r="M680" i="1" s="1"/>
  <c r="N680" i="1" l="1"/>
  <c r="O680" i="1" s="1"/>
  <c r="L681" i="1"/>
  <c r="M681" i="1" s="1"/>
  <c r="N681" i="1" l="1"/>
  <c r="O681" i="1" s="1"/>
  <c r="L682" i="1"/>
  <c r="M682" i="1" s="1"/>
  <c r="N682" i="1" l="1"/>
  <c r="O682" i="1" s="1"/>
  <c r="L683" i="1"/>
  <c r="M683" i="1" s="1"/>
  <c r="N683" i="1" l="1"/>
  <c r="O683" i="1" s="1"/>
  <c r="L684" i="1"/>
  <c r="M684" i="1" s="1"/>
  <c r="N684" i="1" l="1"/>
  <c r="O684" i="1" s="1"/>
  <c r="L685" i="1"/>
  <c r="M685" i="1" s="1"/>
  <c r="N685" i="1" l="1"/>
  <c r="O685" i="1" s="1"/>
  <c r="L686" i="1"/>
  <c r="M686" i="1" s="1"/>
  <c r="N686" i="1" l="1"/>
  <c r="O686" i="1" s="1"/>
  <c r="L687" i="1"/>
  <c r="M687" i="1" s="1"/>
  <c r="N687" i="1" l="1"/>
  <c r="O687" i="1" s="1"/>
  <c r="L688" i="1"/>
  <c r="M688" i="1" s="1"/>
  <c r="N688" i="1" l="1"/>
  <c r="O688" i="1" s="1"/>
  <c r="L689" i="1"/>
  <c r="M689" i="1" s="1"/>
  <c r="N689" i="1" l="1"/>
  <c r="O689" i="1" s="1"/>
  <c r="L690" i="1"/>
  <c r="M690" i="1" s="1"/>
  <c r="N690" i="1" l="1"/>
  <c r="O690" i="1" s="1"/>
  <c r="L691" i="1"/>
  <c r="M691" i="1" s="1"/>
  <c r="N691" i="1" l="1"/>
  <c r="O691" i="1" s="1"/>
  <c r="L692" i="1"/>
  <c r="M692" i="1" s="1"/>
  <c r="N692" i="1" l="1"/>
  <c r="O692" i="1" s="1"/>
  <c r="L693" i="1"/>
  <c r="M693" i="1" s="1"/>
  <c r="N693" i="1" l="1"/>
  <c r="O693" i="1" s="1"/>
  <c r="L694" i="1"/>
  <c r="M694" i="1" s="1"/>
  <c r="N694" i="1" l="1"/>
  <c r="O694" i="1" s="1"/>
  <c r="L695" i="1"/>
  <c r="M695" i="1" s="1"/>
  <c r="N695" i="1" l="1"/>
  <c r="O695" i="1" s="1"/>
  <c r="L696" i="1"/>
  <c r="M696" i="1" s="1"/>
  <c r="N696" i="1" l="1"/>
  <c r="O696" i="1" s="1"/>
  <c r="L697" i="1"/>
  <c r="M697" i="1" s="1"/>
  <c r="N697" i="1" l="1"/>
  <c r="O697" i="1" s="1"/>
  <c r="L698" i="1"/>
  <c r="M698" i="1" s="1"/>
  <c r="N698" i="1" l="1"/>
  <c r="O698" i="1" s="1"/>
  <c r="L699" i="1"/>
  <c r="M699" i="1" s="1"/>
  <c r="N699" i="1" l="1"/>
  <c r="O699" i="1" s="1"/>
  <c r="L700" i="1"/>
  <c r="M700" i="1" s="1"/>
  <c r="N700" i="1" l="1"/>
  <c r="O700" i="1" s="1"/>
  <c r="L701" i="1"/>
  <c r="M701" i="1" s="1"/>
  <c r="N701" i="1" l="1"/>
  <c r="O701" i="1" s="1"/>
  <c r="L702" i="1"/>
  <c r="M702" i="1" s="1"/>
  <c r="N702" i="1" l="1"/>
  <c r="O702" i="1" s="1"/>
  <c r="L703" i="1"/>
  <c r="M703" i="1" s="1"/>
  <c r="N703" i="1" l="1"/>
  <c r="O703" i="1" s="1"/>
  <c r="L704" i="1"/>
  <c r="M704" i="1" s="1"/>
  <c r="N704" i="1" l="1"/>
  <c r="O704" i="1" s="1"/>
  <c r="L705" i="1"/>
  <c r="M705" i="1" s="1"/>
  <c r="N705" i="1" l="1"/>
  <c r="O705" i="1" s="1"/>
  <c r="L706" i="1"/>
  <c r="M706" i="1" s="1"/>
  <c r="N706" i="1" l="1"/>
  <c r="O706" i="1" s="1"/>
  <c r="L707" i="1"/>
  <c r="M707" i="1" s="1"/>
  <c r="N707" i="1" l="1"/>
  <c r="O707" i="1" s="1"/>
  <c r="L708" i="1"/>
  <c r="M708" i="1" s="1"/>
  <c r="N708" i="1" l="1"/>
  <c r="O708" i="1" s="1"/>
  <c r="L709" i="1"/>
  <c r="M709" i="1" s="1"/>
  <c r="N709" i="1" l="1"/>
  <c r="O709" i="1" s="1"/>
  <c r="L710" i="1"/>
  <c r="M710" i="1" s="1"/>
  <c r="N710" i="1" l="1"/>
  <c r="O710" i="1" s="1"/>
  <c r="L711" i="1"/>
  <c r="M711" i="1" s="1"/>
  <c r="N711" i="1" l="1"/>
  <c r="O711" i="1" s="1"/>
  <c r="L712" i="1"/>
  <c r="M712" i="1" s="1"/>
  <c r="N712" i="1" l="1"/>
  <c r="O712" i="1" s="1"/>
  <c r="L713" i="1"/>
  <c r="M713" i="1" s="1"/>
  <c r="N713" i="1" l="1"/>
  <c r="O713" i="1" s="1"/>
  <c r="L714" i="1"/>
  <c r="M714" i="1" s="1"/>
  <c r="N714" i="1" l="1"/>
  <c r="O714" i="1" s="1"/>
  <c r="L715" i="1"/>
  <c r="M715" i="1" s="1"/>
  <c r="N715" i="1" l="1"/>
  <c r="O715" i="1" s="1"/>
  <c r="L716" i="1"/>
  <c r="M716" i="1" s="1"/>
  <c r="N716" i="1" l="1"/>
  <c r="O716" i="1" s="1"/>
  <c r="L717" i="1"/>
  <c r="M717" i="1" s="1"/>
  <c r="N717" i="1" l="1"/>
  <c r="O717" i="1" s="1"/>
  <c r="L718" i="1"/>
  <c r="M718" i="1" s="1"/>
  <c r="N718" i="1" l="1"/>
  <c r="O718" i="1" s="1"/>
  <c r="L719" i="1"/>
  <c r="M719" i="1" s="1"/>
  <c r="N719" i="1" l="1"/>
  <c r="O719" i="1" s="1"/>
  <c r="L720" i="1"/>
  <c r="M720" i="1" s="1"/>
  <c r="N720" i="1" l="1"/>
  <c r="O720" i="1" s="1"/>
  <c r="L721" i="1"/>
  <c r="M721" i="1" s="1"/>
  <c r="N721" i="1" l="1"/>
  <c r="O721" i="1" s="1"/>
  <c r="L722" i="1"/>
  <c r="M722" i="1" s="1"/>
  <c r="N722" i="1" l="1"/>
  <c r="O722" i="1" s="1"/>
  <c r="L723" i="1"/>
  <c r="M723" i="1" s="1"/>
  <c r="N723" i="1" l="1"/>
  <c r="O723" i="1" s="1"/>
  <c r="L724" i="1"/>
  <c r="M724" i="1" s="1"/>
  <c r="N724" i="1" l="1"/>
  <c r="O724" i="1" s="1"/>
  <c r="L725" i="1"/>
  <c r="M725" i="1" s="1"/>
  <c r="N725" i="1" l="1"/>
  <c r="O725" i="1" s="1"/>
  <c r="L726" i="1"/>
  <c r="M726" i="1" s="1"/>
  <c r="N726" i="1" l="1"/>
  <c r="C5" i="2" s="1"/>
  <c r="L727" i="1"/>
  <c r="M727" i="1" s="1"/>
  <c r="O5" i="2" l="1"/>
  <c r="O726" i="1"/>
  <c r="N727" i="1"/>
  <c r="O727" i="1" s="1"/>
  <c r="P5" i="2"/>
  <c r="Q5" i="2"/>
  <c r="L728" i="1"/>
  <c r="M728" i="1" s="1"/>
  <c r="N728" i="1" l="1"/>
  <c r="O728" i="1" s="1"/>
  <c r="L729" i="1"/>
  <c r="M729" i="1" s="1"/>
  <c r="N729" i="1" l="1"/>
  <c r="O729" i="1" s="1"/>
  <c r="L730" i="1"/>
  <c r="M730" i="1" s="1"/>
  <c r="N730" i="1" l="1"/>
  <c r="O730" i="1" s="1"/>
  <c r="L731" i="1"/>
  <c r="M731" i="1" s="1"/>
  <c r="N731" i="1" l="1"/>
  <c r="O731" i="1" s="1"/>
  <c r="L732" i="1"/>
  <c r="M732" i="1" s="1"/>
  <c r="N732" i="1" l="1"/>
  <c r="O732" i="1" s="1"/>
  <c r="L733" i="1"/>
  <c r="M733" i="1" s="1"/>
  <c r="N733" i="1" l="1"/>
  <c r="O733" i="1" s="1"/>
  <c r="L734" i="1"/>
  <c r="M734" i="1" s="1"/>
  <c r="N734" i="1" l="1"/>
  <c r="O734" i="1" s="1"/>
  <c r="L735" i="1"/>
  <c r="M735" i="1" s="1"/>
  <c r="N735" i="1" l="1"/>
  <c r="O735" i="1" s="1"/>
  <c r="L736" i="1"/>
  <c r="M736" i="1" s="1"/>
  <c r="N736" i="1" l="1"/>
  <c r="O736" i="1" s="1"/>
  <c r="L737" i="1"/>
  <c r="M737" i="1" s="1"/>
  <c r="N737" i="1" l="1"/>
  <c r="O737" i="1" s="1"/>
  <c r="L738" i="1"/>
  <c r="M738" i="1" s="1"/>
  <c r="N738" i="1" l="1"/>
  <c r="O738" i="1" s="1"/>
  <c r="L739" i="1"/>
  <c r="M739" i="1" s="1"/>
  <c r="N739" i="1" l="1"/>
  <c r="O739" i="1" s="1"/>
  <c r="L740" i="1"/>
  <c r="M740" i="1" s="1"/>
  <c r="N740" i="1" l="1"/>
  <c r="O740" i="1" s="1"/>
  <c r="L741" i="1"/>
  <c r="M741" i="1" s="1"/>
  <c r="N741" i="1" l="1"/>
  <c r="O741" i="1" s="1"/>
  <c r="L742" i="1"/>
  <c r="M742" i="1" s="1"/>
  <c r="N742" i="1" l="1"/>
  <c r="O742" i="1" s="1"/>
  <c r="L743" i="1"/>
  <c r="M743" i="1" s="1"/>
  <c r="N743" i="1" l="1"/>
  <c r="O743" i="1" s="1"/>
  <c r="L744" i="1"/>
  <c r="M744" i="1" s="1"/>
  <c r="N744" i="1" l="1"/>
  <c r="O744" i="1" s="1"/>
  <c r="L745" i="1"/>
  <c r="M745" i="1" s="1"/>
  <c r="N745" i="1" l="1"/>
  <c r="O745" i="1" s="1"/>
  <c r="L746" i="1"/>
  <c r="M746" i="1" s="1"/>
  <c r="N746" i="1" l="1"/>
  <c r="O746" i="1" s="1"/>
  <c r="L747" i="1"/>
  <c r="M747" i="1" s="1"/>
  <c r="N747" i="1" l="1"/>
  <c r="O747" i="1" s="1"/>
  <c r="L748" i="1"/>
  <c r="M748" i="1" s="1"/>
  <c r="N748" i="1" l="1"/>
  <c r="O748" i="1" s="1"/>
  <c r="L749" i="1"/>
  <c r="M749" i="1" s="1"/>
  <c r="N749" i="1" l="1"/>
  <c r="O749" i="1" s="1"/>
  <c r="L750" i="1"/>
  <c r="M750" i="1" s="1"/>
  <c r="N750" i="1" l="1"/>
  <c r="O750" i="1" s="1"/>
  <c r="L751" i="1"/>
  <c r="M751" i="1" s="1"/>
  <c r="N751" i="1" l="1"/>
  <c r="O751" i="1" s="1"/>
  <c r="L752" i="1"/>
  <c r="M752" i="1" s="1"/>
  <c r="N752" i="1" l="1"/>
  <c r="O752" i="1" s="1"/>
  <c r="L753" i="1"/>
  <c r="M753" i="1" s="1"/>
  <c r="N753" i="1" l="1"/>
  <c r="O753" i="1" s="1"/>
  <c r="L754" i="1"/>
  <c r="M754" i="1" s="1"/>
  <c r="N754" i="1" l="1"/>
  <c r="O754" i="1" s="1"/>
  <c r="L755" i="1"/>
  <c r="M755" i="1" s="1"/>
  <c r="N755" i="1" l="1"/>
  <c r="O755" i="1" s="1"/>
  <c r="L756" i="1"/>
  <c r="M756" i="1" s="1"/>
  <c r="N756" i="1" l="1"/>
  <c r="O756" i="1" s="1"/>
  <c r="L757" i="1"/>
  <c r="M757" i="1" s="1"/>
  <c r="N757" i="1" l="1"/>
  <c r="O757" i="1" s="1"/>
  <c r="L758" i="1"/>
  <c r="M758" i="1" s="1"/>
  <c r="N758" i="1" l="1"/>
  <c r="O758" i="1" s="1"/>
  <c r="L759" i="1"/>
  <c r="M759" i="1" s="1"/>
  <c r="N759" i="1" l="1"/>
  <c r="O759" i="1" s="1"/>
  <c r="L760" i="1"/>
  <c r="M760" i="1" s="1"/>
  <c r="N760" i="1" l="1"/>
  <c r="O760" i="1" s="1"/>
  <c r="L761" i="1"/>
  <c r="M761" i="1" s="1"/>
  <c r="N761" i="1" l="1"/>
  <c r="O761" i="1" s="1"/>
  <c r="L762" i="1"/>
  <c r="M762" i="1" s="1"/>
  <c r="N762" i="1" l="1"/>
  <c r="O762" i="1" s="1"/>
  <c r="L763" i="1"/>
  <c r="M763" i="1" s="1"/>
  <c r="N763" i="1" l="1"/>
  <c r="O763" i="1" s="1"/>
  <c r="L764" i="1"/>
  <c r="M764" i="1" s="1"/>
  <c r="N764" i="1" l="1"/>
  <c r="O764" i="1" s="1"/>
  <c r="L765" i="1"/>
  <c r="M765" i="1" s="1"/>
  <c r="N765" i="1" l="1"/>
  <c r="O765" i="1" s="1"/>
  <c r="L766" i="1"/>
  <c r="M766" i="1" s="1"/>
  <c r="N766" i="1" l="1"/>
  <c r="O766" i="1" s="1"/>
  <c r="L767" i="1"/>
  <c r="M767" i="1" s="1"/>
  <c r="N767" i="1" l="1"/>
  <c r="O767" i="1" s="1"/>
  <c r="L768" i="1"/>
  <c r="M768" i="1" s="1"/>
  <c r="N768" i="1" l="1"/>
  <c r="O768" i="1" s="1"/>
  <c r="L769" i="1"/>
  <c r="M769" i="1" s="1"/>
  <c r="N769" i="1" l="1"/>
  <c r="O769" i="1" s="1"/>
  <c r="L770" i="1"/>
  <c r="M770" i="1" s="1"/>
  <c r="N770" i="1" l="1"/>
  <c r="O770" i="1" s="1"/>
  <c r="L771" i="1"/>
  <c r="M771" i="1" s="1"/>
  <c r="N771" i="1" l="1"/>
  <c r="O771" i="1" s="1"/>
  <c r="L772" i="1"/>
  <c r="M772" i="1" s="1"/>
  <c r="N772" i="1" l="1"/>
  <c r="O772" i="1" s="1"/>
  <c r="L773" i="1"/>
  <c r="M773" i="1" s="1"/>
  <c r="N773" i="1" l="1"/>
  <c r="O773" i="1" s="1"/>
  <c r="L774" i="1"/>
  <c r="M774" i="1" s="1"/>
  <c r="N774" i="1" l="1"/>
  <c r="O774" i="1" s="1"/>
  <c r="L775" i="1"/>
  <c r="M775" i="1" s="1"/>
  <c r="N775" i="1" l="1"/>
  <c r="O775" i="1" s="1"/>
  <c r="L776" i="1"/>
  <c r="M776" i="1" s="1"/>
  <c r="N776" i="1" l="1"/>
  <c r="O776" i="1" s="1"/>
  <c r="L777" i="1"/>
  <c r="M777" i="1" s="1"/>
  <c r="N777" i="1" l="1"/>
  <c r="O777" i="1" s="1"/>
  <c r="L778" i="1"/>
  <c r="M778" i="1" s="1"/>
  <c r="N778" i="1" l="1"/>
  <c r="O778" i="1" s="1"/>
  <c r="L779" i="1"/>
  <c r="M779" i="1" s="1"/>
  <c r="N779" i="1" l="1"/>
  <c r="O779" i="1" s="1"/>
  <c r="L780" i="1"/>
  <c r="M780" i="1" s="1"/>
  <c r="N780" i="1" l="1"/>
  <c r="O780" i="1" s="1"/>
  <c r="L781" i="1"/>
  <c r="M781" i="1" s="1"/>
  <c r="N781" i="1" l="1"/>
  <c r="O781" i="1" s="1"/>
  <c r="L782" i="1"/>
  <c r="M782" i="1" s="1"/>
  <c r="N782" i="1" l="1"/>
  <c r="O782" i="1" s="1"/>
  <c r="L783" i="1"/>
  <c r="M783" i="1" s="1"/>
  <c r="N783" i="1" l="1"/>
  <c r="O783" i="1" s="1"/>
  <c r="L784" i="1"/>
  <c r="M784" i="1" s="1"/>
  <c r="N784" i="1" l="1"/>
  <c r="O784" i="1" s="1"/>
  <c r="L785" i="1"/>
  <c r="M785" i="1" s="1"/>
  <c r="N785" i="1" l="1"/>
  <c r="O785" i="1" s="1"/>
  <c r="L786" i="1"/>
  <c r="M786" i="1" s="1"/>
  <c r="N786" i="1" l="1"/>
  <c r="O786" i="1" s="1"/>
  <c r="L787" i="1"/>
  <c r="M787" i="1" s="1"/>
  <c r="N787" i="1" l="1"/>
  <c r="O787" i="1" s="1"/>
  <c r="L788" i="1"/>
  <c r="M788" i="1" s="1"/>
  <c r="N788" i="1" l="1"/>
  <c r="O788" i="1" s="1"/>
  <c r="L789" i="1"/>
  <c r="M789" i="1" s="1"/>
  <c r="N789" i="1" l="1"/>
  <c r="O789" i="1" s="1"/>
  <c r="L790" i="1"/>
  <c r="M790" i="1" s="1"/>
  <c r="N790" i="1" l="1"/>
  <c r="O790" i="1" s="1"/>
  <c r="L791" i="1"/>
  <c r="M791" i="1" s="1"/>
  <c r="N791" i="1" l="1"/>
  <c r="O791" i="1" s="1"/>
  <c r="L792" i="1"/>
  <c r="M792" i="1" s="1"/>
  <c r="N792" i="1" l="1"/>
  <c r="O792" i="1" s="1"/>
  <c r="L793" i="1"/>
  <c r="M793" i="1" s="1"/>
  <c r="N793" i="1" l="1"/>
  <c r="O793" i="1" s="1"/>
  <c r="L794" i="1"/>
  <c r="M794" i="1" s="1"/>
  <c r="N794" i="1" l="1"/>
  <c r="O794" i="1" s="1"/>
  <c r="L795" i="1"/>
  <c r="M795" i="1" s="1"/>
  <c r="N795" i="1" l="1"/>
  <c r="O795" i="1" s="1"/>
  <c r="L796" i="1"/>
  <c r="M796" i="1" s="1"/>
  <c r="N796" i="1" l="1"/>
  <c r="O796" i="1" s="1"/>
  <c r="L797" i="1"/>
  <c r="M797" i="1" s="1"/>
  <c r="N797" i="1" l="1"/>
  <c r="O797" i="1" s="1"/>
  <c r="L798" i="1"/>
  <c r="M798" i="1" s="1"/>
  <c r="N798" i="1" l="1"/>
  <c r="O798" i="1" s="1"/>
  <c r="L799" i="1"/>
  <c r="M799" i="1" s="1"/>
  <c r="N799" i="1" l="1"/>
  <c r="O799" i="1" s="1"/>
  <c r="L800" i="1"/>
  <c r="M800" i="1" s="1"/>
  <c r="N800" i="1" l="1"/>
  <c r="O800" i="1" s="1"/>
  <c r="L801" i="1"/>
  <c r="M801" i="1" s="1"/>
  <c r="N801" i="1" l="1"/>
  <c r="O801" i="1" s="1"/>
  <c r="L802" i="1"/>
  <c r="M802" i="1" s="1"/>
  <c r="N802" i="1" l="1"/>
  <c r="O802" i="1" s="1"/>
  <c r="L803" i="1"/>
  <c r="M803" i="1" s="1"/>
  <c r="N803" i="1" l="1"/>
  <c r="O803" i="1" s="1"/>
  <c r="L804" i="1"/>
  <c r="M804" i="1" s="1"/>
  <c r="N804" i="1" l="1"/>
  <c r="O804" i="1" s="1"/>
  <c r="L805" i="1"/>
  <c r="M805" i="1" s="1"/>
  <c r="N805" i="1" l="1"/>
  <c r="O805" i="1" s="1"/>
  <c r="L806" i="1"/>
  <c r="M806" i="1" s="1"/>
  <c r="N806" i="1" l="1"/>
  <c r="O806" i="1" s="1"/>
  <c r="L807" i="1"/>
  <c r="M807" i="1" s="1"/>
  <c r="N807" i="1" l="1"/>
  <c r="O807" i="1" s="1"/>
  <c r="L808" i="1"/>
  <c r="M808" i="1" s="1"/>
  <c r="N808" i="1" l="1"/>
  <c r="O808" i="1" s="1"/>
  <c r="L809" i="1"/>
  <c r="M809" i="1" s="1"/>
  <c r="N809" i="1" l="1"/>
  <c r="O809" i="1" s="1"/>
  <c r="L810" i="1"/>
  <c r="M810" i="1" s="1"/>
  <c r="N810" i="1" l="1"/>
  <c r="O810" i="1" s="1"/>
  <c r="L811" i="1"/>
  <c r="M811" i="1" s="1"/>
  <c r="N811" i="1" l="1"/>
  <c r="O811" i="1" s="1"/>
  <c r="L812" i="1"/>
  <c r="M812" i="1" s="1"/>
  <c r="N812" i="1" l="1"/>
  <c r="O812" i="1" s="1"/>
  <c r="L813" i="1"/>
  <c r="M813" i="1" s="1"/>
  <c r="N813" i="1" l="1"/>
  <c r="O813" i="1" s="1"/>
  <c r="L814" i="1"/>
  <c r="M814" i="1" s="1"/>
  <c r="N814" i="1" l="1"/>
  <c r="O814" i="1" s="1"/>
  <c r="L815" i="1"/>
  <c r="M815" i="1" s="1"/>
  <c r="N815" i="1" l="1"/>
  <c r="O815" i="1" s="1"/>
  <c r="L816" i="1"/>
  <c r="M816" i="1" s="1"/>
  <c r="N816" i="1" l="1"/>
  <c r="O816" i="1" s="1"/>
  <c r="L817" i="1"/>
  <c r="M817" i="1" s="1"/>
  <c r="N817" i="1" l="1"/>
  <c r="O817" i="1" s="1"/>
  <c r="L818" i="1"/>
  <c r="M818" i="1" s="1"/>
  <c r="N818" i="1" l="1"/>
  <c r="O818" i="1" s="1"/>
  <c r="L819" i="1"/>
  <c r="M819" i="1" s="1"/>
  <c r="N819" i="1" l="1"/>
  <c r="O819" i="1" s="1"/>
  <c r="L820" i="1"/>
  <c r="M820" i="1" s="1"/>
  <c r="N820" i="1" l="1"/>
  <c r="O820" i="1" s="1"/>
  <c r="L821" i="1"/>
  <c r="M821" i="1" s="1"/>
  <c r="N821" i="1" l="1"/>
  <c r="O821" i="1" s="1"/>
  <c r="L822" i="1"/>
  <c r="M822" i="1" s="1"/>
  <c r="N822" i="1" l="1"/>
  <c r="O822" i="1" s="1"/>
  <c r="L823" i="1"/>
  <c r="M823" i="1" s="1"/>
  <c r="N823" i="1" l="1"/>
  <c r="O823" i="1" s="1"/>
  <c r="L824" i="1"/>
  <c r="M824" i="1" s="1"/>
  <c r="N824" i="1" l="1"/>
  <c r="O824" i="1" s="1"/>
  <c r="L825" i="1"/>
  <c r="M825" i="1" s="1"/>
  <c r="N825" i="1" l="1"/>
  <c r="O825" i="1" s="1"/>
  <c r="L826" i="1"/>
  <c r="M826" i="1" s="1"/>
  <c r="N826" i="1" l="1"/>
  <c r="O826" i="1" s="1"/>
  <c r="L827" i="1"/>
  <c r="M827" i="1" s="1"/>
  <c r="N827" i="1" l="1"/>
  <c r="O827" i="1" s="1"/>
  <c r="L828" i="1"/>
  <c r="M828" i="1" s="1"/>
  <c r="N828" i="1" l="1"/>
  <c r="O828" i="1" s="1"/>
  <c r="L829" i="1"/>
  <c r="M829" i="1" s="1"/>
  <c r="N829" i="1" l="1"/>
  <c r="O829" i="1" s="1"/>
  <c r="L830" i="1"/>
  <c r="M830" i="1" s="1"/>
  <c r="N830" i="1" l="1"/>
  <c r="O830" i="1" s="1"/>
  <c r="L831" i="1"/>
  <c r="M831" i="1" s="1"/>
  <c r="N831" i="1" l="1"/>
  <c r="O831" i="1" s="1"/>
  <c r="L832" i="1"/>
  <c r="M832" i="1" s="1"/>
  <c r="N832" i="1" l="1"/>
  <c r="O832" i="1" s="1"/>
  <c r="L833" i="1"/>
  <c r="M833" i="1" s="1"/>
  <c r="N833" i="1" l="1"/>
  <c r="O833" i="1" s="1"/>
  <c r="L834" i="1"/>
  <c r="M834" i="1" s="1"/>
  <c r="N834" i="1" l="1"/>
  <c r="O834" i="1" s="1"/>
  <c r="L835" i="1"/>
  <c r="M835" i="1" s="1"/>
  <c r="N835" i="1" l="1"/>
  <c r="O835" i="1" s="1"/>
  <c r="L836" i="1"/>
  <c r="M836" i="1" s="1"/>
  <c r="N836" i="1" l="1"/>
  <c r="O836" i="1" s="1"/>
  <c r="L837" i="1"/>
  <c r="M837" i="1" s="1"/>
  <c r="N837" i="1" l="1"/>
  <c r="O837" i="1" s="1"/>
  <c r="L838" i="1"/>
  <c r="M838" i="1" s="1"/>
  <c r="N838" i="1" l="1"/>
  <c r="O838" i="1" s="1"/>
  <c r="L839" i="1"/>
  <c r="M839" i="1" s="1"/>
  <c r="N839" i="1" l="1"/>
  <c r="O839" i="1" s="1"/>
  <c r="L840" i="1"/>
  <c r="M840" i="1" s="1"/>
  <c r="N840" i="1" l="1"/>
  <c r="O840" i="1" s="1"/>
  <c r="L841" i="1"/>
  <c r="M841" i="1" s="1"/>
  <c r="N841" i="1" l="1"/>
  <c r="O841" i="1" s="1"/>
  <c r="L842" i="1"/>
  <c r="M842" i="1" s="1"/>
  <c r="N842" i="1" l="1"/>
  <c r="O842" i="1" s="1"/>
  <c r="L843" i="1"/>
  <c r="M843" i="1" s="1"/>
  <c r="N843" i="1" l="1"/>
  <c r="O843" i="1" s="1"/>
  <c r="L844" i="1"/>
  <c r="M844" i="1" s="1"/>
  <c r="N844" i="1" l="1"/>
  <c r="O844" i="1" s="1"/>
  <c r="L845" i="1"/>
  <c r="M845" i="1" s="1"/>
  <c r="N845" i="1" l="1"/>
  <c r="O845" i="1" s="1"/>
  <c r="L846" i="1"/>
  <c r="M846" i="1" s="1"/>
  <c r="N846" i="1" l="1"/>
  <c r="O846" i="1" s="1"/>
  <c r="L847" i="1"/>
  <c r="M847" i="1" s="1"/>
  <c r="N847" i="1" l="1"/>
  <c r="O847" i="1" s="1"/>
  <c r="L848" i="1"/>
  <c r="M848" i="1" s="1"/>
  <c r="N848" i="1" l="1"/>
  <c r="O848" i="1" s="1"/>
  <c r="L849" i="1"/>
  <c r="M849" i="1" s="1"/>
  <c r="N849" i="1" l="1"/>
  <c r="O849" i="1" s="1"/>
  <c r="L850" i="1"/>
  <c r="M850" i="1" s="1"/>
  <c r="N850" i="1" l="1"/>
  <c r="O850" i="1" s="1"/>
  <c r="L851" i="1"/>
  <c r="M851" i="1" s="1"/>
  <c r="N851" i="1" l="1"/>
  <c r="O851" i="1" s="1"/>
  <c r="L852" i="1"/>
  <c r="M852" i="1" s="1"/>
  <c r="N852" i="1" l="1"/>
  <c r="O852" i="1" s="1"/>
  <c r="L853" i="1"/>
  <c r="M853" i="1" s="1"/>
  <c r="N853" i="1" l="1"/>
  <c r="O853" i="1" s="1"/>
  <c r="L854" i="1"/>
  <c r="M854" i="1" s="1"/>
  <c r="N854" i="1" l="1"/>
  <c r="O854" i="1" s="1"/>
  <c r="L855" i="1"/>
  <c r="M855" i="1" s="1"/>
  <c r="N855" i="1" l="1"/>
  <c r="O855" i="1" s="1"/>
  <c r="L856" i="1"/>
  <c r="M856" i="1" s="1"/>
  <c r="N856" i="1" l="1"/>
  <c r="O856" i="1" s="1"/>
  <c r="L857" i="1"/>
  <c r="M857" i="1" s="1"/>
  <c r="N857" i="1" l="1"/>
  <c r="O857" i="1" s="1"/>
  <c r="L858" i="1"/>
  <c r="M858" i="1" s="1"/>
  <c r="N858" i="1" l="1"/>
  <c r="O858" i="1" s="1"/>
  <c r="L859" i="1"/>
  <c r="M859" i="1" s="1"/>
  <c r="N859" i="1" l="1"/>
  <c r="O859" i="1" s="1"/>
  <c r="L860" i="1"/>
  <c r="M860" i="1" s="1"/>
  <c r="N860" i="1" l="1"/>
  <c r="O860" i="1" s="1"/>
  <c r="L861" i="1"/>
  <c r="M861" i="1" s="1"/>
  <c r="N861" i="1" l="1"/>
  <c r="O861" i="1" s="1"/>
  <c r="L862" i="1"/>
  <c r="M862" i="1" s="1"/>
  <c r="N862" i="1" l="1"/>
  <c r="O862" i="1" s="1"/>
  <c r="L863" i="1"/>
  <c r="M863" i="1" s="1"/>
  <c r="N863" i="1" l="1"/>
  <c r="O863" i="1" s="1"/>
  <c r="L864" i="1"/>
  <c r="M864" i="1" s="1"/>
  <c r="N864" i="1" l="1"/>
  <c r="O864" i="1" s="1"/>
  <c r="L865" i="1"/>
  <c r="M865" i="1" s="1"/>
  <c r="N865" i="1" l="1"/>
  <c r="O865" i="1" s="1"/>
  <c r="L866" i="1"/>
  <c r="M866" i="1" s="1"/>
  <c r="N866" i="1" l="1"/>
  <c r="O866" i="1" s="1"/>
  <c r="L867" i="1"/>
  <c r="M867" i="1" s="1"/>
  <c r="N867" i="1" l="1"/>
  <c r="O867" i="1" s="1"/>
  <c r="L868" i="1"/>
  <c r="M868" i="1" s="1"/>
  <c r="N868" i="1" l="1"/>
  <c r="O868" i="1" s="1"/>
  <c r="L869" i="1"/>
  <c r="M869" i="1" s="1"/>
  <c r="N869" i="1" l="1"/>
  <c r="O869" i="1" s="1"/>
  <c r="L870" i="1"/>
  <c r="M870" i="1" s="1"/>
  <c r="N870" i="1" l="1"/>
  <c r="O870" i="1" s="1"/>
  <c r="L871" i="1"/>
  <c r="M871" i="1" s="1"/>
  <c r="N871" i="1" l="1"/>
  <c r="O871" i="1" s="1"/>
  <c r="L872" i="1"/>
  <c r="M872" i="1" s="1"/>
  <c r="N872" i="1" l="1"/>
  <c r="O872" i="1" s="1"/>
  <c r="L873" i="1"/>
  <c r="M873" i="1" s="1"/>
  <c r="N873" i="1" l="1"/>
  <c r="O873" i="1" s="1"/>
  <c r="L874" i="1"/>
  <c r="M874" i="1" s="1"/>
  <c r="N874" i="1" l="1"/>
  <c r="O874" i="1" s="1"/>
  <c r="L875" i="1"/>
  <c r="M875" i="1" s="1"/>
  <c r="N875" i="1" l="1"/>
  <c r="O875" i="1" s="1"/>
  <c r="L876" i="1"/>
  <c r="M876" i="1" s="1"/>
  <c r="N876" i="1" l="1"/>
  <c r="O876" i="1" s="1"/>
  <c r="L877" i="1"/>
  <c r="M877" i="1" s="1"/>
  <c r="N877" i="1" l="1"/>
  <c r="O877" i="1" s="1"/>
  <c r="L878" i="1"/>
  <c r="M878" i="1" s="1"/>
  <c r="N878" i="1" l="1"/>
  <c r="O878" i="1" s="1"/>
  <c r="L879" i="1"/>
  <c r="M879" i="1" s="1"/>
  <c r="N879" i="1" l="1"/>
  <c r="O879" i="1" s="1"/>
  <c r="L880" i="1"/>
  <c r="M880" i="1" s="1"/>
  <c r="N880" i="1" l="1"/>
  <c r="O880" i="1" s="1"/>
  <c r="L881" i="1"/>
  <c r="M881" i="1" s="1"/>
  <c r="N881" i="1" l="1"/>
  <c r="O881" i="1" s="1"/>
  <c r="L882" i="1"/>
  <c r="M882" i="1" s="1"/>
  <c r="N882" i="1" l="1"/>
  <c r="O882" i="1" s="1"/>
  <c r="L883" i="1"/>
  <c r="M883" i="1" s="1"/>
  <c r="N883" i="1" l="1"/>
  <c r="O883" i="1" s="1"/>
  <c r="L884" i="1"/>
  <c r="M884" i="1" s="1"/>
  <c r="N884" i="1" l="1"/>
  <c r="O884" i="1" s="1"/>
  <c r="L885" i="1"/>
  <c r="M885" i="1" s="1"/>
  <c r="N885" i="1" l="1"/>
  <c r="O885" i="1" s="1"/>
  <c r="L886" i="1"/>
  <c r="M886" i="1" s="1"/>
  <c r="N886" i="1" l="1"/>
  <c r="O886" i="1" s="1"/>
  <c r="L887" i="1"/>
  <c r="M887" i="1" s="1"/>
  <c r="N887" i="1" l="1"/>
  <c r="O887" i="1" s="1"/>
  <c r="L888" i="1"/>
  <c r="M888" i="1" s="1"/>
  <c r="N888" i="1" l="1"/>
  <c r="O888" i="1" s="1"/>
  <c r="L889" i="1"/>
  <c r="M889" i="1" s="1"/>
  <c r="N889" i="1" l="1"/>
  <c r="O889" i="1" s="1"/>
  <c r="L890" i="1"/>
  <c r="M890" i="1" s="1"/>
  <c r="N890" i="1" l="1"/>
  <c r="O890" i="1" s="1"/>
  <c r="L891" i="1"/>
  <c r="M891" i="1" s="1"/>
  <c r="N891" i="1" l="1"/>
  <c r="O891" i="1" s="1"/>
  <c r="L892" i="1"/>
  <c r="M892" i="1" s="1"/>
  <c r="N892" i="1" l="1"/>
  <c r="O892" i="1" s="1"/>
  <c r="L893" i="1"/>
  <c r="M893" i="1" s="1"/>
  <c r="N893" i="1" l="1"/>
  <c r="O893" i="1" s="1"/>
  <c r="L894" i="1"/>
  <c r="M894" i="1" s="1"/>
  <c r="N894" i="1" l="1"/>
  <c r="O894" i="1" s="1"/>
  <c r="L895" i="1"/>
  <c r="M895" i="1" s="1"/>
  <c r="N895" i="1" l="1"/>
  <c r="O895" i="1" s="1"/>
  <c r="L896" i="1"/>
  <c r="M896" i="1" s="1"/>
  <c r="N896" i="1" l="1"/>
  <c r="O896" i="1" s="1"/>
  <c r="L897" i="1"/>
  <c r="M897" i="1" s="1"/>
  <c r="N897" i="1" l="1"/>
  <c r="O897" i="1" s="1"/>
  <c r="L898" i="1"/>
  <c r="M898" i="1" s="1"/>
  <c r="N898" i="1" l="1"/>
  <c r="O898" i="1" s="1"/>
  <c r="L899" i="1"/>
  <c r="M899" i="1" s="1"/>
  <c r="N899" i="1" l="1"/>
  <c r="O899" i="1" s="1"/>
  <c r="L900" i="1"/>
  <c r="M900" i="1" s="1"/>
  <c r="N900" i="1" l="1"/>
  <c r="O900" i="1" s="1"/>
  <c r="L901" i="1"/>
  <c r="M901" i="1" s="1"/>
  <c r="N901" i="1" l="1"/>
  <c r="O901" i="1" s="1"/>
  <c r="L902" i="1"/>
  <c r="M902" i="1" s="1"/>
  <c r="N902" i="1" l="1"/>
  <c r="O902" i="1" s="1"/>
  <c r="L903" i="1"/>
  <c r="M903" i="1" s="1"/>
  <c r="N903" i="1" l="1"/>
  <c r="O903" i="1" s="1"/>
  <c r="L904" i="1"/>
  <c r="M904" i="1" s="1"/>
  <c r="N904" i="1" l="1"/>
  <c r="O904" i="1" s="1"/>
  <c r="L905" i="1"/>
  <c r="M905" i="1" s="1"/>
  <c r="N905" i="1" l="1"/>
  <c r="O905" i="1" s="1"/>
  <c r="L906" i="1"/>
  <c r="M906" i="1" s="1"/>
  <c r="N906" i="1" l="1"/>
  <c r="O906" i="1" s="1"/>
  <c r="L907" i="1"/>
  <c r="M907" i="1" s="1"/>
  <c r="N907" i="1" l="1"/>
  <c r="O907" i="1" s="1"/>
  <c r="L908" i="1"/>
  <c r="M908" i="1" s="1"/>
  <c r="N908" i="1" l="1"/>
  <c r="O908" i="1" s="1"/>
  <c r="L909" i="1"/>
  <c r="M909" i="1" s="1"/>
  <c r="N909" i="1" l="1"/>
  <c r="O909" i="1" s="1"/>
  <c r="L910" i="1"/>
  <c r="M910" i="1" s="1"/>
  <c r="N910" i="1" l="1"/>
  <c r="O910" i="1" s="1"/>
  <c r="L911" i="1"/>
  <c r="M911" i="1" s="1"/>
  <c r="N911" i="1" l="1"/>
  <c r="O911" i="1" s="1"/>
  <c r="L912" i="1"/>
  <c r="M912" i="1" s="1"/>
  <c r="N912" i="1" l="1"/>
  <c r="O912" i="1" s="1"/>
  <c r="L913" i="1"/>
  <c r="M913" i="1" s="1"/>
  <c r="N913" i="1" l="1"/>
  <c r="O913" i="1" s="1"/>
  <c r="L914" i="1"/>
  <c r="M914" i="1" s="1"/>
  <c r="N914" i="1" l="1"/>
  <c r="O914" i="1" s="1"/>
  <c r="L915" i="1"/>
  <c r="M915" i="1" s="1"/>
  <c r="N915" i="1" l="1"/>
  <c r="O915" i="1" s="1"/>
  <c r="L916" i="1"/>
  <c r="M916" i="1" s="1"/>
  <c r="N916" i="1" l="1"/>
  <c r="O916" i="1" s="1"/>
  <c r="L917" i="1"/>
  <c r="M917" i="1" s="1"/>
  <c r="N917" i="1" l="1"/>
  <c r="O917" i="1" s="1"/>
  <c r="L918" i="1"/>
  <c r="M918" i="1" s="1"/>
  <c r="N918" i="1" l="1"/>
  <c r="O918" i="1" s="1"/>
  <c r="L919" i="1"/>
  <c r="M919" i="1" s="1"/>
  <c r="N919" i="1" l="1"/>
  <c r="O919" i="1" s="1"/>
  <c r="L920" i="1"/>
  <c r="M920" i="1" s="1"/>
  <c r="N920" i="1" l="1"/>
  <c r="O920" i="1" s="1"/>
  <c r="L921" i="1"/>
  <c r="M921" i="1" s="1"/>
  <c r="N921" i="1" l="1"/>
  <c r="O921" i="1" s="1"/>
  <c r="L922" i="1"/>
  <c r="M922" i="1" s="1"/>
  <c r="N922" i="1" l="1"/>
  <c r="O922" i="1" s="1"/>
  <c r="L923" i="1"/>
  <c r="M923" i="1" s="1"/>
  <c r="N923" i="1" l="1"/>
  <c r="O923" i="1" s="1"/>
  <c r="L924" i="1"/>
  <c r="M924" i="1" s="1"/>
  <c r="N924" i="1" l="1"/>
  <c r="O924" i="1" s="1"/>
  <c r="L925" i="1"/>
  <c r="M925" i="1" s="1"/>
  <c r="N925" i="1" l="1"/>
  <c r="O925" i="1" s="1"/>
  <c r="L926" i="1"/>
  <c r="M926" i="1" s="1"/>
  <c r="N926" i="1" l="1"/>
  <c r="O926" i="1" s="1"/>
  <c r="L927" i="1"/>
  <c r="M927" i="1" s="1"/>
  <c r="N927" i="1" l="1"/>
  <c r="O927" i="1" s="1"/>
  <c r="L928" i="1"/>
  <c r="M928" i="1" s="1"/>
  <c r="N928" i="1" l="1"/>
  <c r="O928" i="1" s="1"/>
  <c r="L929" i="1"/>
  <c r="M929" i="1" s="1"/>
  <c r="N929" i="1" l="1"/>
  <c r="O929" i="1" s="1"/>
  <c r="L930" i="1"/>
  <c r="M930" i="1" s="1"/>
  <c r="N930" i="1" l="1"/>
  <c r="O930" i="1" s="1"/>
  <c r="L931" i="1"/>
  <c r="M931" i="1" s="1"/>
  <c r="N931" i="1" l="1"/>
  <c r="O931" i="1" s="1"/>
  <c r="L932" i="1"/>
  <c r="M932" i="1" s="1"/>
  <c r="N932" i="1" l="1"/>
  <c r="O932" i="1" s="1"/>
  <c r="L933" i="1"/>
  <c r="M933" i="1" s="1"/>
  <c r="N933" i="1" l="1"/>
  <c r="O933" i="1" s="1"/>
  <c r="L934" i="1"/>
  <c r="M934" i="1" s="1"/>
  <c r="N934" i="1" l="1"/>
  <c r="O934" i="1" s="1"/>
  <c r="L935" i="1"/>
  <c r="M935" i="1" s="1"/>
  <c r="N935" i="1" l="1"/>
  <c r="O935" i="1" s="1"/>
  <c r="L936" i="1"/>
  <c r="M936" i="1" s="1"/>
  <c r="N936" i="1" l="1"/>
  <c r="O936" i="1" s="1"/>
  <c r="L937" i="1"/>
  <c r="M937" i="1" s="1"/>
  <c r="N937" i="1" l="1"/>
  <c r="O937" i="1" s="1"/>
  <c r="L938" i="1"/>
  <c r="M938" i="1" s="1"/>
  <c r="N938" i="1" l="1"/>
  <c r="O938" i="1" s="1"/>
  <c r="L939" i="1"/>
  <c r="M939" i="1" s="1"/>
  <c r="N939" i="1" l="1"/>
  <c r="O939" i="1" s="1"/>
  <c r="L940" i="1"/>
  <c r="M940" i="1" s="1"/>
  <c r="N940" i="1" l="1"/>
  <c r="O940" i="1" s="1"/>
  <c r="L941" i="1"/>
  <c r="M941" i="1" s="1"/>
  <c r="N941" i="1" l="1"/>
  <c r="O941" i="1" s="1"/>
  <c r="L942" i="1"/>
  <c r="M942" i="1" s="1"/>
  <c r="N942" i="1" l="1"/>
  <c r="O942" i="1" s="1"/>
  <c r="L943" i="1"/>
  <c r="M943" i="1" s="1"/>
  <c r="N943" i="1" l="1"/>
  <c r="O943" i="1" s="1"/>
  <c r="L944" i="1"/>
  <c r="M944" i="1" s="1"/>
  <c r="N944" i="1" l="1"/>
  <c r="O944" i="1" s="1"/>
  <c r="L945" i="1"/>
  <c r="M945" i="1" s="1"/>
  <c r="N945" i="1" l="1"/>
  <c r="O945" i="1" s="1"/>
  <c r="L946" i="1"/>
  <c r="M946" i="1" s="1"/>
  <c r="N946" i="1" l="1"/>
  <c r="O946" i="1" s="1"/>
  <c r="L947" i="1"/>
  <c r="M947" i="1" s="1"/>
  <c r="N947" i="1" l="1"/>
  <c r="O947" i="1" s="1"/>
  <c r="L948" i="1"/>
  <c r="M948" i="1" s="1"/>
  <c r="N948" i="1" l="1"/>
  <c r="O948" i="1" s="1"/>
  <c r="L949" i="1"/>
  <c r="M949" i="1" s="1"/>
  <c r="N949" i="1" l="1"/>
  <c r="O949" i="1" s="1"/>
  <c r="L950" i="1"/>
  <c r="M950" i="1" s="1"/>
  <c r="N950" i="1" l="1"/>
  <c r="O950" i="1" s="1"/>
  <c r="L951" i="1"/>
  <c r="M951" i="1" s="1"/>
  <c r="N951" i="1" l="1"/>
  <c r="O951" i="1" s="1"/>
  <c r="L952" i="1"/>
  <c r="M952" i="1" s="1"/>
  <c r="N952" i="1" l="1"/>
  <c r="O952" i="1" s="1"/>
  <c r="L953" i="1"/>
  <c r="M953" i="1" s="1"/>
  <c r="N953" i="1" l="1"/>
  <c r="O953" i="1" s="1"/>
  <c r="L954" i="1"/>
  <c r="M954" i="1" s="1"/>
  <c r="N954" i="1" l="1"/>
  <c r="O954" i="1" s="1"/>
  <c r="L955" i="1"/>
  <c r="M955" i="1" s="1"/>
  <c r="N955" i="1" l="1"/>
  <c r="O955" i="1" s="1"/>
  <c r="L956" i="1"/>
  <c r="M956" i="1" s="1"/>
  <c r="N956" i="1" l="1"/>
  <c r="O956" i="1" s="1"/>
  <c r="L957" i="1"/>
  <c r="M957" i="1" s="1"/>
  <c r="N957" i="1" l="1"/>
  <c r="O957" i="1" s="1"/>
  <c r="L958" i="1"/>
  <c r="M958" i="1" s="1"/>
  <c r="N958" i="1" l="1"/>
  <c r="O958" i="1" s="1"/>
  <c r="L959" i="1"/>
  <c r="M959" i="1" s="1"/>
  <c r="N959" i="1" l="1"/>
  <c r="O959" i="1" s="1"/>
  <c r="L960" i="1"/>
  <c r="M960" i="1" s="1"/>
  <c r="N960" i="1" l="1"/>
  <c r="O960" i="1" s="1"/>
  <c r="L961" i="1"/>
  <c r="M961" i="1" s="1"/>
  <c r="N961" i="1" l="1"/>
  <c r="O961" i="1" s="1"/>
  <c r="L962" i="1"/>
  <c r="M962" i="1" s="1"/>
  <c r="N962" i="1" l="1"/>
  <c r="O962" i="1" s="1"/>
  <c r="L963" i="1"/>
  <c r="M963" i="1" s="1"/>
  <c r="N963" i="1" l="1"/>
  <c r="O963" i="1" s="1"/>
  <c r="L964" i="1"/>
  <c r="M964" i="1" s="1"/>
  <c r="N964" i="1" l="1"/>
  <c r="O964" i="1" s="1"/>
  <c r="L965" i="1"/>
  <c r="M965" i="1" s="1"/>
  <c r="N965" i="1" l="1"/>
  <c r="O965" i="1" s="1"/>
  <c r="L966" i="1"/>
  <c r="M966" i="1" s="1"/>
  <c r="N966" i="1" l="1"/>
  <c r="O966" i="1" s="1"/>
  <c r="L967" i="1"/>
  <c r="M967" i="1" s="1"/>
  <c r="N967" i="1" l="1"/>
  <c r="O967" i="1" s="1"/>
  <c r="L968" i="1"/>
  <c r="M968" i="1" s="1"/>
  <c r="N968" i="1" l="1"/>
  <c r="O968" i="1" s="1"/>
  <c r="L969" i="1"/>
  <c r="M969" i="1" s="1"/>
  <c r="N969" i="1" l="1"/>
  <c r="O969" i="1" s="1"/>
  <c r="L970" i="1"/>
  <c r="M970" i="1" s="1"/>
  <c r="N970" i="1" l="1"/>
  <c r="O970" i="1" s="1"/>
  <c r="L971" i="1"/>
  <c r="M971" i="1" s="1"/>
  <c r="N971" i="1" l="1"/>
  <c r="O971" i="1" s="1"/>
  <c r="L972" i="1"/>
  <c r="M972" i="1" s="1"/>
  <c r="N972" i="1" l="1"/>
  <c r="C6" i="2" s="1"/>
  <c r="L973" i="1"/>
  <c r="M973" i="1" s="1"/>
  <c r="O6" i="2" l="1"/>
  <c r="O972" i="1"/>
  <c r="N973" i="1"/>
  <c r="O973" i="1" s="1"/>
  <c r="L974" i="1"/>
  <c r="M974" i="1" s="1"/>
  <c r="P6" i="2"/>
  <c r="Q6" i="2"/>
  <c r="N974" i="1" l="1"/>
  <c r="O974" i="1" s="1"/>
  <c r="L975" i="1"/>
  <c r="M975" i="1" s="1"/>
  <c r="N975" i="1" l="1"/>
  <c r="O975" i="1" s="1"/>
  <c r="L976" i="1"/>
  <c r="M976" i="1" s="1"/>
  <c r="N976" i="1" l="1"/>
  <c r="O976" i="1" s="1"/>
  <c r="L977" i="1"/>
  <c r="M977" i="1" s="1"/>
  <c r="N977" i="1" l="1"/>
  <c r="O977" i="1" s="1"/>
  <c r="L978" i="1"/>
  <c r="M978" i="1" s="1"/>
  <c r="N978" i="1" l="1"/>
  <c r="O978" i="1" s="1"/>
  <c r="L979" i="1"/>
  <c r="M979" i="1" s="1"/>
  <c r="N979" i="1" l="1"/>
  <c r="O979" i="1" s="1"/>
  <c r="L980" i="1"/>
  <c r="M980" i="1" s="1"/>
  <c r="N980" i="1" l="1"/>
  <c r="O980" i="1" s="1"/>
  <c r="L981" i="1"/>
  <c r="M981" i="1" s="1"/>
  <c r="N981" i="1" l="1"/>
  <c r="O981" i="1" s="1"/>
  <c r="L982" i="1"/>
  <c r="M982" i="1" s="1"/>
  <c r="N982" i="1" l="1"/>
  <c r="O982" i="1" s="1"/>
  <c r="L983" i="1"/>
  <c r="M983" i="1" s="1"/>
  <c r="N983" i="1" l="1"/>
  <c r="O983" i="1" s="1"/>
  <c r="L984" i="1"/>
  <c r="M984" i="1" s="1"/>
  <c r="N984" i="1" l="1"/>
  <c r="O984" i="1" s="1"/>
  <c r="L985" i="1"/>
  <c r="M985" i="1" s="1"/>
  <c r="N985" i="1" l="1"/>
  <c r="O985" i="1" s="1"/>
  <c r="L986" i="1"/>
  <c r="M986" i="1" s="1"/>
  <c r="N986" i="1" l="1"/>
  <c r="O986" i="1" s="1"/>
  <c r="L987" i="1"/>
  <c r="M987" i="1" s="1"/>
  <c r="N987" i="1" l="1"/>
  <c r="O987" i="1" s="1"/>
  <c r="L988" i="1"/>
  <c r="M988" i="1" s="1"/>
  <c r="N988" i="1" l="1"/>
  <c r="O988" i="1" s="1"/>
  <c r="L989" i="1"/>
  <c r="M989" i="1" s="1"/>
  <c r="N989" i="1" l="1"/>
  <c r="O989" i="1" s="1"/>
  <c r="L990" i="1"/>
  <c r="M990" i="1" s="1"/>
  <c r="N990" i="1" l="1"/>
  <c r="O990" i="1" s="1"/>
  <c r="L991" i="1"/>
  <c r="M991" i="1" s="1"/>
  <c r="N991" i="1" l="1"/>
  <c r="O991" i="1" s="1"/>
  <c r="L992" i="1"/>
  <c r="M992" i="1" s="1"/>
  <c r="N992" i="1" l="1"/>
  <c r="O992" i="1" s="1"/>
  <c r="L993" i="1"/>
  <c r="M993" i="1" s="1"/>
  <c r="N993" i="1" l="1"/>
  <c r="O993" i="1" s="1"/>
  <c r="L994" i="1"/>
  <c r="M994" i="1" s="1"/>
  <c r="N994" i="1" l="1"/>
  <c r="O994" i="1" s="1"/>
  <c r="L995" i="1"/>
  <c r="M995" i="1" s="1"/>
  <c r="N995" i="1" l="1"/>
  <c r="O995" i="1" s="1"/>
  <c r="L996" i="1"/>
  <c r="M996" i="1" s="1"/>
  <c r="N996" i="1" l="1"/>
  <c r="O996" i="1" s="1"/>
  <c r="L997" i="1"/>
  <c r="M997" i="1" s="1"/>
  <c r="N997" i="1" l="1"/>
  <c r="O997" i="1" s="1"/>
  <c r="L998" i="1"/>
  <c r="M998" i="1" s="1"/>
  <c r="N998" i="1" l="1"/>
  <c r="O998" i="1" s="1"/>
  <c r="L999" i="1"/>
  <c r="M999" i="1" s="1"/>
  <c r="N999" i="1" l="1"/>
  <c r="O999" i="1" s="1"/>
  <c r="L1000" i="1"/>
  <c r="M1000" i="1" s="1"/>
  <c r="N1000" i="1" l="1"/>
  <c r="O1000" i="1" s="1"/>
  <c r="L1001" i="1"/>
  <c r="M1001" i="1" s="1"/>
  <c r="N1001" i="1" l="1"/>
  <c r="O1001" i="1" s="1"/>
  <c r="L1002" i="1"/>
  <c r="M1002" i="1" s="1"/>
  <c r="N1002" i="1" l="1"/>
  <c r="O1002" i="1" s="1"/>
  <c r="L1003" i="1"/>
  <c r="M1003" i="1" s="1"/>
  <c r="N1003" i="1" l="1"/>
  <c r="O1003" i="1" s="1"/>
  <c r="L1004" i="1"/>
  <c r="M1004" i="1" s="1"/>
  <c r="N1004" i="1" l="1"/>
  <c r="O1004" i="1" s="1"/>
  <c r="L1005" i="1"/>
  <c r="M1005" i="1" s="1"/>
  <c r="N1005" i="1" l="1"/>
  <c r="O1005" i="1" s="1"/>
  <c r="L1006" i="1"/>
  <c r="M1006" i="1" s="1"/>
  <c r="N1006" i="1" l="1"/>
  <c r="O1006" i="1" s="1"/>
  <c r="L1007" i="1"/>
  <c r="M1007" i="1" s="1"/>
  <c r="N1007" i="1" l="1"/>
  <c r="O1007" i="1" s="1"/>
  <c r="L1008" i="1"/>
  <c r="M1008" i="1" s="1"/>
  <c r="N1008" i="1" l="1"/>
  <c r="O1008" i="1" s="1"/>
  <c r="L1009" i="1"/>
  <c r="M1009" i="1" s="1"/>
  <c r="N1009" i="1" l="1"/>
  <c r="O1009" i="1" s="1"/>
  <c r="L1010" i="1"/>
  <c r="M1010" i="1" s="1"/>
  <c r="N1010" i="1" l="1"/>
  <c r="O1010" i="1" s="1"/>
  <c r="L1011" i="1"/>
  <c r="M1011" i="1" s="1"/>
  <c r="N1011" i="1" l="1"/>
  <c r="O1011" i="1" s="1"/>
  <c r="L1012" i="1"/>
  <c r="M1012" i="1" s="1"/>
  <c r="N1012" i="1" l="1"/>
  <c r="O1012" i="1" s="1"/>
  <c r="L1013" i="1"/>
  <c r="M1013" i="1" s="1"/>
  <c r="N1013" i="1" l="1"/>
  <c r="O1013" i="1" s="1"/>
  <c r="L1014" i="1"/>
  <c r="M1014" i="1" s="1"/>
  <c r="N1014" i="1" l="1"/>
  <c r="O1014" i="1" s="1"/>
  <c r="L1015" i="1"/>
  <c r="M1015" i="1" s="1"/>
  <c r="N1015" i="1" l="1"/>
  <c r="O1015" i="1" s="1"/>
  <c r="L1016" i="1"/>
  <c r="M1016" i="1" s="1"/>
  <c r="N1016" i="1" l="1"/>
  <c r="O1016" i="1" s="1"/>
  <c r="L1017" i="1"/>
  <c r="M1017" i="1" s="1"/>
  <c r="N1017" i="1" l="1"/>
  <c r="O1017" i="1" s="1"/>
  <c r="L1018" i="1"/>
  <c r="M1018" i="1" s="1"/>
  <c r="N1018" i="1" l="1"/>
  <c r="O1018" i="1" s="1"/>
  <c r="L1019" i="1"/>
  <c r="M1019" i="1" s="1"/>
  <c r="N1019" i="1" l="1"/>
  <c r="O1019" i="1" s="1"/>
  <c r="L1020" i="1"/>
  <c r="M1020" i="1" s="1"/>
  <c r="N1020" i="1" l="1"/>
  <c r="O1020" i="1" s="1"/>
  <c r="L1021" i="1"/>
  <c r="M1021" i="1" s="1"/>
  <c r="N1021" i="1" l="1"/>
  <c r="O1021" i="1" s="1"/>
  <c r="L1022" i="1"/>
  <c r="M1022" i="1" s="1"/>
  <c r="N1022" i="1" l="1"/>
  <c r="O1022" i="1" s="1"/>
  <c r="L1023" i="1"/>
  <c r="M1023" i="1" s="1"/>
  <c r="N1023" i="1" l="1"/>
  <c r="O1023" i="1" s="1"/>
  <c r="L1024" i="1"/>
  <c r="M1024" i="1" s="1"/>
  <c r="N1024" i="1" l="1"/>
  <c r="O1024" i="1" s="1"/>
  <c r="L1025" i="1"/>
  <c r="M1025" i="1" s="1"/>
  <c r="N1025" i="1" l="1"/>
  <c r="O1025" i="1" s="1"/>
  <c r="L1026" i="1"/>
  <c r="M1026" i="1" s="1"/>
  <c r="N1026" i="1" l="1"/>
  <c r="O1026" i="1" s="1"/>
  <c r="L1027" i="1"/>
  <c r="M1027" i="1" s="1"/>
  <c r="N1027" i="1" l="1"/>
  <c r="O1027" i="1" s="1"/>
  <c r="L1028" i="1"/>
  <c r="M1028" i="1" s="1"/>
  <c r="N1028" i="1" l="1"/>
  <c r="O1028" i="1" s="1"/>
  <c r="L1029" i="1"/>
  <c r="M1029" i="1" s="1"/>
  <c r="N1029" i="1" l="1"/>
  <c r="O1029" i="1" s="1"/>
  <c r="L1030" i="1"/>
  <c r="M1030" i="1" s="1"/>
  <c r="N1030" i="1" l="1"/>
  <c r="O1030" i="1" s="1"/>
  <c r="L1031" i="1"/>
  <c r="M1031" i="1" s="1"/>
  <c r="N1031" i="1" l="1"/>
  <c r="O1031" i="1" s="1"/>
  <c r="L1032" i="1"/>
  <c r="M1032" i="1" s="1"/>
  <c r="N1032" i="1" l="1"/>
  <c r="O1032" i="1" s="1"/>
  <c r="L1033" i="1"/>
  <c r="M1033" i="1" s="1"/>
  <c r="N1033" i="1" l="1"/>
  <c r="O1033" i="1" s="1"/>
  <c r="L1034" i="1"/>
  <c r="M1034" i="1" s="1"/>
  <c r="N1034" i="1" l="1"/>
  <c r="O1034" i="1" s="1"/>
  <c r="L1035" i="1"/>
  <c r="M1035" i="1" s="1"/>
  <c r="N1035" i="1" l="1"/>
  <c r="O1035" i="1" s="1"/>
  <c r="L1036" i="1"/>
  <c r="M1036" i="1" s="1"/>
  <c r="N1036" i="1" l="1"/>
  <c r="O1036" i="1" s="1"/>
  <c r="L1037" i="1"/>
  <c r="M1037" i="1" s="1"/>
  <c r="N1037" i="1" l="1"/>
  <c r="O1037" i="1" s="1"/>
  <c r="L1038" i="1"/>
  <c r="M1038" i="1" s="1"/>
  <c r="N1038" i="1" l="1"/>
  <c r="O1038" i="1" s="1"/>
  <c r="L1039" i="1"/>
  <c r="M1039" i="1" s="1"/>
  <c r="N1039" i="1" l="1"/>
  <c r="O1039" i="1" s="1"/>
  <c r="L1040" i="1"/>
  <c r="M1040" i="1" s="1"/>
  <c r="N1040" i="1" l="1"/>
  <c r="O1040" i="1" s="1"/>
  <c r="L1041" i="1"/>
  <c r="M1041" i="1" s="1"/>
  <c r="N1041" i="1" l="1"/>
  <c r="O1041" i="1" s="1"/>
  <c r="L1042" i="1"/>
  <c r="M1042" i="1" s="1"/>
  <c r="N1042" i="1" l="1"/>
  <c r="O1042" i="1" s="1"/>
  <c r="L1043" i="1"/>
  <c r="M1043" i="1" s="1"/>
  <c r="N1043" i="1" l="1"/>
  <c r="O1043" i="1" s="1"/>
  <c r="L1044" i="1"/>
  <c r="M1044" i="1" s="1"/>
  <c r="N1044" i="1" l="1"/>
  <c r="O1044" i="1" s="1"/>
  <c r="L1045" i="1"/>
  <c r="M1045" i="1" s="1"/>
  <c r="N1045" i="1" l="1"/>
  <c r="O1045" i="1" s="1"/>
  <c r="L1046" i="1"/>
  <c r="M1046" i="1" s="1"/>
  <c r="N1046" i="1" l="1"/>
  <c r="O1046" i="1" s="1"/>
  <c r="L1047" i="1"/>
  <c r="M1047" i="1" s="1"/>
  <c r="N1047" i="1" l="1"/>
  <c r="O1047" i="1" s="1"/>
  <c r="L1048" i="1"/>
  <c r="M1048" i="1" s="1"/>
  <c r="N1048" i="1" l="1"/>
  <c r="O1048" i="1" s="1"/>
  <c r="L1049" i="1"/>
  <c r="M1049" i="1" s="1"/>
  <c r="N1049" i="1" l="1"/>
  <c r="O1049" i="1" s="1"/>
  <c r="L1050" i="1"/>
  <c r="M1050" i="1" s="1"/>
  <c r="N1050" i="1" l="1"/>
  <c r="O1050" i="1" s="1"/>
  <c r="L1051" i="1"/>
  <c r="M1051" i="1" s="1"/>
  <c r="N1051" i="1" l="1"/>
  <c r="O1051" i="1" s="1"/>
  <c r="L1052" i="1"/>
  <c r="M1052" i="1" s="1"/>
  <c r="N1052" i="1" l="1"/>
  <c r="O1052" i="1" s="1"/>
  <c r="L1053" i="1"/>
  <c r="M1053" i="1" s="1"/>
  <c r="N1053" i="1" l="1"/>
  <c r="O1053" i="1" s="1"/>
  <c r="L1054" i="1"/>
  <c r="M1054" i="1" s="1"/>
  <c r="N1054" i="1" l="1"/>
  <c r="O1054" i="1" s="1"/>
  <c r="L1055" i="1"/>
  <c r="M1055" i="1" s="1"/>
  <c r="N1055" i="1" l="1"/>
  <c r="O1055" i="1" s="1"/>
  <c r="L1056" i="1"/>
  <c r="M1056" i="1" s="1"/>
  <c r="N1056" i="1" l="1"/>
  <c r="O1056" i="1" s="1"/>
  <c r="L1057" i="1"/>
  <c r="M1057" i="1" s="1"/>
  <c r="N1057" i="1" l="1"/>
  <c r="O1057" i="1" s="1"/>
  <c r="L1058" i="1"/>
  <c r="M1058" i="1" s="1"/>
  <c r="N1058" i="1" l="1"/>
  <c r="O1058" i="1" s="1"/>
  <c r="L1059" i="1"/>
  <c r="M1059" i="1" s="1"/>
  <c r="N1059" i="1" l="1"/>
  <c r="O1059" i="1" s="1"/>
  <c r="L1060" i="1"/>
  <c r="M1060" i="1" s="1"/>
  <c r="N1060" i="1" l="1"/>
  <c r="O1060" i="1" s="1"/>
  <c r="L1061" i="1"/>
  <c r="M1061" i="1" s="1"/>
  <c r="N1061" i="1" l="1"/>
  <c r="O1061" i="1" s="1"/>
  <c r="L1062" i="1"/>
  <c r="M1062" i="1" s="1"/>
  <c r="N1062" i="1" l="1"/>
  <c r="O1062" i="1" s="1"/>
  <c r="L1063" i="1"/>
  <c r="M1063" i="1" s="1"/>
  <c r="N1063" i="1" l="1"/>
  <c r="O1063" i="1" s="1"/>
  <c r="L1064" i="1"/>
  <c r="M1064" i="1" s="1"/>
  <c r="N1064" i="1" l="1"/>
  <c r="O1064" i="1" s="1"/>
  <c r="L1065" i="1"/>
  <c r="M1065" i="1" s="1"/>
  <c r="N1065" i="1" l="1"/>
  <c r="O1065" i="1" s="1"/>
  <c r="L1066" i="1"/>
  <c r="M1066" i="1" s="1"/>
  <c r="N1066" i="1" l="1"/>
  <c r="O1066" i="1" s="1"/>
  <c r="L1067" i="1"/>
  <c r="M1067" i="1" s="1"/>
  <c r="N1067" i="1" l="1"/>
  <c r="O1067" i="1" s="1"/>
  <c r="L1068" i="1"/>
  <c r="M1068" i="1" s="1"/>
  <c r="N1068" i="1" l="1"/>
  <c r="O1068" i="1" s="1"/>
  <c r="L1069" i="1"/>
  <c r="M1069" i="1" s="1"/>
  <c r="N1069" i="1" l="1"/>
  <c r="O1069" i="1" s="1"/>
  <c r="L1070" i="1"/>
  <c r="M1070" i="1" s="1"/>
  <c r="N1070" i="1" l="1"/>
  <c r="O1070" i="1" s="1"/>
  <c r="L1071" i="1"/>
  <c r="M1071" i="1" s="1"/>
  <c r="N1071" i="1" l="1"/>
  <c r="O1071" i="1" s="1"/>
  <c r="L1072" i="1"/>
  <c r="M1072" i="1" s="1"/>
  <c r="N1072" i="1" l="1"/>
  <c r="O1072" i="1" s="1"/>
  <c r="L1073" i="1"/>
  <c r="M1073" i="1" s="1"/>
  <c r="N1073" i="1" l="1"/>
  <c r="O1073" i="1" s="1"/>
  <c r="L1074" i="1"/>
  <c r="M1074" i="1" s="1"/>
  <c r="N1074" i="1" l="1"/>
  <c r="O1074" i="1" s="1"/>
  <c r="L1075" i="1"/>
  <c r="M1075" i="1" s="1"/>
  <c r="N1075" i="1" l="1"/>
  <c r="O1075" i="1" s="1"/>
  <c r="L1076" i="1"/>
  <c r="M1076" i="1" s="1"/>
  <c r="N1076" i="1" l="1"/>
  <c r="O1076" i="1" s="1"/>
  <c r="L1077" i="1"/>
  <c r="M1077" i="1" s="1"/>
  <c r="N1077" i="1" l="1"/>
  <c r="O1077" i="1" s="1"/>
  <c r="L1078" i="1"/>
  <c r="M1078" i="1" s="1"/>
  <c r="N1078" i="1" l="1"/>
  <c r="O1078" i="1" s="1"/>
  <c r="L1079" i="1"/>
  <c r="M1079" i="1" s="1"/>
  <c r="N1079" i="1" l="1"/>
  <c r="O1079" i="1" s="1"/>
  <c r="L1080" i="1"/>
  <c r="M1080" i="1" s="1"/>
  <c r="N1080" i="1" l="1"/>
  <c r="O1080" i="1" s="1"/>
  <c r="L1081" i="1"/>
  <c r="M1081" i="1" s="1"/>
  <c r="N1081" i="1" l="1"/>
  <c r="O1081" i="1" s="1"/>
  <c r="L1082" i="1"/>
  <c r="M1082" i="1" s="1"/>
  <c r="N1082" i="1" l="1"/>
  <c r="O1082" i="1" s="1"/>
  <c r="L1083" i="1"/>
  <c r="M1083" i="1" s="1"/>
  <c r="N1083" i="1" l="1"/>
  <c r="O1083" i="1" s="1"/>
  <c r="L1084" i="1"/>
  <c r="M1084" i="1" s="1"/>
  <c r="N1084" i="1" l="1"/>
  <c r="O1084" i="1" s="1"/>
  <c r="L1085" i="1"/>
  <c r="M1085" i="1" s="1"/>
  <c r="N1085" i="1" l="1"/>
  <c r="O1085" i="1" s="1"/>
  <c r="L1086" i="1"/>
  <c r="M1086" i="1" s="1"/>
  <c r="N1086" i="1" l="1"/>
  <c r="O1086" i="1" s="1"/>
  <c r="L1087" i="1"/>
  <c r="M1087" i="1" s="1"/>
  <c r="N1087" i="1" l="1"/>
  <c r="O1087" i="1" s="1"/>
  <c r="L1088" i="1"/>
  <c r="M1088" i="1" s="1"/>
  <c r="N1088" i="1" l="1"/>
  <c r="O1088" i="1" s="1"/>
  <c r="L1089" i="1"/>
  <c r="M1089" i="1" s="1"/>
  <c r="N1089" i="1" l="1"/>
  <c r="O1089" i="1" s="1"/>
  <c r="L1090" i="1"/>
  <c r="M1090" i="1" s="1"/>
  <c r="N1090" i="1" l="1"/>
  <c r="O1090" i="1" s="1"/>
  <c r="L1091" i="1"/>
  <c r="M1091" i="1" s="1"/>
  <c r="N1091" i="1" l="1"/>
  <c r="O1091" i="1" s="1"/>
  <c r="L1092" i="1"/>
  <c r="M1092" i="1" s="1"/>
  <c r="N1092" i="1" l="1"/>
  <c r="O1092" i="1" s="1"/>
  <c r="L1093" i="1"/>
  <c r="M1093" i="1" s="1"/>
  <c r="N1093" i="1" l="1"/>
  <c r="O1093" i="1" s="1"/>
  <c r="L1094" i="1"/>
  <c r="M1094" i="1" s="1"/>
  <c r="N1094" i="1" l="1"/>
  <c r="O1094" i="1" s="1"/>
  <c r="L1095" i="1"/>
  <c r="M1095" i="1" s="1"/>
  <c r="N1095" i="1" l="1"/>
  <c r="O1095" i="1" s="1"/>
  <c r="L1096" i="1"/>
  <c r="M1096" i="1" s="1"/>
  <c r="N1096" i="1" l="1"/>
  <c r="O1096" i="1" s="1"/>
  <c r="L1097" i="1"/>
  <c r="M1097" i="1" s="1"/>
  <c r="N1097" i="1" l="1"/>
  <c r="O1097" i="1" s="1"/>
  <c r="L1098" i="1"/>
  <c r="M1098" i="1" s="1"/>
  <c r="N1098" i="1" l="1"/>
  <c r="O1098" i="1" s="1"/>
  <c r="L1099" i="1"/>
  <c r="M1099" i="1" s="1"/>
  <c r="N1099" i="1" l="1"/>
  <c r="O1099" i="1" s="1"/>
  <c r="L1100" i="1"/>
  <c r="M1100" i="1" s="1"/>
  <c r="N1100" i="1" l="1"/>
  <c r="O1100" i="1" s="1"/>
  <c r="L1101" i="1"/>
  <c r="M1101" i="1" s="1"/>
  <c r="N1101" i="1" l="1"/>
  <c r="O1101" i="1" s="1"/>
  <c r="L1102" i="1"/>
  <c r="M1102" i="1" s="1"/>
  <c r="N1102" i="1" l="1"/>
  <c r="O1102" i="1" s="1"/>
  <c r="L1103" i="1"/>
  <c r="M1103" i="1" s="1"/>
  <c r="N1103" i="1" l="1"/>
  <c r="O1103" i="1" s="1"/>
  <c r="L1104" i="1"/>
  <c r="M1104" i="1" s="1"/>
  <c r="N1104" i="1" l="1"/>
  <c r="O1104" i="1" s="1"/>
  <c r="L1105" i="1"/>
  <c r="M1105" i="1" s="1"/>
  <c r="N1105" i="1" l="1"/>
  <c r="O1105" i="1" s="1"/>
  <c r="L1106" i="1"/>
  <c r="M1106" i="1" s="1"/>
  <c r="N1106" i="1" l="1"/>
  <c r="O1106" i="1" s="1"/>
  <c r="L1107" i="1"/>
  <c r="M1107" i="1" s="1"/>
  <c r="N1107" i="1" l="1"/>
  <c r="O1107" i="1" s="1"/>
  <c r="L1108" i="1"/>
  <c r="M1108" i="1" s="1"/>
  <c r="N1108" i="1" l="1"/>
  <c r="O1108" i="1" s="1"/>
  <c r="L1109" i="1"/>
  <c r="M1109" i="1" s="1"/>
  <c r="N1109" i="1" l="1"/>
  <c r="O1109" i="1" s="1"/>
  <c r="L1110" i="1"/>
  <c r="M1110" i="1" s="1"/>
  <c r="N1110" i="1" l="1"/>
  <c r="O1110" i="1" s="1"/>
  <c r="L1111" i="1"/>
  <c r="M1111" i="1" s="1"/>
  <c r="N1111" i="1" l="1"/>
  <c r="O1111" i="1" s="1"/>
  <c r="L1112" i="1"/>
  <c r="M1112" i="1" s="1"/>
  <c r="N1112" i="1" l="1"/>
  <c r="O1112" i="1" s="1"/>
  <c r="L1113" i="1"/>
  <c r="M1113" i="1" s="1"/>
  <c r="N1113" i="1" l="1"/>
  <c r="O1113" i="1" s="1"/>
  <c r="L1114" i="1"/>
  <c r="M1114" i="1" s="1"/>
  <c r="N1114" i="1" l="1"/>
  <c r="O1114" i="1" s="1"/>
  <c r="L1115" i="1"/>
  <c r="M1115" i="1" s="1"/>
  <c r="N1115" i="1" l="1"/>
  <c r="O1115" i="1" s="1"/>
  <c r="L1116" i="1"/>
  <c r="M1116" i="1" s="1"/>
  <c r="N1116" i="1" l="1"/>
  <c r="O1116" i="1" s="1"/>
  <c r="L1117" i="1"/>
  <c r="M1117" i="1" s="1"/>
  <c r="N1117" i="1" l="1"/>
  <c r="O1117" i="1" s="1"/>
  <c r="L1118" i="1"/>
  <c r="M1118" i="1" s="1"/>
  <c r="N1118" i="1" l="1"/>
  <c r="O1118" i="1" s="1"/>
  <c r="L1119" i="1"/>
  <c r="M1119" i="1" s="1"/>
  <c r="N1119" i="1" l="1"/>
  <c r="O1119" i="1" s="1"/>
  <c r="L1120" i="1"/>
  <c r="M1120" i="1" s="1"/>
  <c r="N1120" i="1" l="1"/>
  <c r="O1120" i="1" s="1"/>
  <c r="L1121" i="1"/>
  <c r="M1121" i="1" s="1"/>
  <c r="N1121" i="1" l="1"/>
  <c r="O1121" i="1" s="1"/>
  <c r="L1122" i="1"/>
  <c r="M1122" i="1" s="1"/>
  <c r="N1122" i="1" l="1"/>
  <c r="O1122" i="1" s="1"/>
  <c r="L1123" i="1"/>
  <c r="M1123" i="1" s="1"/>
  <c r="N1123" i="1" l="1"/>
  <c r="O1123" i="1" s="1"/>
  <c r="L1124" i="1"/>
  <c r="M1124" i="1" s="1"/>
  <c r="N1124" i="1" l="1"/>
  <c r="O1124" i="1" s="1"/>
  <c r="L1125" i="1"/>
  <c r="M1125" i="1" s="1"/>
  <c r="N1125" i="1" l="1"/>
  <c r="O1125" i="1" s="1"/>
  <c r="L1126" i="1"/>
  <c r="M1126" i="1" s="1"/>
  <c r="N1126" i="1" l="1"/>
  <c r="O1126" i="1" s="1"/>
  <c r="L1127" i="1"/>
  <c r="M1127" i="1" s="1"/>
  <c r="N1127" i="1" l="1"/>
  <c r="O1127" i="1" s="1"/>
  <c r="L1128" i="1"/>
  <c r="M1128" i="1" s="1"/>
  <c r="N1128" i="1" l="1"/>
  <c r="O1128" i="1" s="1"/>
  <c r="L1129" i="1"/>
  <c r="M1129" i="1" s="1"/>
  <c r="N1129" i="1" l="1"/>
  <c r="O1129" i="1" s="1"/>
  <c r="L1130" i="1"/>
  <c r="M1130" i="1" s="1"/>
  <c r="N1130" i="1" l="1"/>
  <c r="O1130" i="1" s="1"/>
  <c r="L1131" i="1"/>
  <c r="M1131" i="1" s="1"/>
  <c r="N1131" i="1" l="1"/>
  <c r="O1131" i="1" s="1"/>
  <c r="L1132" i="1"/>
  <c r="M1132" i="1" s="1"/>
  <c r="N1132" i="1" l="1"/>
  <c r="O1132" i="1" s="1"/>
  <c r="L1133" i="1"/>
  <c r="M1133" i="1" s="1"/>
  <c r="N1133" i="1" l="1"/>
  <c r="O1133" i="1" s="1"/>
  <c r="L1134" i="1"/>
  <c r="M1134" i="1" s="1"/>
  <c r="N1134" i="1" l="1"/>
  <c r="O1134" i="1" s="1"/>
  <c r="L1135" i="1"/>
  <c r="M1135" i="1" s="1"/>
  <c r="N1135" i="1" l="1"/>
  <c r="O1135" i="1" s="1"/>
  <c r="L1136" i="1"/>
  <c r="M1136" i="1" s="1"/>
  <c r="N1136" i="1" l="1"/>
  <c r="O1136" i="1" s="1"/>
  <c r="L1137" i="1"/>
  <c r="M1137" i="1" s="1"/>
  <c r="N1137" i="1" l="1"/>
  <c r="O1137" i="1" s="1"/>
  <c r="L1138" i="1"/>
  <c r="M1138" i="1" s="1"/>
  <c r="N1138" i="1" l="1"/>
  <c r="O1138" i="1" s="1"/>
  <c r="L1139" i="1"/>
  <c r="M1139" i="1" s="1"/>
  <c r="N1139" i="1" l="1"/>
  <c r="O1139" i="1" s="1"/>
  <c r="L1140" i="1"/>
  <c r="M1140" i="1" s="1"/>
  <c r="N1140" i="1" l="1"/>
  <c r="O1140" i="1" s="1"/>
  <c r="L1141" i="1"/>
  <c r="M1141" i="1" s="1"/>
  <c r="N1141" i="1" l="1"/>
  <c r="O1141" i="1" s="1"/>
  <c r="L1142" i="1"/>
  <c r="M1142" i="1" s="1"/>
  <c r="N1142" i="1" l="1"/>
  <c r="O1142" i="1" s="1"/>
  <c r="L1143" i="1"/>
  <c r="M1143" i="1" s="1"/>
  <c r="N1143" i="1" l="1"/>
  <c r="O1143" i="1" s="1"/>
  <c r="L1144" i="1"/>
  <c r="M1144" i="1" s="1"/>
  <c r="N1144" i="1" l="1"/>
  <c r="O1144" i="1" s="1"/>
  <c r="L1145" i="1"/>
  <c r="M1145" i="1" s="1"/>
  <c r="N1145" i="1" l="1"/>
  <c r="O1145" i="1" s="1"/>
  <c r="L1146" i="1"/>
  <c r="M1146" i="1" s="1"/>
  <c r="N1146" i="1" l="1"/>
  <c r="O1146" i="1" s="1"/>
  <c r="L1147" i="1"/>
  <c r="M1147" i="1" s="1"/>
  <c r="N1147" i="1" l="1"/>
  <c r="O1147" i="1" s="1"/>
  <c r="L1148" i="1"/>
  <c r="M1148" i="1" s="1"/>
  <c r="N1148" i="1" l="1"/>
  <c r="O1148" i="1" s="1"/>
  <c r="L1149" i="1"/>
  <c r="M1149" i="1" s="1"/>
  <c r="N1149" i="1" l="1"/>
  <c r="O1149" i="1" s="1"/>
  <c r="L1150" i="1"/>
  <c r="M1150" i="1" s="1"/>
  <c r="N1150" i="1" l="1"/>
  <c r="O1150" i="1" s="1"/>
  <c r="L1151" i="1"/>
  <c r="M1151" i="1" s="1"/>
  <c r="N1151" i="1" l="1"/>
  <c r="O1151" i="1" s="1"/>
  <c r="L1152" i="1"/>
  <c r="M1152" i="1" s="1"/>
  <c r="N1152" i="1" l="1"/>
  <c r="O1152" i="1" s="1"/>
  <c r="L1153" i="1"/>
  <c r="M1153" i="1" s="1"/>
  <c r="N1153" i="1" l="1"/>
  <c r="O1153" i="1" s="1"/>
  <c r="L1154" i="1"/>
  <c r="M1154" i="1" s="1"/>
  <c r="N1154" i="1" l="1"/>
  <c r="O1154" i="1" s="1"/>
  <c r="L1155" i="1"/>
  <c r="M1155" i="1" s="1"/>
  <c r="N1155" i="1" l="1"/>
  <c r="O1155" i="1" s="1"/>
  <c r="L1156" i="1"/>
  <c r="M1156" i="1" s="1"/>
  <c r="N1156" i="1" l="1"/>
  <c r="O1156" i="1" s="1"/>
  <c r="L1157" i="1"/>
  <c r="M1157" i="1" s="1"/>
  <c r="N1157" i="1" l="1"/>
  <c r="O1157" i="1" s="1"/>
  <c r="L1158" i="1"/>
  <c r="M1158" i="1" s="1"/>
  <c r="N1158" i="1" l="1"/>
  <c r="O1158" i="1" s="1"/>
  <c r="L1159" i="1"/>
  <c r="M1159" i="1" s="1"/>
  <c r="N1159" i="1" l="1"/>
  <c r="O1159" i="1" s="1"/>
  <c r="L1160" i="1"/>
  <c r="M1160" i="1" s="1"/>
  <c r="N1160" i="1" l="1"/>
  <c r="O1160" i="1" s="1"/>
  <c r="L1161" i="1"/>
  <c r="M1161" i="1" s="1"/>
  <c r="N1161" i="1" l="1"/>
  <c r="O1161" i="1" s="1"/>
  <c r="L1162" i="1"/>
  <c r="M1162" i="1" s="1"/>
  <c r="N1162" i="1" l="1"/>
  <c r="O1162" i="1" s="1"/>
  <c r="L1163" i="1"/>
  <c r="M1163" i="1" s="1"/>
  <c r="N1163" i="1" l="1"/>
  <c r="O1163" i="1" s="1"/>
  <c r="L1164" i="1"/>
  <c r="M1164" i="1" s="1"/>
  <c r="N1164" i="1" l="1"/>
  <c r="O1164" i="1" s="1"/>
  <c r="L1165" i="1"/>
  <c r="M1165" i="1" s="1"/>
  <c r="N1165" i="1" l="1"/>
  <c r="O1165" i="1" s="1"/>
  <c r="L1166" i="1"/>
  <c r="M1166" i="1" s="1"/>
  <c r="N1166" i="1" l="1"/>
  <c r="O1166" i="1" s="1"/>
  <c r="L1167" i="1"/>
  <c r="M1167" i="1" s="1"/>
  <c r="N1167" i="1" l="1"/>
  <c r="O1167" i="1" s="1"/>
  <c r="L1168" i="1"/>
  <c r="M1168" i="1" s="1"/>
  <c r="N1168" i="1" l="1"/>
  <c r="O1168" i="1" s="1"/>
  <c r="L1169" i="1"/>
  <c r="M1169" i="1" s="1"/>
  <c r="N1169" i="1" l="1"/>
  <c r="O1169" i="1" s="1"/>
  <c r="L1170" i="1"/>
  <c r="M1170" i="1" s="1"/>
  <c r="N1170" i="1" l="1"/>
  <c r="O1170" i="1" s="1"/>
  <c r="L1171" i="1"/>
  <c r="M1171" i="1" s="1"/>
  <c r="N1171" i="1" l="1"/>
  <c r="O1171" i="1" s="1"/>
  <c r="L1172" i="1"/>
  <c r="M1172" i="1" s="1"/>
  <c r="N1172" i="1" l="1"/>
  <c r="O1172" i="1" s="1"/>
  <c r="L1173" i="1"/>
  <c r="M1173" i="1" s="1"/>
  <c r="N1173" i="1" l="1"/>
  <c r="O1173" i="1" s="1"/>
  <c r="L1174" i="1"/>
  <c r="M1174" i="1" s="1"/>
  <c r="N1174" i="1" s="1"/>
  <c r="L1175" i="1" l="1"/>
  <c r="M1175" i="1" s="1"/>
  <c r="N1175" i="1" s="1"/>
  <c r="O1174" i="1"/>
  <c r="L1176" i="1" l="1"/>
  <c r="M1176" i="1" s="1"/>
  <c r="N1176" i="1" s="1"/>
  <c r="O1175" i="1"/>
  <c r="L1177" i="1" l="1"/>
  <c r="M1177" i="1" s="1"/>
  <c r="N1177" i="1" s="1"/>
  <c r="O1176" i="1"/>
  <c r="L1178" i="1" l="1"/>
  <c r="M1178" i="1" s="1"/>
  <c r="N1178" i="1" s="1"/>
  <c r="O1177" i="1"/>
  <c r="L1179" i="1" l="1"/>
  <c r="M1179" i="1" s="1"/>
  <c r="N1179" i="1" s="1"/>
  <c r="O1178" i="1"/>
  <c r="L1180" i="1" l="1"/>
  <c r="M1180" i="1" s="1"/>
  <c r="N1180" i="1" s="1"/>
  <c r="O1179" i="1"/>
  <c r="L1181" i="1" l="1"/>
  <c r="M1181" i="1" s="1"/>
  <c r="N1181" i="1" s="1"/>
  <c r="O1180" i="1"/>
  <c r="L1182" i="1" l="1"/>
  <c r="M1182" i="1" s="1"/>
  <c r="N1182" i="1" s="1"/>
  <c r="O1181" i="1"/>
  <c r="L1183" i="1" l="1"/>
  <c r="M1183" i="1" s="1"/>
  <c r="N1183" i="1" s="1"/>
  <c r="O1182" i="1"/>
  <c r="L1184" i="1" l="1"/>
  <c r="M1184" i="1" s="1"/>
  <c r="N1184" i="1" s="1"/>
  <c r="O1183" i="1"/>
  <c r="L1185" i="1" l="1"/>
  <c r="M1185" i="1" s="1"/>
  <c r="N1185" i="1" s="1"/>
  <c r="O1184" i="1"/>
  <c r="L1186" i="1" l="1"/>
  <c r="M1186" i="1" s="1"/>
  <c r="N1186" i="1" s="1"/>
  <c r="O1185" i="1"/>
  <c r="L1187" i="1" l="1"/>
  <c r="M1187" i="1" s="1"/>
  <c r="N1187" i="1" s="1"/>
  <c r="O1186" i="1"/>
  <c r="L1188" i="1" l="1"/>
  <c r="M1188" i="1" s="1"/>
  <c r="N1188" i="1" s="1"/>
  <c r="O1187" i="1"/>
  <c r="L1189" i="1" l="1"/>
  <c r="M1189" i="1" s="1"/>
  <c r="N1189" i="1" s="1"/>
  <c r="O1188" i="1"/>
  <c r="L1190" i="1" l="1"/>
  <c r="M1190" i="1" s="1"/>
  <c r="N1190" i="1" s="1"/>
  <c r="O1189" i="1"/>
  <c r="L1191" i="1" l="1"/>
  <c r="M1191" i="1" s="1"/>
  <c r="N1191" i="1" s="1"/>
  <c r="O1190" i="1"/>
  <c r="L1192" i="1" l="1"/>
  <c r="M1192" i="1" s="1"/>
  <c r="N1192" i="1" s="1"/>
  <c r="O1191" i="1"/>
  <c r="L1193" i="1" l="1"/>
  <c r="M1193" i="1" s="1"/>
  <c r="N1193" i="1" s="1"/>
  <c r="O1192" i="1"/>
  <c r="L1194" i="1" l="1"/>
  <c r="M1194" i="1" s="1"/>
  <c r="N1194" i="1" s="1"/>
  <c r="O1193" i="1"/>
  <c r="L1195" i="1" l="1"/>
  <c r="M1195" i="1" s="1"/>
  <c r="N1195" i="1" s="1"/>
  <c r="O1194" i="1"/>
  <c r="L1196" i="1" l="1"/>
  <c r="M1196" i="1" s="1"/>
  <c r="N1196" i="1" s="1"/>
  <c r="O1195" i="1"/>
  <c r="L1197" i="1" l="1"/>
  <c r="M1197" i="1" s="1"/>
  <c r="N1197" i="1" s="1"/>
  <c r="O1196" i="1"/>
  <c r="L1198" i="1" l="1"/>
  <c r="M1198" i="1" s="1"/>
  <c r="N1198" i="1" s="1"/>
  <c r="O1197" i="1"/>
  <c r="L1199" i="1" l="1"/>
  <c r="M1199" i="1" s="1"/>
  <c r="N1199" i="1" s="1"/>
  <c r="O1198" i="1"/>
  <c r="L1200" i="1" l="1"/>
  <c r="M1200" i="1" s="1"/>
  <c r="N1200" i="1" s="1"/>
  <c r="O1199" i="1"/>
  <c r="L1201" i="1" l="1"/>
  <c r="M1201" i="1" s="1"/>
  <c r="N1201" i="1" s="1"/>
  <c r="O1200" i="1"/>
  <c r="L1202" i="1" l="1"/>
  <c r="M1202" i="1" s="1"/>
  <c r="N1202" i="1" s="1"/>
  <c r="O1201" i="1"/>
  <c r="L1203" i="1" l="1"/>
  <c r="M1203" i="1" s="1"/>
  <c r="N1203" i="1" s="1"/>
  <c r="O1202" i="1"/>
  <c r="L1204" i="1" l="1"/>
  <c r="M1204" i="1" s="1"/>
  <c r="N1204" i="1" s="1"/>
  <c r="O1203" i="1"/>
  <c r="L1205" i="1" l="1"/>
  <c r="M1205" i="1" s="1"/>
  <c r="N1205" i="1" s="1"/>
  <c r="O1204" i="1"/>
  <c r="L1206" i="1" l="1"/>
  <c r="M1206" i="1" s="1"/>
  <c r="N1206" i="1" s="1"/>
  <c r="O1205" i="1"/>
  <c r="L1207" i="1" l="1"/>
  <c r="M1207" i="1" s="1"/>
  <c r="N1207" i="1" s="1"/>
  <c r="O1206" i="1"/>
  <c r="L1208" i="1" l="1"/>
  <c r="M1208" i="1" s="1"/>
  <c r="N1208" i="1" s="1"/>
  <c r="O1207" i="1"/>
  <c r="L1209" i="1" l="1"/>
  <c r="M1209" i="1" s="1"/>
  <c r="N1209" i="1" s="1"/>
  <c r="O1208" i="1"/>
  <c r="L1210" i="1" l="1"/>
  <c r="M1210" i="1" s="1"/>
  <c r="N1210" i="1" s="1"/>
  <c r="O1209" i="1"/>
  <c r="L1211" i="1" l="1"/>
  <c r="M1211" i="1" s="1"/>
  <c r="N1211" i="1" s="1"/>
  <c r="O1210" i="1"/>
  <c r="L1212" i="1" l="1"/>
  <c r="M1212" i="1" s="1"/>
  <c r="N1212" i="1" s="1"/>
  <c r="O1211" i="1"/>
  <c r="L1213" i="1" l="1"/>
  <c r="M1213" i="1" s="1"/>
  <c r="N1213" i="1" s="1"/>
  <c r="O1212" i="1"/>
  <c r="L1214" i="1" l="1"/>
  <c r="M1214" i="1" s="1"/>
  <c r="N1214" i="1" s="1"/>
  <c r="O1213" i="1"/>
  <c r="L1215" i="1" l="1"/>
  <c r="M1215" i="1" s="1"/>
  <c r="N1215" i="1" s="1"/>
  <c r="O1214" i="1"/>
  <c r="L1216" i="1" l="1"/>
  <c r="M1216" i="1" s="1"/>
  <c r="N1216" i="1" s="1"/>
  <c r="C7" i="2" s="1"/>
  <c r="O1215" i="1"/>
  <c r="O7" i="2" l="1"/>
  <c r="L1217" i="1"/>
  <c r="M1217" i="1" s="1"/>
  <c r="N1217" i="1" s="1"/>
  <c r="O1216" i="1"/>
  <c r="L1218" i="1" l="1"/>
  <c r="M1218" i="1" s="1"/>
  <c r="N1218" i="1" s="1"/>
  <c r="P7" i="2"/>
  <c r="Q7" i="2"/>
  <c r="O1217" i="1"/>
  <c r="L1219" i="1" l="1"/>
  <c r="M1219" i="1" s="1"/>
  <c r="N1219" i="1" s="1"/>
  <c r="O1218" i="1"/>
  <c r="L1220" i="1" l="1"/>
  <c r="M1220" i="1" s="1"/>
  <c r="N1220" i="1" s="1"/>
  <c r="O1219" i="1"/>
  <c r="L1221" i="1" l="1"/>
  <c r="M1221" i="1" s="1"/>
  <c r="N1221" i="1" s="1"/>
  <c r="O1220" i="1"/>
  <c r="L1222" i="1" l="1"/>
  <c r="M1222" i="1" s="1"/>
  <c r="N1222" i="1" s="1"/>
  <c r="O1221" i="1"/>
  <c r="L1223" i="1" l="1"/>
  <c r="M1223" i="1" s="1"/>
  <c r="N1223" i="1" s="1"/>
  <c r="O1222" i="1"/>
  <c r="L1224" i="1" l="1"/>
  <c r="M1224" i="1" s="1"/>
  <c r="N1224" i="1" s="1"/>
  <c r="O1223" i="1"/>
  <c r="L1225" i="1" l="1"/>
  <c r="M1225" i="1" s="1"/>
  <c r="N1225" i="1" s="1"/>
  <c r="O1224" i="1"/>
  <c r="L1226" i="1" l="1"/>
  <c r="M1226" i="1" s="1"/>
  <c r="N1226" i="1" s="1"/>
  <c r="O1225" i="1"/>
  <c r="L1227" i="1" l="1"/>
  <c r="M1227" i="1" s="1"/>
  <c r="N1227" i="1" s="1"/>
  <c r="O1226" i="1"/>
  <c r="L1228" i="1" l="1"/>
  <c r="M1228" i="1" s="1"/>
  <c r="N1228" i="1" s="1"/>
  <c r="O1227" i="1"/>
  <c r="L1229" i="1" l="1"/>
  <c r="M1229" i="1" s="1"/>
  <c r="N1229" i="1" s="1"/>
  <c r="O1228" i="1"/>
  <c r="L1230" i="1" l="1"/>
  <c r="M1230" i="1" s="1"/>
  <c r="N1230" i="1" s="1"/>
  <c r="O1229" i="1"/>
  <c r="L1231" i="1" l="1"/>
  <c r="M1231" i="1" s="1"/>
  <c r="N1231" i="1" s="1"/>
  <c r="O1230" i="1"/>
  <c r="L1232" i="1" l="1"/>
  <c r="M1232" i="1" s="1"/>
  <c r="N1232" i="1" s="1"/>
  <c r="O1231" i="1"/>
  <c r="L1233" i="1" l="1"/>
  <c r="M1233" i="1" s="1"/>
  <c r="N1233" i="1" s="1"/>
  <c r="O1232" i="1"/>
  <c r="L1234" i="1" l="1"/>
  <c r="M1234" i="1" s="1"/>
  <c r="N1234" i="1" s="1"/>
  <c r="O1233" i="1"/>
  <c r="L1235" i="1" l="1"/>
  <c r="M1235" i="1" s="1"/>
  <c r="N1235" i="1" s="1"/>
  <c r="O1234" i="1"/>
  <c r="L1236" i="1" l="1"/>
  <c r="M1236" i="1" s="1"/>
  <c r="N1236" i="1" s="1"/>
  <c r="O1235" i="1"/>
  <c r="L1237" i="1" l="1"/>
  <c r="M1237" i="1" s="1"/>
  <c r="N1237" i="1" s="1"/>
  <c r="O1236" i="1"/>
  <c r="L1238" i="1" l="1"/>
  <c r="M1238" i="1" s="1"/>
  <c r="N1238" i="1" s="1"/>
  <c r="O1237" i="1"/>
  <c r="L1239" i="1" l="1"/>
  <c r="M1239" i="1" s="1"/>
  <c r="N1239" i="1" s="1"/>
  <c r="O1238" i="1"/>
  <c r="L1240" i="1" l="1"/>
  <c r="M1240" i="1" s="1"/>
  <c r="N1240" i="1" s="1"/>
  <c r="O1239" i="1"/>
  <c r="L1241" i="1" l="1"/>
  <c r="M1241" i="1" s="1"/>
  <c r="N1241" i="1" s="1"/>
  <c r="O1240" i="1"/>
  <c r="L1242" i="1" l="1"/>
  <c r="M1242" i="1" s="1"/>
  <c r="N1242" i="1" s="1"/>
  <c r="O1241" i="1"/>
  <c r="L1243" i="1" l="1"/>
  <c r="M1243" i="1" s="1"/>
  <c r="N1243" i="1" s="1"/>
  <c r="O1242" i="1"/>
  <c r="L1244" i="1" l="1"/>
  <c r="M1244" i="1" s="1"/>
  <c r="N1244" i="1" s="1"/>
  <c r="O1243" i="1"/>
  <c r="L1245" i="1" l="1"/>
  <c r="M1245" i="1" s="1"/>
  <c r="N1245" i="1" s="1"/>
  <c r="O1244" i="1"/>
  <c r="L1246" i="1" l="1"/>
  <c r="M1246" i="1" s="1"/>
  <c r="N1246" i="1" s="1"/>
  <c r="O1245" i="1"/>
  <c r="L1247" i="1" l="1"/>
  <c r="M1247" i="1" s="1"/>
  <c r="N1247" i="1" s="1"/>
  <c r="O1246" i="1"/>
  <c r="L1248" i="1" l="1"/>
  <c r="M1248" i="1" s="1"/>
  <c r="N1248" i="1" s="1"/>
  <c r="O1247" i="1"/>
  <c r="L1249" i="1" l="1"/>
  <c r="M1249" i="1" s="1"/>
  <c r="N1249" i="1" s="1"/>
  <c r="O1248" i="1"/>
  <c r="L1250" i="1" l="1"/>
  <c r="M1250" i="1" s="1"/>
  <c r="N1250" i="1" s="1"/>
  <c r="O1249" i="1"/>
  <c r="L1251" i="1" l="1"/>
  <c r="M1251" i="1" s="1"/>
  <c r="N1251" i="1" s="1"/>
  <c r="O1250" i="1"/>
  <c r="L1252" i="1" l="1"/>
  <c r="M1252" i="1" s="1"/>
  <c r="N1252" i="1" s="1"/>
  <c r="O1251" i="1"/>
  <c r="L1253" i="1" l="1"/>
  <c r="M1253" i="1" s="1"/>
  <c r="N1253" i="1" s="1"/>
  <c r="O1252" i="1"/>
  <c r="L1254" i="1" l="1"/>
  <c r="M1254" i="1" s="1"/>
  <c r="N1254" i="1" s="1"/>
  <c r="O1253" i="1"/>
  <c r="L1255" i="1" l="1"/>
  <c r="M1255" i="1" s="1"/>
  <c r="N1255" i="1" s="1"/>
  <c r="O1254" i="1"/>
  <c r="L1256" i="1" l="1"/>
  <c r="M1256" i="1" s="1"/>
  <c r="N1256" i="1" s="1"/>
  <c r="O1255" i="1"/>
  <c r="L1257" i="1" l="1"/>
  <c r="M1257" i="1" s="1"/>
  <c r="N1257" i="1" s="1"/>
  <c r="O1256" i="1"/>
  <c r="L1258" i="1" l="1"/>
  <c r="M1258" i="1" s="1"/>
  <c r="N1258" i="1" s="1"/>
  <c r="O1257" i="1"/>
  <c r="L1259" i="1" l="1"/>
  <c r="M1259" i="1" s="1"/>
  <c r="N1259" i="1" s="1"/>
  <c r="O1258" i="1"/>
  <c r="L1260" i="1" l="1"/>
  <c r="M1260" i="1" s="1"/>
  <c r="N1260" i="1" s="1"/>
  <c r="O1259" i="1"/>
  <c r="L1261" i="1" l="1"/>
  <c r="M1261" i="1" s="1"/>
  <c r="N1261" i="1" s="1"/>
  <c r="O1260" i="1"/>
  <c r="L1262" i="1" l="1"/>
  <c r="M1262" i="1" s="1"/>
  <c r="N1262" i="1" s="1"/>
  <c r="O1261" i="1"/>
  <c r="L1263" i="1" l="1"/>
  <c r="M1263" i="1" s="1"/>
  <c r="N1263" i="1" s="1"/>
  <c r="O1262" i="1"/>
  <c r="L1264" i="1" l="1"/>
  <c r="M1264" i="1" s="1"/>
  <c r="N1264" i="1" s="1"/>
  <c r="O1263" i="1"/>
  <c r="L1265" i="1" l="1"/>
  <c r="M1265" i="1" s="1"/>
  <c r="N1265" i="1" s="1"/>
  <c r="O1264" i="1"/>
  <c r="L1266" i="1" l="1"/>
  <c r="M1266" i="1" s="1"/>
  <c r="N1266" i="1" s="1"/>
  <c r="O1265" i="1"/>
  <c r="L1267" i="1" l="1"/>
  <c r="M1267" i="1" s="1"/>
  <c r="N1267" i="1" s="1"/>
  <c r="O1266" i="1"/>
  <c r="L1268" i="1" l="1"/>
  <c r="M1268" i="1" s="1"/>
  <c r="N1268" i="1" s="1"/>
  <c r="O1267" i="1"/>
  <c r="L1269" i="1" l="1"/>
  <c r="M1269" i="1" s="1"/>
  <c r="N1269" i="1" s="1"/>
  <c r="O1268" i="1"/>
  <c r="L1270" i="1" l="1"/>
  <c r="M1270" i="1" s="1"/>
  <c r="N1270" i="1" s="1"/>
  <c r="O1269" i="1"/>
  <c r="L1271" i="1" l="1"/>
  <c r="M1271" i="1" s="1"/>
  <c r="N1271" i="1" s="1"/>
  <c r="O1270" i="1"/>
  <c r="L1272" i="1" l="1"/>
  <c r="M1272" i="1" s="1"/>
  <c r="N1272" i="1" s="1"/>
  <c r="O1271" i="1"/>
  <c r="L1273" i="1" l="1"/>
  <c r="M1273" i="1" s="1"/>
  <c r="N1273" i="1" s="1"/>
  <c r="O1272" i="1"/>
  <c r="L1274" i="1" l="1"/>
  <c r="M1274" i="1" s="1"/>
  <c r="N1274" i="1" s="1"/>
  <c r="O1273" i="1"/>
  <c r="L1275" i="1" l="1"/>
  <c r="M1275" i="1" s="1"/>
  <c r="N1275" i="1" s="1"/>
  <c r="O1274" i="1"/>
  <c r="L1276" i="1" l="1"/>
  <c r="M1276" i="1" s="1"/>
  <c r="N1276" i="1" s="1"/>
  <c r="O1275" i="1"/>
  <c r="L1277" i="1" l="1"/>
  <c r="M1277" i="1" s="1"/>
  <c r="N1277" i="1" s="1"/>
  <c r="O1276" i="1"/>
  <c r="L1278" i="1" l="1"/>
  <c r="M1278" i="1" s="1"/>
  <c r="N1278" i="1" s="1"/>
  <c r="O1277" i="1"/>
  <c r="L1279" i="1" l="1"/>
  <c r="M1279" i="1" s="1"/>
  <c r="N1279" i="1" s="1"/>
  <c r="O1278" i="1"/>
  <c r="L1280" i="1" l="1"/>
  <c r="M1280" i="1" s="1"/>
  <c r="N1280" i="1" s="1"/>
  <c r="O1279" i="1"/>
  <c r="L1281" i="1" l="1"/>
  <c r="M1281" i="1" s="1"/>
  <c r="N1281" i="1" s="1"/>
  <c r="O1280" i="1"/>
  <c r="L1282" i="1" l="1"/>
  <c r="M1282" i="1" s="1"/>
  <c r="N1282" i="1" s="1"/>
  <c r="O1281" i="1"/>
  <c r="L1283" i="1" l="1"/>
  <c r="M1283" i="1" s="1"/>
  <c r="N1283" i="1" s="1"/>
  <c r="O1282" i="1"/>
  <c r="L1284" i="1" l="1"/>
  <c r="M1284" i="1" s="1"/>
  <c r="N1284" i="1" s="1"/>
  <c r="O1283" i="1"/>
  <c r="L1285" i="1" l="1"/>
  <c r="M1285" i="1" s="1"/>
  <c r="N1285" i="1" s="1"/>
  <c r="O1284" i="1"/>
  <c r="L1286" i="1" l="1"/>
  <c r="M1286" i="1" s="1"/>
  <c r="N1286" i="1" s="1"/>
  <c r="O1285" i="1"/>
  <c r="L1287" i="1" l="1"/>
  <c r="M1287" i="1" s="1"/>
  <c r="N1287" i="1" s="1"/>
  <c r="O1286" i="1"/>
  <c r="L1288" i="1" l="1"/>
  <c r="M1288" i="1" s="1"/>
  <c r="N1288" i="1" s="1"/>
  <c r="O1287" i="1"/>
  <c r="L1289" i="1" l="1"/>
  <c r="M1289" i="1" s="1"/>
  <c r="N1289" i="1" s="1"/>
  <c r="O1288" i="1"/>
  <c r="L1290" i="1" l="1"/>
  <c r="M1290" i="1" s="1"/>
  <c r="N1290" i="1" s="1"/>
  <c r="O1289" i="1"/>
  <c r="L1291" i="1" l="1"/>
  <c r="M1291" i="1" s="1"/>
  <c r="N1291" i="1" s="1"/>
  <c r="O1290" i="1"/>
  <c r="L1292" i="1" l="1"/>
  <c r="M1292" i="1" s="1"/>
  <c r="N1292" i="1" s="1"/>
  <c r="O1291" i="1"/>
  <c r="L1293" i="1" l="1"/>
  <c r="M1293" i="1" s="1"/>
  <c r="N1293" i="1" s="1"/>
  <c r="O1292" i="1"/>
  <c r="L1294" i="1" l="1"/>
  <c r="M1294" i="1" s="1"/>
  <c r="N1294" i="1" s="1"/>
  <c r="O1293" i="1"/>
  <c r="L1295" i="1" l="1"/>
  <c r="M1295" i="1" s="1"/>
  <c r="N1295" i="1" s="1"/>
  <c r="O1294" i="1"/>
  <c r="L1296" i="1" l="1"/>
  <c r="M1296" i="1" s="1"/>
  <c r="N1296" i="1" s="1"/>
  <c r="O1295" i="1"/>
  <c r="L1297" i="1" l="1"/>
  <c r="M1297" i="1" s="1"/>
  <c r="N1297" i="1" s="1"/>
  <c r="O1296" i="1"/>
  <c r="L1298" i="1" l="1"/>
  <c r="M1298" i="1" s="1"/>
  <c r="N1298" i="1" s="1"/>
  <c r="O1297" i="1"/>
  <c r="L1299" i="1" l="1"/>
  <c r="M1299" i="1" s="1"/>
  <c r="N1299" i="1" s="1"/>
  <c r="O1298" i="1"/>
  <c r="L1300" i="1" l="1"/>
  <c r="M1300" i="1" s="1"/>
  <c r="N1300" i="1" s="1"/>
  <c r="O1299" i="1"/>
  <c r="L1301" i="1" l="1"/>
  <c r="M1301" i="1" s="1"/>
  <c r="N1301" i="1" s="1"/>
  <c r="O1300" i="1"/>
  <c r="L1302" i="1" l="1"/>
  <c r="M1302" i="1" s="1"/>
  <c r="N1302" i="1" s="1"/>
  <c r="O1301" i="1"/>
  <c r="L1303" i="1" l="1"/>
  <c r="M1303" i="1" s="1"/>
  <c r="N1303" i="1" s="1"/>
  <c r="O1302" i="1"/>
  <c r="L1304" i="1" l="1"/>
  <c r="M1304" i="1" s="1"/>
  <c r="N1304" i="1" s="1"/>
  <c r="O1303" i="1"/>
  <c r="L1305" i="1" l="1"/>
  <c r="M1305" i="1" s="1"/>
  <c r="N1305" i="1" s="1"/>
  <c r="O1304" i="1"/>
  <c r="L1306" i="1" l="1"/>
  <c r="M1306" i="1" s="1"/>
  <c r="N1306" i="1" s="1"/>
  <c r="O1305" i="1"/>
  <c r="L1307" i="1" l="1"/>
  <c r="M1307" i="1" s="1"/>
  <c r="N1307" i="1" s="1"/>
  <c r="O1306" i="1"/>
  <c r="L1308" i="1" l="1"/>
  <c r="M1308" i="1" s="1"/>
  <c r="N1308" i="1" s="1"/>
  <c r="O1307" i="1"/>
  <c r="L1309" i="1" l="1"/>
  <c r="M1309" i="1" s="1"/>
  <c r="N1309" i="1" s="1"/>
  <c r="O1308" i="1"/>
  <c r="L1310" i="1" l="1"/>
  <c r="M1310" i="1" s="1"/>
  <c r="N1310" i="1" s="1"/>
  <c r="O1309" i="1"/>
  <c r="L1311" i="1" l="1"/>
  <c r="M1311" i="1" s="1"/>
  <c r="N1311" i="1" s="1"/>
  <c r="O1310" i="1"/>
  <c r="L1312" i="1" l="1"/>
  <c r="M1312" i="1" s="1"/>
  <c r="N1312" i="1" s="1"/>
  <c r="O1311" i="1"/>
  <c r="L1313" i="1" l="1"/>
  <c r="M1313" i="1" s="1"/>
  <c r="N1313" i="1" s="1"/>
  <c r="O1312" i="1"/>
  <c r="L1314" i="1" l="1"/>
  <c r="M1314" i="1" s="1"/>
  <c r="N1314" i="1" s="1"/>
  <c r="O1313" i="1"/>
  <c r="L1315" i="1" l="1"/>
  <c r="M1315" i="1" s="1"/>
  <c r="N1315" i="1" s="1"/>
  <c r="O1314" i="1"/>
  <c r="L1316" i="1" l="1"/>
  <c r="M1316" i="1" s="1"/>
  <c r="N1316" i="1" s="1"/>
  <c r="O1315" i="1"/>
  <c r="L1317" i="1" l="1"/>
  <c r="M1317" i="1" s="1"/>
  <c r="N1317" i="1" s="1"/>
  <c r="O1316" i="1"/>
  <c r="L1318" i="1" l="1"/>
  <c r="M1318" i="1" s="1"/>
  <c r="N1318" i="1" s="1"/>
  <c r="O1317" i="1"/>
  <c r="L1319" i="1" l="1"/>
  <c r="M1319" i="1" s="1"/>
  <c r="N1319" i="1" s="1"/>
  <c r="O1318" i="1"/>
  <c r="L1320" i="1" l="1"/>
  <c r="M1320" i="1" s="1"/>
  <c r="N1320" i="1" s="1"/>
  <c r="O1319" i="1"/>
  <c r="L1321" i="1" l="1"/>
  <c r="M1321" i="1" s="1"/>
  <c r="N1321" i="1" s="1"/>
  <c r="O1320" i="1"/>
  <c r="L1322" i="1" l="1"/>
  <c r="M1322" i="1" s="1"/>
  <c r="N1322" i="1" s="1"/>
  <c r="O1321" i="1"/>
  <c r="L1323" i="1" l="1"/>
  <c r="M1323" i="1" s="1"/>
  <c r="N1323" i="1" s="1"/>
  <c r="O1322" i="1"/>
  <c r="L1324" i="1" l="1"/>
  <c r="M1324" i="1" s="1"/>
  <c r="N1324" i="1" s="1"/>
  <c r="O1323" i="1"/>
  <c r="L1325" i="1" l="1"/>
  <c r="M1325" i="1" s="1"/>
  <c r="N1325" i="1" s="1"/>
  <c r="O1324" i="1"/>
  <c r="L1326" i="1" l="1"/>
  <c r="M1326" i="1" s="1"/>
  <c r="N1326" i="1" s="1"/>
  <c r="O1325" i="1"/>
  <c r="L1327" i="1" l="1"/>
  <c r="M1327" i="1" s="1"/>
  <c r="N1327" i="1" s="1"/>
  <c r="O1326" i="1"/>
  <c r="L1328" i="1" l="1"/>
  <c r="M1328" i="1" s="1"/>
  <c r="N1328" i="1" s="1"/>
  <c r="O1327" i="1"/>
  <c r="L1329" i="1" l="1"/>
  <c r="M1329" i="1" s="1"/>
  <c r="N1329" i="1" s="1"/>
  <c r="O1328" i="1"/>
  <c r="L1330" i="1" l="1"/>
  <c r="M1330" i="1" s="1"/>
  <c r="N1330" i="1" s="1"/>
  <c r="O1329" i="1"/>
  <c r="L1331" i="1" l="1"/>
  <c r="M1331" i="1" s="1"/>
  <c r="N1331" i="1" s="1"/>
  <c r="O1330" i="1"/>
  <c r="L1332" i="1" l="1"/>
  <c r="M1332" i="1" s="1"/>
  <c r="N1332" i="1" s="1"/>
  <c r="O1331" i="1"/>
  <c r="L1333" i="1" l="1"/>
  <c r="M1333" i="1" s="1"/>
  <c r="N1333" i="1" s="1"/>
  <c r="O1332" i="1"/>
  <c r="L1334" i="1" l="1"/>
  <c r="M1334" i="1" s="1"/>
  <c r="N1334" i="1" s="1"/>
  <c r="O1333" i="1"/>
  <c r="L1335" i="1" l="1"/>
  <c r="M1335" i="1" s="1"/>
  <c r="N1335" i="1" s="1"/>
  <c r="O1334" i="1"/>
  <c r="L1336" i="1" l="1"/>
  <c r="M1336" i="1" s="1"/>
  <c r="N1336" i="1" s="1"/>
  <c r="O1335" i="1"/>
  <c r="L1337" i="1" l="1"/>
  <c r="M1337" i="1" s="1"/>
  <c r="N1337" i="1" s="1"/>
  <c r="O1336" i="1"/>
  <c r="L1338" i="1" l="1"/>
  <c r="M1338" i="1" s="1"/>
  <c r="N1338" i="1" s="1"/>
  <c r="O1337" i="1"/>
  <c r="L1339" i="1" l="1"/>
  <c r="M1339" i="1" s="1"/>
  <c r="N1339" i="1" s="1"/>
  <c r="O1338" i="1"/>
  <c r="L1340" i="1" l="1"/>
  <c r="M1340" i="1" s="1"/>
  <c r="N1340" i="1" s="1"/>
  <c r="O1339" i="1"/>
  <c r="L1341" i="1" l="1"/>
  <c r="M1341" i="1" s="1"/>
  <c r="N1341" i="1" s="1"/>
  <c r="O1340" i="1"/>
  <c r="L1342" i="1" l="1"/>
  <c r="M1342" i="1" s="1"/>
  <c r="N1342" i="1" s="1"/>
  <c r="O1341" i="1"/>
  <c r="L1343" i="1" l="1"/>
  <c r="M1343" i="1" s="1"/>
  <c r="N1343" i="1" s="1"/>
  <c r="O1342" i="1"/>
  <c r="L1344" i="1" l="1"/>
  <c r="M1344" i="1" s="1"/>
  <c r="N1344" i="1" s="1"/>
  <c r="O1343" i="1"/>
  <c r="L1345" i="1" l="1"/>
  <c r="M1345" i="1" s="1"/>
  <c r="N1345" i="1" s="1"/>
  <c r="O1344" i="1"/>
  <c r="L1346" i="1" l="1"/>
  <c r="M1346" i="1" s="1"/>
  <c r="N1346" i="1" s="1"/>
  <c r="O1345" i="1"/>
  <c r="L1347" i="1" l="1"/>
  <c r="M1347" i="1" s="1"/>
  <c r="N1347" i="1" s="1"/>
  <c r="O1346" i="1"/>
  <c r="L1348" i="1" l="1"/>
  <c r="M1348" i="1" s="1"/>
  <c r="N1348" i="1" s="1"/>
  <c r="O1347" i="1"/>
  <c r="L1349" i="1" l="1"/>
  <c r="M1349" i="1" s="1"/>
  <c r="N1349" i="1" s="1"/>
  <c r="O1348" i="1"/>
  <c r="L1350" i="1" l="1"/>
  <c r="M1350" i="1" s="1"/>
  <c r="N1350" i="1" s="1"/>
  <c r="O1349" i="1"/>
  <c r="L1351" i="1" l="1"/>
  <c r="M1351" i="1" s="1"/>
  <c r="N1351" i="1" s="1"/>
  <c r="O1350" i="1"/>
  <c r="L1352" i="1" l="1"/>
  <c r="M1352" i="1" s="1"/>
  <c r="N1352" i="1" s="1"/>
  <c r="O1351" i="1"/>
  <c r="L1353" i="1" l="1"/>
  <c r="M1353" i="1" s="1"/>
  <c r="N1353" i="1" s="1"/>
  <c r="O1352" i="1"/>
  <c r="L1354" i="1" l="1"/>
  <c r="M1354" i="1" s="1"/>
  <c r="N1354" i="1" s="1"/>
  <c r="O1353" i="1"/>
  <c r="L1355" i="1" l="1"/>
  <c r="M1355" i="1" s="1"/>
  <c r="N1355" i="1" s="1"/>
  <c r="O1354" i="1"/>
  <c r="L1356" i="1" l="1"/>
  <c r="M1356" i="1" s="1"/>
  <c r="N1356" i="1" s="1"/>
  <c r="O1355" i="1"/>
  <c r="L1357" i="1" l="1"/>
  <c r="M1357" i="1" s="1"/>
  <c r="N1357" i="1" s="1"/>
  <c r="O1356" i="1"/>
  <c r="L1358" i="1" l="1"/>
  <c r="M1358" i="1" s="1"/>
  <c r="N1358" i="1" s="1"/>
  <c r="O1357" i="1"/>
  <c r="L1359" i="1" l="1"/>
  <c r="M1359" i="1" s="1"/>
  <c r="N1359" i="1" s="1"/>
  <c r="O1358" i="1"/>
  <c r="L1360" i="1" l="1"/>
  <c r="M1360" i="1" s="1"/>
  <c r="N1360" i="1" s="1"/>
  <c r="O1359" i="1"/>
  <c r="L1361" i="1" l="1"/>
  <c r="M1361" i="1" s="1"/>
  <c r="N1361" i="1" s="1"/>
  <c r="O1360" i="1"/>
  <c r="L1362" i="1" l="1"/>
  <c r="M1362" i="1" s="1"/>
  <c r="N1362" i="1" s="1"/>
  <c r="O1361" i="1"/>
  <c r="L1363" i="1" l="1"/>
  <c r="M1363" i="1" s="1"/>
  <c r="N1363" i="1" s="1"/>
  <c r="O1362" i="1"/>
  <c r="L1364" i="1" l="1"/>
  <c r="M1364" i="1" s="1"/>
  <c r="N1364" i="1" s="1"/>
  <c r="O1363" i="1"/>
  <c r="L1365" i="1" l="1"/>
  <c r="M1365" i="1" s="1"/>
  <c r="N1365" i="1" s="1"/>
  <c r="O1364" i="1"/>
  <c r="L1366" i="1" l="1"/>
  <c r="M1366" i="1" s="1"/>
  <c r="N1366" i="1" s="1"/>
  <c r="O1365" i="1"/>
  <c r="L1367" i="1" l="1"/>
  <c r="M1367" i="1" s="1"/>
  <c r="N1367" i="1" s="1"/>
  <c r="O1366" i="1"/>
  <c r="L1368" i="1" l="1"/>
  <c r="M1368" i="1" s="1"/>
  <c r="N1368" i="1" s="1"/>
  <c r="O1367" i="1"/>
  <c r="L1369" i="1" l="1"/>
  <c r="M1369" i="1" s="1"/>
  <c r="N1369" i="1" s="1"/>
  <c r="O1368" i="1"/>
  <c r="L1370" i="1" l="1"/>
  <c r="M1370" i="1" s="1"/>
  <c r="N1370" i="1" s="1"/>
  <c r="O1369" i="1"/>
  <c r="L1371" i="1" l="1"/>
  <c r="M1371" i="1" s="1"/>
  <c r="N1371" i="1" s="1"/>
  <c r="O1370" i="1"/>
  <c r="L1372" i="1" l="1"/>
  <c r="M1372" i="1" s="1"/>
  <c r="N1372" i="1" s="1"/>
  <c r="O1371" i="1"/>
  <c r="L1373" i="1" l="1"/>
  <c r="M1373" i="1" s="1"/>
  <c r="N1373" i="1" s="1"/>
  <c r="O1372" i="1"/>
  <c r="L1374" i="1" l="1"/>
  <c r="M1374" i="1" s="1"/>
  <c r="N1374" i="1" s="1"/>
  <c r="O1373" i="1"/>
  <c r="L1375" i="1" l="1"/>
  <c r="M1375" i="1" s="1"/>
  <c r="N1375" i="1" s="1"/>
  <c r="O1374" i="1"/>
  <c r="L1376" i="1" l="1"/>
  <c r="M1376" i="1" s="1"/>
  <c r="N1376" i="1" s="1"/>
  <c r="O1375" i="1"/>
  <c r="L1377" i="1" l="1"/>
  <c r="M1377" i="1" s="1"/>
  <c r="N1377" i="1" s="1"/>
  <c r="O1376" i="1"/>
  <c r="L1378" i="1" l="1"/>
  <c r="M1378" i="1" s="1"/>
  <c r="N1378" i="1" s="1"/>
  <c r="O1377" i="1"/>
  <c r="L1379" i="1" l="1"/>
  <c r="M1379" i="1" s="1"/>
  <c r="N1379" i="1" s="1"/>
  <c r="O1378" i="1"/>
  <c r="L1380" i="1" l="1"/>
  <c r="M1380" i="1" s="1"/>
  <c r="N1380" i="1" s="1"/>
  <c r="O1379" i="1"/>
  <c r="L1381" i="1" l="1"/>
  <c r="M1381" i="1" s="1"/>
  <c r="N1381" i="1" s="1"/>
  <c r="O1380" i="1"/>
  <c r="L1382" i="1" l="1"/>
  <c r="M1382" i="1" s="1"/>
  <c r="N1382" i="1" s="1"/>
  <c r="O1381" i="1"/>
  <c r="L1383" i="1" l="1"/>
  <c r="M1383" i="1" s="1"/>
  <c r="N1383" i="1" s="1"/>
  <c r="O1382" i="1"/>
  <c r="L1384" i="1" l="1"/>
  <c r="M1384" i="1" s="1"/>
  <c r="N1384" i="1" s="1"/>
  <c r="O1383" i="1"/>
  <c r="L1385" i="1" l="1"/>
  <c r="M1385" i="1" s="1"/>
  <c r="N1385" i="1" s="1"/>
  <c r="O1384" i="1"/>
  <c r="L1386" i="1" l="1"/>
  <c r="M1386" i="1" s="1"/>
  <c r="N1386" i="1" s="1"/>
  <c r="O1385" i="1"/>
  <c r="L1387" i="1" l="1"/>
  <c r="M1387" i="1" s="1"/>
  <c r="N1387" i="1" s="1"/>
  <c r="O1386" i="1"/>
  <c r="L1388" i="1" l="1"/>
  <c r="M1388" i="1" s="1"/>
  <c r="N1388" i="1" s="1"/>
  <c r="O1387" i="1"/>
  <c r="L1389" i="1" l="1"/>
  <c r="M1389" i="1" s="1"/>
  <c r="N1389" i="1" s="1"/>
  <c r="O1388" i="1"/>
  <c r="L1390" i="1" l="1"/>
  <c r="M1390" i="1" s="1"/>
  <c r="N1390" i="1" s="1"/>
  <c r="O1389" i="1"/>
  <c r="L1391" i="1" l="1"/>
  <c r="M1391" i="1" s="1"/>
  <c r="N1391" i="1" s="1"/>
  <c r="O1390" i="1"/>
  <c r="L1392" i="1" l="1"/>
  <c r="M1392" i="1" s="1"/>
  <c r="N1392" i="1" s="1"/>
  <c r="O1391" i="1"/>
  <c r="L1393" i="1" l="1"/>
  <c r="M1393" i="1" s="1"/>
  <c r="N1393" i="1" s="1"/>
  <c r="O1392" i="1"/>
  <c r="L1394" i="1" l="1"/>
  <c r="M1394" i="1" s="1"/>
  <c r="N1394" i="1" s="1"/>
  <c r="O1393" i="1"/>
  <c r="L1395" i="1" l="1"/>
  <c r="M1395" i="1" s="1"/>
  <c r="N1395" i="1" s="1"/>
  <c r="O1394" i="1"/>
  <c r="L1396" i="1" l="1"/>
  <c r="M1396" i="1" s="1"/>
  <c r="N1396" i="1" s="1"/>
  <c r="O1395" i="1"/>
  <c r="L1397" i="1" l="1"/>
  <c r="M1397" i="1" s="1"/>
  <c r="N1397" i="1" s="1"/>
  <c r="O1396" i="1"/>
  <c r="L1398" i="1" l="1"/>
  <c r="M1398" i="1" s="1"/>
  <c r="N1398" i="1" s="1"/>
  <c r="O1397" i="1"/>
  <c r="L1399" i="1" l="1"/>
  <c r="M1399" i="1" s="1"/>
  <c r="N1399" i="1" s="1"/>
  <c r="O1398" i="1"/>
  <c r="L1400" i="1" l="1"/>
  <c r="M1400" i="1" s="1"/>
  <c r="N1400" i="1" s="1"/>
  <c r="O1399" i="1"/>
  <c r="L1401" i="1" l="1"/>
  <c r="M1401" i="1" s="1"/>
  <c r="N1401" i="1" s="1"/>
  <c r="O1400" i="1"/>
  <c r="L1402" i="1" l="1"/>
  <c r="M1402" i="1" s="1"/>
  <c r="N1402" i="1" s="1"/>
  <c r="O1401" i="1"/>
  <c r="L1403" i="1" l="1"/>
  <c r="M1403" i="1" s="1"/>
  <c r="N1403" i="1" s="1"/>
  <c r="O1402" i="1"/>
  <c r="L1404" i="1" l="1"/>
  <c r="M1404" i="1" s="1"/>
  <c r="N1404" i="1" s="1"/>
  <c r="O1403" i="1"/>
  <c r="L1405" i="1" l="1"/>
  <c r="M1405" i="1" s="1"/>
  <c r="N1405" i="1" s="1"/>
  <c r="O1404" i="1"/>
  <c r="L1406" i="1" l="1"/>
  <c r="M1406" i="1" s="1"/>
  <c r="N1406" i="1" s="1"/>
  <c r="O1405" i="1"/>
  <c r="L1407" i="1" l="1"/>
  <c r="M1407" i="1" s="1"/>
  <c r="N1407" i="1" s="1"/>
  <c r="O1406" i="1"/>
  <c r="L1408" i="1" l="1"/>
  <c r="M1408" i="1" s="1"/>
  <c r="N1408" i="1" s="1"/>
  <c r="O1407" i="1"/>
  <c r="L1409" i="1" l="1"/>
  <c r="M1409" i="1" s="1"/>
  <c r="N1409" i="1" s="1"/>
  <c r="O1408" i="1"/>
  <c r="L1410" i="1" l="1"/>
  <c r="M1410" i="1" s="1"/>
  <c r="N1410" i="1" s="1"/>
  <c r="O1409" i="1"/>
  <c r="L1411" i="1" l="1"/>
  <c r="M1411" i="1" s="1"/>
  <c r="N1411" i="1" s="1"/>
  <c r="O1410" i="1"/>
  <c r="L1412" i="1" l="1"/>
  <c r="M1412" i="1" s="1"/>
  <c r="N1412" i="1" s="1"/>
  <c r="O1411" i="1"/>
  <c r="L1413" i="1" l="1"/>
  <c r="M1413" i="1" s="1"/>
  <c r="N1413" i="1" s="1"/>
  <c r="O1412" i="1"/>
  <c r="L1414" i="1" l="1"/>
  <c r="M1414" i="1" s="1"/>
  <c r="N1414" i="1" s="1"/>
  <c r="O1413" i="1"/>
  <c r="L1415" i="1" l="1"/>
  <c r="M1415" i="1" s="1"/>
  <c r="N1415" i="1" s="1"/>
  <c r="O1414" i="1"/>
  <c r="L1416" i="1" l="1"/>
  <c r="M1416" i="1" s="1"/>
  <c r="N1416" i="1" s="1"/>
  <c r="O1415" i="1"/>
  <c r="L1417" i="1" l="1"/>
  <c r="M1417" i="1" s="1"/>
  <c r="N1417" i="1" s="1"/>
  <c r="O1416" i="1"/>
  <c r="L1418" i="1" l="1"/>
  <c r="M1418" i="1" s="1"/>
  <c r="N1418" i="1" s="1"/>
  <c r="O1417" i="1"/>
  <c r="L1419" i="1" l="1"/>
  <c r="M1419" i="1" s="1"/>
  <c r="N1419" i="1" s="1"/>
  <c r="O1418" i="1"/>
  <c r="L1420" i="1" l="1"/>
  <c r="M1420" i="1" s="1"/>
  <c r="N1420" i="1" s="1"/>
  <c r="O1419" i="1"/>
  <c r="L1421" i="1" l="1"/>
  <c r="M1421" i="1" s="1"/>
  <c r="N1421" i="1" s="1"/>
  <c r="O1420" i="1"/>
  <c r="L1422" i="1" l="1"/>
  <c r="M1422" i="1" s="1"/>
  <c r="N1422" i="1" s="1"/>
  <c r="O1421" i="1"/>
  <c r="L1423" i="1" l="1"/>
  <c r="M1423" i="1" s="1"/>
  <c r="N1423" i="1" s="1"/>
  <c r="O1422" i="1"/>
  <c r="L1424" i="1" l="1"/>
  <c r="M1424" i="1" s="1"/>
  <c r="N1424" i="1" s="1"/>
  <c r="O1423" i="1"/>
  <c r="L1425" i="1" l="1"/>
  <c r="M1425" i="1" s="1"/>
  <c r="N1425" i="1" s="1"/>
  <c r="O1424" i="1"/>
  <c r="L1426" i="1" l="1"/>
  <c r="M1426" i="1" s="1"/>
  <c r="N1426" i="1" s="1"/>
  <c r="O1425" i="1"/>
  <c r="L1427" i="1" l="1"/>
  <c r="M1427" i="1" s="1"/>
  <c r="N1427" i="1" s="1"/>
  <c r="O1426" i="1"/>
  <c r="L1428" i="1" l="1"/>
  <c r="M1428" i="1" s="1"/>
  <c r="N1428" i="1" s="1"/>
  <c r="O1427" i="1"/>
  <c r="L1429" i="1" l="1"/>
  <c r="M1429" i="1" s="1"/>
  <c r="N1429" i="1" s="1"/>
  <c r="O1428" i="1"/>
  <c r="L1430" i="1" l="1"/>
  <c r="M1430" i="1" s="1"/>
  <c r="N1430" i="1" s="1"/>
  <c r="O1429" i="1"/>
  <c r="L1431" i="1" l="1"/>
  <c r="M1431" i="1" s="1"/>
  <c r="N1431" i="1" s="1"/>
  <c r="O1430" i="1"/>
  <c r="L1432" i="1" l="1"/>
  <c r="M1432" i="1" s="1"/>
  <c r="N1432" i="1" s="1"/>
  <c r="O1431" i="1"/>
  <c r="L1433" i="1" l="1"/>
  <c r="M1433" i="1" s="1"/>
  <c r="N1433" i="1" s="1"/>
  <c r="O1432" i="1"/>
  <c r="L1434" i="1" l="1"/>
  <c r="M1434" i="1" s="1"/>
  <c r="N1434" i="1" s="1"/>
  <c r="O1433" i="1"/>
  <c r="L1435" i="1" l="1"/>
  <c r="M1435" i="1" s="1"/>
  <c r="N1435" i="1" s="1"/>
  <c r="O1434" i="1"/>
  <c r="L1436" i="1" l="1"/>
  <c r="M1436" i="1" s="1"/>
  <c r="N1436" i="1" s="1"/>
  <c r="O1435" i="1"/>
  <c r="L1437" i="1" l="1"/>
  <c r="M1437" i="1" s="1"/>
  <c r="N1437" i="1" s="1"/>
  <c r="O1436" i="1"/>
  <c r="L1438" i="1" l="1"/>
  <c r="M1438" i="1" s="1"/>
  <c r="N1438" i="1" s="1"/>
  <c r="O1437" i="1"/>
  <c r="L1439" i="1" l="1"/>
  <c r="M1439" i="1" s="1"/>
  <c r="N1439" i="1" s="1"/>
  <c r="O1438" i="1"/>
  <c r="L1440" i="1" l="1"/>
  <c r="M1440" i="1" s="1"/>
  <c r="N1440" i="1" s="1"/>
  <c r="O1439" i="1"/>
  <c r="L1441" i="1" l="1"/>
  <c r="M1441" i="1" s="1"/>
  <c r="N1441" i="1" s="1"/>
  <c r="O1440" i="1"/>
  <c r="L1442" i="1" l="1"/>
  <c r="M1442" i="1" s="1"/>
  <c r="N1442" i="1" s="1"/>
  <c r="O1441" i="1"/>
  <c r="L1443" i="1" l="1"/>
  <c r="M1443" i="1" s="1"/>
  <c r="N1443" i="1" s="1"/>
  <c r="O1442" i="1"/>
  <c r="L1444" i="1" l="1"/>
  <c r="M1444" i="1" s="1"/>
  <c r="N1444" i="1" s="1"/>
  <c r="O1443" i="1"/>
  <c r="L1445" i="1" l="1"/>
  <c r="M1445" i="1" s="1"/>
  <c r="N1445" i="1" s="1"/>
  <c r="O1444" i="1"/>
  <c r="L1446" i="1" l="1"/>
  <c r="M1446" i="1" s="1"/>
  <c r="N1446" i="1" s="1"/>
  <c r="O1445" i="1"/>
  <c r="L1447" i="1" l="1"/>
  <c r="M1447" i="1" s="1"/>
  <c r="N1447" i="1" s="1"/>
  <c r="O1446" i="1"/>
  <c r="L1448" i="1" l="1"/>
  <c r="M1448" i="1" s="1"/>
  <c r="N1448" i="1" s="1"/>
  <c r="O1447" i="1"/>
  <c r="L1449" i="1" l="1"/>
  <c r="M1449" i="1" s="1"/>
  <c r="N1449" i="1" s="1"/>
  <c r="O1448" i="1"/>
  <c r="L1450" i="1" l="1"/>
  <c r="M1450" i="1" s="1"/>
  <c r="N1450" i="1" s="1"/>
  <c r="O1449" i="1"/>
  <c r="L1451" i="1" l="1"/>
  <c r="M1451" i="1" s="1"/>
  <c r="N1451" i="1" s="1"/>
  <c r="O1450" i="1"/>
  <c r="L1452" i="1" l="1"/>
  <c r="M1452" i="1" s="1"/>
  <c r="N1452" i="1" s="1"/>
  <c r="O1451" i="1"/>
  <c r="L1453" i="1" l="1"/>
  <c r="M1453" i="1" s="1"/>
  <c r="N1453" i="1" s="1"/>
  <c r="O1452" i="1"/>
  <c r="L1454" i="1" l="1"/>
  <c r="M1454" i="1" s="1"/>
  <c r="N1454" i="1" s="1"/>
  <c r="O1453" i="1"/>
  <c r="L1455" i="1" l="1"/>
  <c r="M1455" i="1" s="1"/>
  <c r="N1455" i="1" s="1"/>
  <c r="O1454" i="1"/>
  <c r="L1456" i="1" l="1"/>
  <c r="M1456" i="1" s="1"/>
  <c r="N1456" i="1" s="1"/>
  <c r="O1455" i="1"/>
  <c r="L1457" i="1" l="1"/>
  <c r="M1457" i="1" s="1"/>
  <c r="N1457" i="1" s="1"/>
  <c r="O1456" i="1"/>
  <c r="L1458" i="1" l="1"/>
  <c r="M1458" i="1" s="1"/>
  <c r="N1458" i="1" s="1"/>
  <c r="C8" i="2" s="1"/>
  <c r="O1457" i="1"/>
  <c r="O8" i="2" l="1"/>
  <c r="L1459" i="1"/>
  <c r="M1459" i="1" s="1"/>
  <c r="N1459" i="1" s="1"/>
  <c r="O1458" i="1"/>
  <c r="L1460" i="1" l="1"/>
  <c r="M1460" i="1" s="1"/>
  <c r="N1460" i="1" s="1"/>
  <c r="O1459" i="1"/>
  <c r="Q8" i="2"/>
  <c r="P8" i="2"/>
  <c r="L1461" i="1" l="1"/>
  <c r="M1461" i="1" s="1"/>
  <c r="N1461" i="1" s="1"/>
  <c r="O1460" i="1"/>
  <c r="L1462" i="1" l="1"/>
  <c r="M1462" i="1" s="1"/>
  <c r="N1462" i="1" s="1"/>
  <c r="O1461" i="1"/>
  <c r="L1463" i="1" l="1"/>
  <c r="M1463" i="1" s="1"/>
  <c r="N1463" i="1" s="1"/>
  <c r="O1462" i="1"/>
  <c r="L1464" i="1" l="1"/>
  <c r="M1464" i="1" s="1"/>
  <c r="N1464" i="1" s="1"/>
  <c r="O1463" i="1"/>
  <c r="L1465" i="1" l="1"/>
  <c r="M1465" i="1" s="1"/>
  <c r="N1465" i="1" s="1"/>
  <c r="O1464" i="1"/>
  <c r="L1466" i="1" l="1"/>
  <c r="M1466" i="1" s="1"/>
  <c r="N1466" i="1" s="1"/>
  <c r="O1465" i="1"/>
  <c r="L1467" i="1" l="1"/>
  <c r="M1467" i="1" s="1"/>
  <c r="N1467" i="1" s="1"/>
  <c r="O1466" i="1"/>
  <c r="L1468" i="1" l="1"/>
  <c r="M1468" i="1" s="1"/>
  <c r="N1468" i="1" s="1"/>
  <c r="O1467" i="1"/>
  <c r="L1469" i="1" l="1"/>
  <c r="M1469" i="1" s="1"/>
  <c r="N1469" i="1" s="1"/>
  <c r="O1468" i="1"/>
  <c r="L1470" i="1" l="1"/>
  <c r="M1470" i="1" s="1"/>
  <c r="N1470" i="1" s="1"/>
  <c r="O1469" i="1"/>
  <c r="L1471" i="1" l="1"/>
  <c r="M1471" i="1" s="1"/>
  <c r="N1471" i="1" s="1"/>
  <c r="O1470" i="1"/>
  <c r="L1472" i="1" l="1"/>
  <c r="M1472" i="1" s="1"/>
  <c r="N1472" i="1" s="1"/>
  <c r="O1471" i="1"/>
  <c r="L1473" i="1" l="1"/>
  <c r="M1473" i="1" s="1"/>
  <c r="N1473" i="1" s="1"/>
  <c r="O1472" i="1"/>
  <c r="L1474" i="1" l="1"/>
  <c r="M1474" i="1" s="1"/>
  <c r="N1474" i="1" s="1"/>
  <c r="O1473" i="1"/>
  <c r="L1475" i="1" l="1"/>
  <c r="M1475" i="1" s="1"/>
  <c r="N1475" i="1" s="1"/>
  <c r="O1474" i="1"/>
  <c r="L1476" i="1" l="1"/>
  <c r="M1476" i="1" s="1"/>
  <c r="N1476" i="1" s="1"/>
  <c r="O1475" i="1"/>
  <c r="L1477" i="1" l="1"/>
  <c r="M1477" i="1" s="1"/>
  <c r="N1477" i="1" s="1"/>
  <c r="O1476" i="1"/>
  <c r="L1478" i="1" l="1"/>
  <c r="M1478" i="1" s="1"/>
  <c r="N1478" i="1" s="1"/>
  <c r="O1477" i="1"/>
  <c r="L1479" i="1" l="1"/>
  <c r="M1479" i="1" s="1"/>
  <c r="N1479" i="1" s="1"/>
  <c r="O1478" i="1"/>
  <c r="L1480" i="1" l="1"/>
  <c r="M1480" i="1" s="1"/>
  <c r="N1480" i="1" s="1"/>
  <c r="O1479" i="1"/>
  <c r="L1481" i="1" l="1"/>
  <c r="M1481" i="1" s="1"/>
  <c r="N1481" i="1" s="1"/>
  <c r="O1480" i="1"/>
  <c r="L1482" i="1" l="1"/>
  <c r="M1482" i="1" s="1"/>
  <c r="N1482" i="1" s="1"/>
  <c r="O1481" i="1"/>
  <c r="L1483" i="1" l="1"/>
  <c r="M1483" i="1" s="1"/>
  <c r="N1483" i="1" s="1"/>
  <c r="O1482" i="1"/>
  <c r="L1484" i="1" l="1"/>
  <c r="M1484" i="1" s="1"/>
  <c r="N1484" i="1" s="1"/>
  <c r="O1483" i="1"/>
  <c r="L1485" i="1" l="1"/>
  <c r="M1485" i="1" s="1"/>
  <c r="N1485" i="1" s="1"/>
  <c r="O1484" i="1"/>
  <c r="L1486" i="1" l="1"/>
  <c r="M1486" i="1" s="1"/>
  <c r="N1486" i="1" s="1"/>
  <c r="O1485" i="1"/>
  <c r="L1487" i="1" l="1"/>
  <c r="M1487" i="1" s="1"/>
  <c r="N1487" i="1" s="1"/>
  <c r="O1486" i="1"/>
  <c r="L1488" i="1" l="1"/>
  <c r="M1488" i="1" s="1"/>
  <c r="N1488" i="1" s="1"/>
  <c r="O1487" i="1"/>
  <c r="L1489" i="1" l="1"/>
  <c r="M1489" i="1" s="1"/>
  <c r="N1489" i="1" s="1"/>
  <c r="O1488" i="1"/>
  <c r="L1490" i="1" l="1"/>
  <c r="M1490" i="1" s="1"/>
  <c r="N1490" i="1" s="1"/>
  <c r="O1489" i="1"/>
  <c r="L1491" i="1" l="1"/>
  <c r="M1491" i="1" s="1"/>
  <c r="N1491" i="1" s="1"/>
  <c r="O1490" i="1"/>
  <c r="L1492" i="1" l="1"/>
  <c r="M1492" i="1" s="1"/>
  <c r="N1492" i="1" s="1"/>
  <c r="O1491" i="1"/>
  <c r="L1493" i="1" l="1"/>
  <c r="M1493" i="1" s="1"/>
  <c r="N1493" i="1" s="1"/>
  <c r="O1492" i="1"/>
  <c r="L1494" i="1" l="1"/>
  <c r="M1494" i="1" s="1"/>
  <c r="N1494" i="1" s="1"/>
  <c r="O1493" i="1"/>
  <c r="L1495" i="1" l="1"/>
  <c r="M1495" i="1" s="1"/>
  <c r="N1495" i="1" s="1"/>
  <c r="O1494" i="1"/>
  <c r="L1496" i="1" l="1"/>
  <c r="M1496" i="1" s="1"/>
  <c r="N1496" i="1" s="1"/>
  <c r="O1495" i="1"/>
  <c r="L1497" i="1" l="1"/>
  <c r="M1497" i="1" s="1"/>
  <c r="N1497" i="1" s="1"/>
  <c r="O1496" i="1"/>
  <c r="L1498" i="1" l="1"/>
  <c r="M1498" i="1" s="1"/>
  <c r="N1498" i="1" s="1"/>
  <c r="O1497" i="1"/>
  <c r="L1499" i="1" l="1"/>
  <c r="M1499" i="1" s="1"/>
  <c r="N1499" i="1" s="1"/>
  <c r="O1498" i="1"/>
  <c r="L1500" i="1" l="1"/>
  <c r="M1500" i="1" s="1"/>
  <c r="N1500" i="1" s="1"/>
  <c r="O1499" i="1"/>
  <c r="L1501" i="1" l="1"/>
  <c r="M1501" i="1" s="1"/>
  <c r="N1501" i="1" s="1"/>
  <c r="O1500" i="1"/>
  <c r="L1502" i="1" l="1"/>
  <c r="M1502" i="1" s="1"/>
  <c r="N1502" i="1" s="1"/>
  <c r="O1501" i="1"/>
  <c r="L1503" i="1" l="1"/>
  <c r="M1503" i="1" s="1"/>
  <c r="N1503" i="1" s="1"/>
  <c r="O1502" i="1"/>
  <c r="L1504" i="1" l="1"/>
  <c r="M1504" i="1" s="1"/>
  <c r="N1504" i="1" s="1"/>
  <c r="O1503" i="1"/>
  <c r="O1504" i="1" l="1"/>
  <c r="L1505" i="1"/>
  <c r="M1505" i="1" s="1"/>
  <c r="N1505" i="1" s="1"/>
  <c r="L1506" i="1" l="1"/>
  <c r="M1506" i="1" s="1"/>
  <c r="N1506" i="1" s="1"/>
  <c r="O1505" i="1"/>
  <c r="L1507" i="1" l="1"/>
  <c r="M1507" i="1" s="1"/>
  <c r="N1507" i="1" s="1"/>
  <c r="O1506" i="1"/>
  <c r="L1508" i="1" l="1"/>
  <c r="M1508" i="1" s="1"/>
  <c r="N1508" i="1" s="1"/>
  <c r="O1507" i="1"/>
  <c r="L1509" i="1" l="1"/>
  <c r="M1509" i="1" s="1"/>
  <c r="N1509" i="1" s="1"/>
  <c r="O1508" i="1"/>
  <c r="L1510" i="1" l="1"/>
  <c r="M1510" i="1" s="1"/>
  <c r="N1510" i="1" s="1"/>
  <c r="O1509" i="1"/>
  <c r="L1511" i="1" l="1"/>
  <c r="M1511" i="1" s="1"/>
  <c r="N1511" i="1" s="1"/>
  <c r="O1510" i="1"/>
  <c r="L1512" i="1" l="1"/>
  <c r="M1512" i="1" s="1"/>
  <c r="N1512" i="1" s="1"/>
  <c r="O1511" i="1"/>
  <c r="L1513" i="1" l="1"/>
  <c r="M1513" i="1" s="1"/>
  <c r="N1513" i="1" s="1"/>
  <c r="O1512" i="1"/>
  <c r="L1514" i="1" l="1"/>
  <c r="M1514" i="1" s="1"/>
  <c r="N1514" i="1" s="1"/>
  <c r="O1513" i="1"/>
  <c r="L1515" i="1" l="1"/>
  <c r="M1515" i="1" s="1"/>
  <c r="N1515" i="1" s="1"/>
  <c r="O1514" i="1"/>
  <c r="L1516" i="1" l="1"/>
  <c r="M1516" i="1" s="1"/>
  <c r="N1516" i="1" s="1"/>
  <c r="O1515" i="1"/>
  <c r="L1517" i="1" l="1"/>
  <c r="M1517" i="1" s="1"/>
  <c r="N1517" i="1" s="1"/>
  <c r="O1516" i="1"/>
  <c r="L1518" i="1" l="1"/>
  <c r="M1518" i="1" s="1"/>
  <c r="N1518" i="1" s="1"/>
  <c r="O1517" i="1"/>
  <c r="L1519" i="1" l="1"/>
  <c r="M1519" i="1" s="1"/>
  <c r="N1519" i="1" s="1"/>
  <c r="O1518" i="1"/>
  <c r="L1520" i="1" l="1"/>
  <c r="M1520" i="1" s="1"/>
  <c r="N1520" i="1" s="1"/>
  <c r="O1519" i="1"/>
  <c r="L1521" i="1" l="1"/>
  <c r="M1521" i="1" s="1"/>
  <c r="N1521" i="1" s="1"/>
  <c r="O1520" i="1"/>
  <c r="L1522" i="1" l="1"/>
  <c r="M1522" i="1" s="1"/>
  <c r="N1522" i="1" s="1"/>
  <c r="O1521" i="1"/>
  <c r="L1523" i="1" l="1"/>
  <c r="M1523" i="1" s="1"/>
  <c r="N1523" i="1" s="1"/>
  <c r="O1522" i="1"/>
  <c r="L1524" i="1" l="1"/>
  <c r="M1524" i="1" s="1"/>
  <c r="N1524" i="1" s="1"/>
  <c r="O1523" i="1"/>
  <c r="L1525" i="1" l="1"/>
  <c r="M1525" i="1" s="1"/>
  <c r="N1525" i="1" s="1"/>
  <c r="O1524" i="1"/>
  <c r="L1526" i="1" l="1"/>
  <c r="M1526" i="1" s="1"/>
  <c r="N1526" i="1" s="1"/>
  <c r="O1525" i="1"/>
  <c r="L1527" i="1" l="1"/>
  <c r="M1527" i="1" s="1"/>
  <c r="N1527" i="1" s="1"/>
  <c r="O1526" i="1"/>
  <c r="L1528" i="1" l="1"/>
  <c r="M1528" i="1" s="1"/>
  <c r="N1528" i="1" s="1"/>
  <c r="O1527" i="1"/>
  <c r="L1529" i="1" l="1"/>
  <c r="M1529" i="1" s="1"/>
  <c r="N1529" i="1" s="1"/>
  <c r="O1528" i="1"/>
  <c r="L1530" i="1" l="1"/>
  <c r="M1530" i="1" s="1"/>
  <c r="N1530" i="1" s="1"/>
  <c r="O1529" i="1"/>
  <c r="L1531" i="1" l="1"/>
  <c r="M1531" i="1" s="1"/>
  <c r="N1531" i="1" s="1"/>
  <c r="O1530" i="1"/>
  <c r="L1532" i="1" l="1"/>
  <c r="M1532" i="1" s="1"/>
  <c r="N1532" i="1" s="1"/>
  <c r="O1531" i="1"/>
  <c r="L1533" i="1" l="1"/>
  <c r="M1533" i="1" s="1"/>
  <c r="N1533" i="1" s="1"/>
  <c r="O1532" i="1"/>
  <c r="L1534" i="1" l="1"/>
  <c r="M1534" i="1" s="1"/>
  <c r="N1534" i="1" s="1"/>
  <c r="O1533" i="1"/>
  <c r="L1535" i="1" l="1"/>
  <c r="M1535" i="1" s="1"/>
  <c r="N1535" i="1" s="1"/>
  <c r="O1534" i="1"/>
  <c r="L1536" i="1" l="1"/>
  <c r="M1536" i="1" s="1"/>
  <c r="N1536" i="1" s="1"/>
  <c r="O1535" i="1"/>
  <c r="L1537" i="1" l="1"/>
  <c r="M1537" i="1" s="1"/>
  <c r="N1537" i="1" s="1"/>
  <c r="O1536" i="1"/>
  <c r="L1538" i="1" l="1"/>
  <c r="M1538" i="1" s="1"/>
  <c r="N1538" i="1" s="1"/>
  <c r="O1537" i="1"/>
  <c r="L1539" i="1" l="1"/>
  <c r="M1539" i="1" s="1"/>
  <c r="N1539" i="1" s="1"/>
  <c r="O1538" i="1"/>
  <c r="L1540" i="1" l="1"/>
  <c r="M1540" i="1" s="1"/>
  <c r="N1540" i="1" s="1"/>
  <c r="O1539" i="1"/>
  <c r="L1541" i="1" l="1"/>
  <c r="M1541" i="1" s="1"/>
  <c r="N1541" i="1" s="1"/>
  <c r="O1540" i="1"/>
  <c r="L1542" i="1" l="1"/>
  <c r="M1542" i="1" s="1"/>
  <c r="N1542" i="1" s="1"/>
  <c r="O1541" i="1"/>
  <c r="L1543" i="1" l="1"/>
  <c r="M1543" i="1" s="1"/>
  <c r="N1543" i="1" s="1"/>
  <c r="O1542" i="1"/>
  <c r="L1544" i="1" l="1"/>
  <c r="M1544" i="1" s="1"/>
  <c r="N1544" i="1" s="1"/>
  <c r="O1543" i="1"/>
  <c r="L1545" i="1" l="1"/>
  <c r="M1545" i="1" s="1"/>
  <c r="N1545" i="1" s="1"/>
  <c r="O1544" i="1"/>
  <c r="L1546" i="1" l="1"/>
  <c r="M1546" i="1" s="1"/>
  <c r="N1546" i="1" s="1"/>
  <c r="O1545" i="1"/>
  <c r="L1547" i="1" l="1"/>
  <c r="M1547" i="1" s="1"/>
  <c r="N1547" i="1" s="1"/>
  <c r="O1546" i="1"/>
  <c r="L1548" i="1" l="1"/>
  <c r="M1548" i="1" s="1"/>
  <c r="N1548" i="1" s="1"/>
  <c r="O1547" i="1"/>
  <c r="L1549" i="1" l="1"/>
  <c r="M1549" i="1" s="1"/>
  <c r="N1549" i="1" s="1"/>
  <c r="O1548" i="1"/>
  <c r="L1550" i="1" l="1"/>
  <c r="M1550" i="1" s="1"/>
  <c r="N1550" i="1" s="1"/>
  <c r="O1549" i="1"/>
  <c r="L1551" i="1" l="1"/>
  <c r="M1551" i="1" s="1"/>
  <c r="N1551" i="1" s="1"/>
  <c r="O1550" i="1"/>
  <c r="L1552" i="1" l="1"/>
  <c r="M1552" i="1" s="1"/>
  <c r="N1552" i="1" s="1"/>
  <c r="O1551" i="1"/>
  <c r="L1553" i="1" l="1"/>
  <c r="M1553" i="1" s="1"/>
  <c r="N1553" i="1" s="1"/>
  <c r="O1552" i="1"/>
  <c r="L1554" i="1" l="1"/>
  <c r="M1554" i="1" s="1"/>
  <c r="N1554" i="1" s="1"/>
  <c r="O1553" i="1"/>
  <c r="L1555" i="1" l="1"/>
  <c r="M1555" i="1" s="1"/>
  <c r="N1555" i="1" s="1"/>
  <c r="O1554" i="1"/>
  <c r="L1556" i="1" l="1"/>
  <c r="M1556" i="1" s="1"/>
  <c r="N1556" i="1" s="1"/>
  <c r="O1555" i="1"/>
  <c r="L1557" i="1" l="1"/>
  <c r="M1557" i="1" s="1"/>
  <c r="N1557" i="1" s="1"/>
  <c r="O1556" i="1"/>
  <c r="L1558" i="1" l="1"/>
  <c r="M1558" i="1" s="1"/>
  <c r="N1558" i="1" s="1"/>
  <c r="O1557" i="1"/>
  <c r="L1559" i="1" l="1"/>
  <c r="M1559" i="1" s="1"/>
  <c r="N1559" i="1" s="1"/>
  <c r="O1558" i="1"/>
  <c r="L1560" i="1" l="1"/>
  <c r="M1560" i="1" s="1"/>
  <c r="N1560" i="1" s="1"/>
  <c r="O1559" i="1"/>
  <c r="L1561" i="1" l="1"/>
  <c r="M1561" i="1" s="1"/>
  <c r="N1561" i="1" s="1"/>
  <c r="O1560" i="1"/>
  <c r="L1562" i="1" l="1"/>
  <c r="M1562" i="1" s="1"/>
  <c r="N1562" i="1" s="1"/>
  <c r="O1561" i="1"/>
  <c r="L1563" i="1" l="1"/>
  <c r="M1563" i="1" s="1"/>
  <c r="N1563" i="1" s="1"/>
  <c r="O1562" i="1"/>
  <c r="L1564" i="1" l="1"/>
  <c r="M1564" i="1" s="1"/>
  <c r="N1564" i="1" s="1"/>
  <c r="O1563" i="1"/>
  <c r="L1565" i="1" l="1"/>
  <c r="M1565" i="1" s="1"/>
  <c r="N1565" i="1" s="1"/>
  <c r="O1564" i="1"/>
  <c r="L1566" i="1" l="1"/>
  <c r="M1566" i="1" s="1"/>
  <c r="N1566" i="1" s="1"/>
  <c r="O1565" i="1"/>
  <c r="L1567" i="1" l="1"/>
  <c r="M1567" i="1" s="1"/>
  <c r="N1567" i="1" s="1"/>
  <c r="O1566" i="1"/>
  <c r="L1568" i="1" l="1"/>
  <c r="M1568" i="1" s="1"/>
  <c r="N1568" i="1" s="1"/>
  <c r="O1567" i="1"/>
  <c r="L1569" i="1" l="1"/>
  <c r="M1569" i="1" s="1"/>
  <c r="N1569" i="1" s="1"/>
  <c r="O1568" i="1"/>
  <c r="L1570" i="1" l="1"/>
  <c r="M1570" i="1" s="1"/>
  <c r="N1570" i="1" s="1"/>
  <c r="O1569" i="1"/>
  <c r="L1571" i="1" l="1"/>
  <c r="M1571" i="1" s="1"/>
  <c r="N1571" i="1" s="1"/>
  <c r="O1570" i="1"/>
  <c r="L1572" i="1" l="1"/>
  <c r="M1572" i="1" s="1"/>
  <c r="N1572" i="1" s="1"/>
  <c r="O1571" i="1"/>
  <c r="L1573" i="1" l="1"/>
  <c r="M1573" i="1" s="1"/>
  <c r="N1573" i="1" s="1"/>
  <c r="O1572" i="1"/>
  <c r="L1574" i="1" l="1"/>
  <c r="M1574" i="1" s="1"/>
  <c r="N1574" i="1" s="1"/>
  <c r="O1573" i="1"/>
  <c r="L1575" i="1" l="1"/>
  <c r="M1575" i="1" s="1"/>
  <c r="N1575" i="1" s="1"/>
  <c r="O1574" i="1"/>
  <c r="L1576" i="1" l="1"/>
  <c r="M1576" i="1" s="1"/>
  <c r="N1576" i="1" s="1"/>
  <c r="O1575" i="1"/>
  <c r="L1577" i="1" l="1"/>
  <c r="M1577" i="1" s="1"/>
  <c r="N1577" i="1" s="1"/>
  <c r="O1576" i="1"/>
  <c r="L1578" i="1" l="1"/>
  <c r="M1578" i="1" s="1"/>
  <c r="N1578" i="1" s="1"/>
  <c r="O1577" i="1"/>
  <c r="L1579" i="1" l="1"/>
  <c r="M1579" i="1" s="1"/>
  <c r="N1579" i="1" s="1"/>
  <c r="O1578" i="1"/>
  <c r="L1580" i="1" l="1"/>
  <c r="M1580" i="1" s="1"/>
  <c r="N1580" i="1" s="1"/>
  <c r="O1579" i="1"/>
  <c r="L1581" i="1" l="1"/>
  <c r="M1581" i="1" s="1"/>
  <c r="N1581" i="1" s="1"/>
  <c r="O1580" i="1"/>
  <c r="L1582" i="1" l="1"/>
  <c r="M1582" i="1" s="1"/>
  <c r="N1582" i="1" s="1"/>
  <c r="O1581" i="1"/>
  <c r="L1583" i="1" l="1"/>
  <c r="M1583" i="1" s="1"/>
  <c r="N1583" i="1" s="1"/>
  <c r="O1582" i="1"/>
  <c r="L1584" i="1" l="1"/>
  <c r="M1584" i="1" s="1"/>
  <c r="N1584" i="1" s="1"/>
  <c r="O1583" i="1"/>
  <c r="L1585" i="1" l="1"/>
  <c r="M1585" i="1" s="1"/>
  <c r="N1585" i="1" s="1"/>
  <c r="O1584" i="1"/>
  <c r="L1586" i="1" l="1"/>
  <c r="M1586" i="1" s="1"/>
  <c r="N1586" i="1" s="1"/>
  <c r="O1585" i="1"/>
  <c r="L1587" i="1" l="1"/>
  <c r="M1587" i="1" s="1"/>
  <c r="N1587" i="1" s="1"/>
  <c r="O1586" i="1"/>
  <c r="L1588" i="1" l="1"/>
  <c r="M1588" i="1" s="1"/>
  <c r="N1588" i="1" s="1"/>
  <c r="O1587" i="1"/>
  <c r="L1589" i="1" l="1"/>
  <c r="M1589" i="1" s="1"/>
  <c r="N1589" i="1" s="1"/>
  <c r="O1588" i="1"/>
  <c r="L1590" i="1" l="1"/>
  <c r="M1590" i="1" s="1"/>
  <c r="N1590" i="1" s="1"/>
  <c r="O1589" i="1"/>
  <c r="L1591" i="1" l="1"/>
  <c r="M1591" i="1" s="1"/>
  <c r="N1591" i="1" s="1"/>
  <c r="O1590" i="1"/>
  <c r="L1592" i="1" l="1"/>
  <c r="M1592" i="1" s="1"/>
  <c r="N1592" i="1" s="1"/>
  <c r="O1591" i="1"/>
  <c r="L1593" i="1" l="1"/>
  <c r="M1593" i="1" s="1"/>
  <c r="N1593" i="1" s="1"/>
  <c r="O1592" i="1"/>
  <c r="L1594" i="1" l="1"/>
  <c r="M1594" i="1" s="1"/>
  <c r="N1594" i="1" s="1"/>
  <c r="O1593" i="1"/>
  <c r="L1595" i="1" l="1"/>
  <c r="M1595" i="1" s="1"/>
  <c r="N1595" i="1" s="1"/>
  <c r="O1594" i="1"/>
  <c r="L1596" i="1" l="1"/>
  <c r="M1596" i="1" s="1"/>
  <c r="N1596" i="1" s="1"/>
  <c r="O1595" i="1"/>
  <c r="L1597" i="1" l="1"/>
  <c r="M1597" i="1" s="1"/>
  <c r="N1597" i="1" s="1"/>
  <c r="O1596" i="1"/>
  <c r="L1598" i="1" l="1"/>
  <c r="M1598" i="1" s="1"/>
  <c r="N1598" i="1" s="1"/>
  <c r="O1597" i="1"/>
  <c r="L1599" i="1" l="1"/>
  <c r="M1599" i="1" s="1"/>
  <c r="N1599" i="1" s="1"/>
  <c r="O1598" i="1"/>
  <c r="L1600" i="1" l="1"/>
  <c r="M1600" i="1" s="1"/>
  <c r="N1600" i="1" s="1"/>
  <c r="O1599" i="1"/>
  <c r="L1601" i="1" l="1"/>
  <c r="M1601" i="1" s="1"/>
  <c r="N1601" i="1" s="1"/>
  <c r="O1600" i="1"/>
  <c r="L1602" i="1" l="1"/>
  <c r="M1602" i="1" s="1"/>
  <c r="N1602" i="1" s="1"/>
  <c r="O1601" i="1"/>
  <c r="L1603" i="1" l="1"/>
  <c r="M1603" i="1" s="1"/>
  <c r="N1603" i="1" s="1"/>
  <c r="O1602" i="1"/>
  <c r="L1604" i="1" l="1"/>
  <c r="M1604" i="1" s="1"/>
  <c r="N1604" i="1" s="1"/>
  <c r="O1603" i="1"/>
  <c r="L1605" i="1" l="1"/>
  <c r="M1605" i="1" s="1"/>
  <c r="N1605" i="1" s="1"/>
  <c r="O1604" i="1"/>
  <c r="L1606" i="1" l="1"/>
  <c r="M1606" i="1" s="1"/>
  <c r="N1606" i="1" s="1"/>
  <c r="O1605" i="1"/>
  <c r="L1607" i="1" l="1"/>
  <c r="M1607" i="1" s="1"/>
  <c r="N1607" i="1" s="1"/>
  <c r="O1606" i="1"/>
  <c r="L1608" i="1" l="1"/>
  <c r="M1608" i="1" s="1"/>
  <c r="N1608" i="1" s="1"/>
  <c r="O1607" i="1"/>
  <c r="L1609" i="1" l="1"/>
  <c r="M1609" i="1" s="1"/>
  <c r="N1609" i="1" s="1"/>
  <c r="O1608" i="1"/>
  <c r="L1610" i="1" l="1"/>
  <c r="M1610" i="1" s="1"/>
  <c r="N1610" i="1" s="1"/>
  <c r="O1609" i="1"/>
  <c r="L1611" i="1" l="1"/>
  <c r="M1611" i="1" s="1"/>
  <c r="N1611" i="1" s="1"/>
  <c r="O1610" i="1"/>
  <c r="L1612" i="1" l="1"/>
  <c r="M1612" i="1" s="1"/>
  <c r="N1612" i="1" s="1"/>
  <c r="O1611" i="1"/>
  <c r="L1613" i="1" l="1"/>
  <c r="M1613" i="1" s="1"/>
  <c r="N1613" i="1" s="1"/>
  <c r="O1612" i="1"/>
  <c r="L1614" i="1" l="1"/>
  <c r="M1614" i="1" s="1"/>
  <c r="N1614" i="1" s="1"/>
  <c r="O1613" i="1"/>
  <c r="L1615" i="1" l="1"/>
  <c r="M1615" i="1" s="1"/>
  <c r="N1615" i="1" s="1"/>
  <c r="O1614" i="1"/>
  <c r="L1616" i="1" l="1"/>
  <c r="M1616" i="1" s="1"/>
  <c r="N1616" i="1" s="1"/>
  <c r="O1615" i="1"/>
  <c r="L1617" i="1" l="1"/>
  <c r="M1617" i="1" s="1"/>
  <c r="N1617" i="1" s="1"/>
  <c r="O1616" i="1"/>
  <c r="L1618" i="1" l="1"/>
  <c r="M1618" i="1" s="1"/>
  <c r="N1618" i="1" s="1"/>
  <c r="O1617" i="1"/>
  <c r="L1619" i="1" l="1"/>
  <c r="M1619" i="1" s="1"/>
  <c r="N1619" i="1" s="1"/>
  <c r="O1618" i="1"/>
  <c r="L1620" i="1" l="1"/>
  <c r="M1620" i="1" s="1"/>
  <c r="N1620" i="1" s="1"/>
  <c r="O1619" i="1"/>
  <c r="L1621" i="1" l="1"/>
  <c r="M1621" i="1" s="1"/>
  <c r="N1621" i="1" s="1"/>
  <c r="O1620" i="1"/>
  <c r="L1622" i="1" l="1"/>
  <c r="M1622" i="1" s="1"/>
  <c r="N1622" i="1" s="1"/>
  <c r="O1621" i="1"/>
  <c r="L1623" i="1" l="1"/>
  <c r="M1623" i="1" s="1"/>
  <c r="N1623" i="1" s="1"/>
  <c r="O1622" i="1"/>
  <c r="L1624" i="1" l="1"/>
  <c r="M1624" i="1" s="1"/>
  <c r="N1624" i="1" s="1"/>
  <c r="O1623" i="1"/>
  <c r="L1625" i="1" l="1"/>
  <c r="M1625" i="1" s="1"/>
  <c r="N1625" i="1" s="1"/>
  <c r="O1624" i="1"/>
  <c r="L1626" i="1" l="1"/>
  <c r="M1626" i="1" s="1"/>
  <c r="N1626" i="1" s="1"/>
  <c r="O1625" i="1"/>
  <c r="L1627" i="1" l="1"/>
  <c r="M1627" i="1" s="1"/>
  <c r="N1627" i="1" s="1"/>
  <c r="O1626" i="1"/>
  <c r="L1628" i="1" l="1"/>
  <c r="M1628" i="1" s="1"/>
  <c r="N1628" i="1" s="1"/>
  <c r="O1627" i="1"/>
  <c r="L1629" i="1" l="1"/>
  <c r="M1629" i="1" s="1"/>
  <c r="N1629" i="1" s="1"/>
  <c r="O1628" i="1"/>
  <c r="L1630" i="1" l="1"/>
  <c r="M1630" i="1" s="1"/>
  <c r="N1630" i="1" s="1"/>
  <c r="O1629" i="1"/>
  <c r="L1631" i="1" l="1"/>
  <c r="M1631" i="1" s="1"/>
  <c r="N1631" i="1" s="1"/>
  <c r="O1630" i="1"/>
  <c r="L1632" i="1" l="1"/>
  <c r="M1632" i="1" s="1"/>
  <c r="N1632" i="1" s="1"/>
  <c r="O1631" i="1"/>
  <c r="L1633" i="1" l="1"/>
  <c r="M1633" i="1" s="1"/>
  <c r="N1633" i="1" s="1"/>
  <c r="O1632" i="1"/>
  <c r="L1634" i="1" l="1"/>
  <c r="M1634" i="1" s="1"/>
  <c r="N1634" i="1" s="1"/>
  <c r="O1633" i="1"/>
  <c r="L1635" i="1" l="1"/>
  <c r="M1635" i="1" s="1"/>
  <c r="N1635" i="1" s="1"/>
  <c r="O1634" i="1"/>
  <c r="L1636" i="1" l="1"/>
  <c r="M1636" i="1" s="1"/>
  <c r="N1636" i="1" s="1"/>
  <c r="O1635" i="1"/>
  <c r="L1637" i="1" l="1"/>
  <c r="M1637" i="1" s="1"/>
  <c r="N1637" i="1" s="1"/>
  <c r="O1636" i="1"/>
  <c r="L1638" i="1" l="1"/>
  <c r="M1638" i="1" s="1"/>
  <c r="N1638" i="1" s="1"/>
  <c r="O1637" i="1"/>
  <c r="L1639" i="1" l="1"/>
  <c r="M1639" i="1" s="1"/>
  <c r="N1639" i="1" s="1"/>
  <c r="O1638" i="1"/>
  <c r="L1640" i="1" l="1"/>
  <c r="M1640" i="1" s="1"/>
  <c r="N1640" i="1" s="1"/>
  <c r="O1639" i="1"/>
  <c r="L1641" i="1" l="1"/>
  <c r="M1641" i="1" s="1"/>
  <c r="N1641" i="1" s="1"/>
  <c r="O1640" i="1"/>
  <c r="L1642" i="1" l="1"/>
  <c r="M1642" i="1" s="1"/>
  <c r="N1642" i="1" s="1"/>
  <c r="O1641" i="1"/>
  <c r="L1643" i="1" l="1"/>
  <c r="M1643" i="1" s="1"/>
  <c r="N1643" i="1" s="1"/>
  <c r="O1642" i="1"/>
  <c r="L1644" i="1" l="1"/>
  <c r="M1644" i="1" s="1"/>
  <c r="N1644" i="1" s="1"/>
  <c r="O1643" i="1"/>
  <c r="L1645" i="1" l="1"/>
  <c r="M1645" i="1" s="1"/>
  <c r="N1645" i="1" s="1"/>
  <c r="O1644" i="1"/>
  <c r="L1646" i="1" l="1"/>
  <c r="M1646" i="1" s="1"/>
  <c r="N1646" i="1" s="1"/>
  <c r="O1645" i="1"/>
  <c r="L1647" i="1" l="1"/>
  <c r="M1647" i="1" s="1"/>
  <c r="N1647" i="1" s="1"/>
  <c r="O1646" i="1"/>
  <c r="L1648" i="1" l="1"/>
  <c r="M1648" i="1" s="1"/>
  <c r="N1648" i="1" s="1"/>
  <c r="O1647" i="1"/>
  <c r="L1649" i="1" l="1"/>
  <c r="M1649" i="1" s="1"/>
  <c r="N1649" i="1" s="1"/>
  <c r="O1648" i="1"/>
  <c r="L1650" i="1" l="1"/>
  <c r="M1650" i="1" s="1"/>
  <c r="N1650" i="1" s="1"/>
  <c r="O1649" i="1"/>
  <c r="L1651" i="1" l="1"/>
  <c r="M1651" i="1" s="1"/>
  <c r="N1651" i="1" s="1"/>
  <c r="O1650" i="1"/>
  <c r="L1652" i="1" l="1"/>
  <c r="M1652" i="1" s="1"/>
  <c r="N1652" i="1" s="1"/>
  <c r="O1651" i="1"/>
  <c r="L1653" i="1" l="1"/>
  <c r="M1653" i="1" s="1"/>
  <c r="N1653" i="1" s="1"/>
  <c r="O1652" i="1"/>
  <c r="L1654" i="1" l="1"/>
  <c r="M1654" i="1" s="1"/>
  <c r="N1654" i="1" s="1"/>
  <c r="O1653" i="1"/>
  <c r="L1655" i="1" l="1"/>
  <c r="M1655" i="1" s="1"/>
  <c r="N1655" i="1" s="1"/>
  <c r="O1654" i="1"/>
  <c r="L1656" i="1" l="1"/>
  <c r="M1656" i="1" s="1"/>
  <c r="N1656" i="1" s="1"/>
  <c r="O1655" i="1"/>
  <c r="L1657" i="1" l="1"/>
  <c r="M1657" i="1" s="1"/>
  <c r="N1657" i="1" s="1"/>
  <c r="O1656" i="1"/>
  <c r="L1658" i="1" l="1"/>
  <c r="M1658" i="1" s="1"/>
  <c r="N1658" i="1" s="1"/>
  <c r="O1657" i="1"/>
  <c r="L1659" i="1" l="1"/>
  <c r="M1659" i="1" s="1"/>
  <c r="N1659" i="1" s="1"/>
  <c r="O1658" i="1"/>
  <c r="L1660" i="1" l="1"/>
  <c r="M1660" i="1" s="1"/>
  <c r="N1660" i="1" s="1"/>
  <c r="O1659" i="1"/>
  <c r="L1661" i="1" l="1"/>
  <c r="M1661" i="1" s="1"/>
  <c r="N1661" i="1" s="1"/>
  <c r="O1660" i="1"/>
  <c r="L1662" i="1" l="1"/>
  <c r="M1662" i="1" s="1"/>
  <c r="N1662" i="1" s="1"/>
  <c r="O1661" i="1"/>
  <c r="L1663" i="1" l="1"/>
  <c r="M1663" i="1" s="1"/>
  <c r="N1663" i="1" s="1"/>
  <c r="O1662" i="1"/>
  <c r="L1664" i="1" l="1"/>
  <c r="M1664" i="1" s="1"/>
  <c r="N1664" i="1" s="1"/>
  <c r="O1663" i="1"/>
  <c r="L1665" i="1" l="1"/>
  <c r="M1665" i="1" s="1"/>
  <c r="N1665" i="1" s="1"/>
  <c r="O1664" i="1"/>
  <c r="L1666" i="1" l="1"/>
  <c r="M1666" i="1" s="1"/>
  <c r="N1666" i="1" s="1"/>
  <c r="O1665" i="1"/>
  <c r="L1667" i="1" l="1"/>
  <c r="M1667" i="1" s="1"/>
  <c r="N1667" i="1" s="1"/>
  <c r="O1666" i="1"/>
  <c r="L1668" i="1" l="1"/>
  <c r="M1668" i="1" s="1"/>
  <c r="N1668" i="1" s="1"/>
  <c r="O1667" i="1"/>
  <c r="L1669" i="1" l="1"/>
  <c r="M1669" i="1" s="1"/>
  <c r="N1669" i="1" s="1"/>
  <c r="O1668" i="1"/>
  <c r="L1670" i="1" l="1"/>
  <c r="M1670" i="1" s="1"/>
  <c r="N1670" i="1" s="1"/>
  <c r="O1669" i="1"/>
  <c r="L1671" i="1" l="1"/>
  <c r="M1671" i="1" s="1"/>
  <c r="N1671" i="1" s="1"/>
  <c r="O1670" i="1"/>
  <c r="L1672" i="1" l="1"/>
  <c r="M1672" i="1" s="1"/>
  <c r="N1672" i="1" s="1"/>
  <c r="O1671" i="1"/>
  <c r="L1673" i="1" l="1"/>
  <c r="M1673" i="1" s="1"/>
  <c r="N1673" i="1" s="1"/>
  <c r="O1672" i="1"/>
  <c r="L1674" i="1" l="1"/>
  <c r="M1674" i="1" s="1"/>
  <c r="N1674" i="1" s="1"/>
  <c r="O1673" i="1"/>
  <c r="L1675" i="1" l="1"/>
  <c r="M1675" i="1" s="1"/>
  <c r="N1675" i="1" s="1"/>
  <c r="O1674" i="1"/>
  <c r="L1676" i="1" l="1"/>
  <c r="M1676" i="1" s="1"/>
  <c r="N1676" i="1" s="1"/>
  <c r="O1675" i="1"/>
  <c r="L1677" i="1" l="1"/>
  <c r="M1677" i="1" s="1"/>
  <c r="N1677" i="1" s="1"/>
  <c r="O1676" i="1"/>
  <c r="L1678" i="1" l="1"/>
  <c r="M1678" i="1" s="1"/>
  <c r="N1678" i="1" s="1"/>
  <c r="O1677" i="1"/>
  <c r="L1679" i="1" l="1"/>
  <c r="M1679" i="1" s="1"/>
  <c r="N1679" i="1" s="1"/>
  <c r="O1678" i="1"/>
  <c r="L1680" i="1" l="1"/>
  <c r="M1680" i="1" s="1"/>
  <c r="N1680" i="1" s="1"/>
  <c r="O1679" i="1"/>
  <c r="L1681" i="1" l="1"/>
  <c r="M1681" i="1" s="1"/>
  <c r="N1681" i="1" s="1"/>
  <c r="O1680" i="1"/>
  <c r="L1682" i="1" l="1"/>
  <c r="M1682" i="1" s="1"/>
  <c r="N1682" i="1" s="1"/>
  <c r="O1681" i="1"/>
  <c r="L1683" i="1" l="1"/>
  <c r="M1683" i="1" s="1"/>
  <c r="N1683" i="1" s="1"/>
  <c r="O1682" i="1"/>
  <c r="L1684" i="1" l="1"/>
  <c r="M1684" i="1" s="1"/>
  <c r="N1684" i="1" s="1"/>
  <c r="O1683" i="1"/>
  <c r="L1685" i="1" l="1"/>
  <c r="M1685" i="1" s="1"/>
  <c r="N1685" i="1" s="1"/>
  <c r="O1684" i="1"/>
  <c r="L1686" i="1" l="1"/>
  <c r="M1686" i="1" s="1"/>
  <c r="N1686" i="1" s="1"/>
  <c r="O1685" i="1"/>
  <c r="L1687" i="1" l="1"/>
  <c r="M1687" i="1" s="1"/>
  <c r="N1687" i="1" s="1"/>
  <c r="O1686" i="1"/>
  <c r="L1688" i="1" l="1"/>
  <c r="M1688" i="1" s="1"/>
  <c r="N1688" i="1" s="1"/>
  <c r="O1687" i="1"/>
  <c r="L1689" i="1" l="1"/>
  <c r="M1689" i="1" s="1"/>
  <c r="N1689" i="1" s="1"/>
  <c r="O1688" i="1"/>
  <c r="L1690" i="1" l="1"/>
  <c r="M1690" i="1" s="1"/>
  <c r="N1690" i="1" s="1"/>
  <c r="O1689" i="1"/>
  <c r="L1691" i="1" l="1"/>
  <c r="M1691" i="1" s="1"/>
  <c r="N1691" i="1" s="1"/>
  <c r="O1690" i="1"/>
  <c r="L1692" i="1" l="1"/>
  <c r="M1692" i="1" s="1"/>
  <c r="N1692" i="1" s="1"/>
  <c r="O1691" i="1"/>
  <c r="L1693" i="1" l="1"/>
  <c r="M1693" i="1" s="1"/>
  <c r="N1693" i="1" s="1"/>
  <c r="O1692" i="1"/>
  <c r="L1694" i="1" l="1"/>
  <c r="M1694" i="1" s="1"/>
  <c r="N1694" i="1" s="1"/>
  <c r="O1693" i="1"/>
  <c r="L1695" i="1" l="1"/>
  <c r="M1695" i="1" s="1"/>
  <c r="N1695" i="1" s="1"/>
  <c r="O1694" i="1"/>
  <c r="L1696" i="1" l="1"/>
  <c r="M1696" i="1" s="1"/>
  <c r="N1696" i="1" s="1"/>
  <c r="O1695" i="1"/>
  <c r="L1697" i="1" l="1"/>
  <c r="M1697" i="1" s="1"/>
  <c r="N1697" i="1" s="1"/>
  <c r="O1696" i="1"/>
  <c r="L1698" i="1" l="1"/>
  <c r="M1698" i="1" s="1"/>
  <c r="N1698" i="1" s="1"/>
  <c r="O1697" i="1"/>
  <c r="L1699" i="1" l="1"/>
  <c r="M1699" i="1" s="1"/>
  <c r="N1699" i="1" s="1"/>
  <c r="O1698" i="1"/>
  <c r="L1700" i="1" l="1"/>
  <c r="M1700" i="1" s="1"/>
  <c r="N1700" i="1" s="1"/>
  <c r="O1699" i="1"/>
  <c r="L1701" i="1" l="1"/>
  <c r="M1701" i="1" s="1"/>
  <c r="N1701" i="1" s="1"/>
  <c r="O1700" i="1"/>
  <c r="L1702" i="1" l="1"/>
  <c r="M1702" i="1" s="1"/>
  <c r="N1702" i="1" s="1"/>
  <c r="C9" i="2" s="1"/>
  <c r="O1701" i="1"/>
  <c r="O9" i="2" l="1"/>
  <c r="L1703" i="1"/>
  <c r="M1703" i="1" s="1"/>
  <c r="N1703" i="1" s="1"/>
  <c r="O1702" i="1"/>
  <c r="L1704" i="1" l="1"/>
  <c r="M1704" i="1" s="1"/>
  <c r="N1704" i="1" s="1"/>
  <c r="O1703" i="1"/>
  <c r="Q9" i="2"/>
  <c r="P9" i="2"/>
  <c r="L1705" i="1" l="1"/>
  <c r="M1705" i="1" s="1"/>
  <c r="N1705" i="1" s="1"/>
  <c r="O1704" i="1"/>
  <c r="L1706" i="1" l="1"/>
  <c r="M1706" i="1" s="1"/>
  <c r="N1706" i="1" s="1"/>
  <c r="O1705" i="1"/>
  <c r="L1707" i="1" l="1"/>
  <c r="M1707" i="1" s="1"/>
  <c r="N1707" i="1" s="1"/>
  <c r="O1706" i="1"/>
  <c r="L1708" i="1" l="1"/>
  <c r="M1708" i="1" s="1"/>
  <c r="N1708" i="1" s="1"/>
  <c r="O1707" i="1"/>
  <c r="L1709" i="1" l="1"/>
  <c r="M1709" i="1" s="1"/>
  <c r="N1709" i="1" s="1"/>
  <c r="O1708" i="1"/>
  <c r="L1710" i="1" l="1"/>
  <c r="M1710" i="1" s="1"/>
  <c r="N1710" i="1" s="1"/>
  <c r="O1709" i="1"/>
  <c r="L1711" i="1" l="1"/>
  <c r="M1711" i="1" s="1"/>
  <c r="N1711" i="1" s="1"/>
  <c r="O1710" i="1"/>
  <c r="L1712" i="1" l="1"/>
  <c r="M1712" i="1" s="1"/>
  <c r="N1712" i="1" s="1"/>
  <c r="O1711" i="1"/>
  <c r="L1713" i="1" l="1"/>
  <c r="M1713" i="1" s="1"/>
  <c r="N1713" i="1" s="1"/>
  <c r="O1712" i="1"/>
  <c r="L1714" i="1" l="1"/>
  <c r="M1714" i="1" s="1"/>
  <c r="N1714" i="1" s="1"/>
  <c r="O1713" i="1"/>
  <c r="L1715" i="1" l="1"/>
  <c r="M1715" i="1" s="1"/>
  <c r="N1715" i="1" s="1"/>
  <c r="O1714" i="1"/>
  <c r="L1716" i="1" l="1"/>
  <c r="M1716" i="1" s="1"/>
  <c r="N1716" i="1" s="1"/>
  <c r="O1715" i="1"/>
  <c r="L1717" i="1" l="1"/>
  <c r="M1717" i="1" s="1"/>
  <c r="N1717" i="1" s="1"/>
  <c r="O1716" i="1"/>
  <c r="L1718" i="1" l="1"/>
  <c r="M1718" i="1" s="1"/>
  <c r="N1718" i="1" s="1"/>
  <c r="O1717" i="1"/>
  <c r="L1719" i="1" l="1"/>
  <c r="M1719" i="1" s="1"/>
  <c r="N1719" i="1" s="1"/>
  <c r="O1718" i="1"/>
  <c r="L1720" i="1" l="1"/>
  <c r="M1720" i="1" s="1"/>
  <c r="N1720" i="1" s="1"/>
  <c r="O1719" i="1"/>
  <c r="L1721" i="1" l="1"/>
  <c r="M1721" i="1" s="1"/>
  <c r="N1721" i="1" s="1"/>
  <c r="O1720" i="1"/>
  <c r="L1722" i="1" l="1"/>
  <c r="M1722" i="1" s="1"/>
  <c r="N1722" i="1" s="1"/>
  <c r="O1721" i="1"/>
  <c r="L1723" i="1" l="1"/>
  <c r="M1723" i="1" s="1"/>
  <c r="N1723" i="1" s="1"/>
  <c r="O1722" i="1"/>
  <c r="L1724" i="1" l="1"/>
  <c r="M1724" i="1" s="1"/>
  <c r="N1724" i="1" s="1"/>
  <c r="O1723" i="1"/>
  <c r="L1725" i="1" l="1"/>
  <c r="M1725" i="1" s="1"/>
  <c r="N1725" i="1" s="1"/>
  <c r="O1724" i="1"/>
  <c r="L1726" i="1" l="1"/>
  <c r="M1726" i="1" s="1"/>
  <c r="N1726" i="1" s="1"/>
  <c r="O1725" i="1"/>
  <c r="L1727" i="1" l="1"/>
  <c r="M1727" i="1" s="1"/>
  <c r="N1727" i="1" s="1"/>
  <c r="O1726" i="1"/>
  <c r="L1728" i="1" l="1"/>
  <c r="M1728" i="1" s="1"/>
  <c r="N1728" i="1" s="1"/>
  <c r="O1727" i="1"/>
  <c r="L1729" i="1" l="1"/>
  <c r="M1729" i="1" s="1"/>
  <c r="N1729" i="1" s="1"/>
  <c r="O1728" i="1"/>
  <c r="L1730" i="1" l="1"/>
  <c r="M1730" i="1" s="1"/>
  <c r="N1730" i="1" s="1"/>
  <c r="O1729" i="1"/>
  <c r="L1731" i="1" l="1"/>
  <c r="M1731" i="1" s="1"/>
  <c r="N1731" i="1" s="1"/>
  <c r="O1730" i="1"/>
  <c r="L1732" i="1" l="1"/>
  <c r="M1732" i="1" s="1"/>
  <c r="N1732" i="1" s="1"/>
  <c r="O1731" i="1"/>
  <c r="L1733" i="1" l="1"/>
  <c r="M1733" i="1" s="1"/>
  <c r="N1733" i="1" s="1"/>
  <c r="O1732" i="1"/>
  <c r="L1734" i="1" l="1"/>
  <c r="M1734" i="1" s="1"/>
  <c r="N1734" i="1" s="1"/>
  <c r="O1733" i="1"/>
  <c r="L1735" i="1" l="1"/>
  <c r="M1735" i="1" s="1"/>
  <c r="N1735" i="1" s="1"/>
  <c r="O1734" i="1"/>
  <c r="L1736" i="1" l="1"/>
  <c r="M1736" i="1" s="1"/>
  <c r="N1736" i="1" s="1"/>
  <c r="O1735" i="1"/>
  <c r="L1737" i="1" l="1"/>
  <c r="M1737" i="1" s="1"/>
  <c r="N1737" i="1" s="1"/>
  <c r="O1736" i="1"/>
  <c r="L1738" i="1" l="1"/>
  <c r="M1738" i="1" s="1"/>
  <c r="N1738" i="1" s="1"/>
  <c r="O1737" i="1"/>
  <c r="O1738" i="1" l="1"/>
  <c r="L1739" i="1"/>
  <c r="M1739" i="1" s="1"/>
  <c r="N1739" i="1" s="1"/>
  <c r="L1740" i="1" l="1"/>
  <c r="M1740" i="1" s="1"/>
  <c r="N1740" i="1" s="1"/>
  <c r="O1739" i="1"/>
  <c r="L1741" i="1" l="1"/>
  <c r="M1741" i="1" s="1"/>
  <c r="N1741" i="1" s="1"/>
  <c r="O1740" i="1"/>
  <c r="L1742" i="1" l="1"/>
  <c r="M1742" i="1" s="1"/>
  <c r="N1742" i="1" s="1"/>
  <c r="O1741" i="1"/>
  <c r="L1743" i="1" l="1"/>
  <c r="M1743" i="1" s="1"/>
  <c r="N1743" i="1" s="1"/>
  <c r="O1742" i="1"/>
  <c r="L1744" i="1" l="1"/>
  <c r="M1744" i="1" s="1"/>
  <c r="N1744" i="1" s="1"/>
  <c r="O1743" i="1"/>
  <c r="L1745" i="1" l="1"/>
  <c r="M1745" i="1" s="1"/>
  <c r="N1745" i="1" s="1"/>
  <c r="O1744" i="1"/>
  <c r="L1746" i="1" l="1"/>
  <c r="M1746" i="1" s="1"/>
  <c r="N1746" i="1" s="1"/>
  <c r="O1745" i="1"/>
  <c r="L1747" i="1" l="1"/>
  <c r="M1747" i="1" s="1"/>
  <c r="N1747" i="1" s="1"/>
  <c r="O1746" i="1"/>
  <c r="L1748" i="1" l="1"/>
  <c r="M1748" i="1" s="1"/>
  <c r="N1748" i="1" s="1"/>
  <c r="O1747" i="1"/>
  <c r="L1749" i="1" l="1"/>
  <c r="M1749" i="1" s="1"/>
  <c r="N1749" i="1" s="1"/>
  <c r="O1748" i="1"/>
  <c r="L1750" i="1" l="1"/>
  <c r="M1750" i="1" s="1"/>
  <c r="N1750" i="1" s="1"/>
  <c r="O1749" i="1"/>
  <c r="L1751" i="1" l="1"/>
  <c r="M1751" i="1" s="1"/>
  <c r="N1751" i="1" s="1"/>
  <c r="O1750" i="1"/>
  <c r="L1752" i="1" l="1"/>
  <c r="M1752" i="1" s="1"/>
  <c r="N1752" i="1" s="1"/>
  <c r="O1751" i="1"/>
  <c r="L1753" i="1" l="1"/>
  <c r="M1753" i="1" s="1"/>
  <c r="N1753" i="1" s="1"/>
  <c r="O1752" i="1"/>
  <c r="L1754" i="1" l="1"/>
  <c r="M1754" i="1" s="1"/>
  <c r="N1754" i="1" s="1"/>
  <c r="O1753" i="1"/>
  <c r="L1755" i="1" l="1"/>
  <c r="M1755" i="1" s="1"/>
  <c r="N1755" i="1" s="1"/>
  <c r="O1754" i="1"/>
  <c r="L1756" i="1" l="1"/>
  <c r="M1756" i="1" s="1"/>
  <c r="N1756" i="1" s="1"/>
  <c r="O1755" i="1"/>
  <c r="L1757" i="1" l="1"/>
  <c r="M1757" i="1" s="1"/>
  <c r="N1757" i="1" s="1"/>
  <c r="O1756" i="1"/>
  <c r="L1758" i="1" l="1"/>
  <c r="M1758" i="1" s="1"/>
  <c r="N1758" i="1" s="1"/>
  <c r="O1757" i="1"/>
  <c r="L1759" i="1" l="1"/>
  <c r="M1759" i="1" s="1"/>
  <c r="N1759" i="1" s="1"/>
  <c r="O1758" i="1"/>
  <c r="L1760" i="1" l="1"/>
  <c r="M1760" i="1" s="1"/>
  <c r="N1760" i="1" s="1"/>
  <c r="O1759" i="1"/>
  <c r="L1761" i="1" l="1"/>
  <c r="M1761" i="1" s="1"/>
  <c r="N1761" i="1" s="1"/>
  <c r="O1760" i="1"/>
  <c r="L1762" i="1" l="1"/>
  <c r="M1762" i="1" s="1"/>
  <c r="N1762" i="1" s="1"/>
  <c r="O1761" i="1"/>
  <c r="L1763" i="1" l="1"/>
  <c r="M1763" i="1" s="1"/>
  <c r="N1763" i="1" s="1"/>
  <c r="O1762" i="1"/>
  <c r="L1764" i="1" l="1"/>
  <c r="M1764" i="1" s="1"/>
  <c r="N1764" i="1" s="1"/>
  <c r="O1763" i="1"/>
  <c r="L1765" i="1" l="1"/>
  <c r="M1765" i="1" s="1"/>
  <c r="N1765" i="1" s="1"/>
  <c r="O1764" i="1"/>
  <c r="L1766" i="1" l="1"/>
  <c r="M1766" i="1" s="1"/>
  <c r="N1766" i="1" s="1"/>
  <c r="O1765" i="1"/>
  <c r="L1767" i="1" l="1"/>
  <c r="M1767" i="1" s="1"/>
  <c r="N1767" i="1" s="1"/>
  <c r="O1766" i="1"/>
  <c r="L1768" i="1" l="1"/>
  <c r="M1768" i="1" s="1"/>
  <c r="N1768" i="1" s="1"/>
  <c r="O1767" i="1"/>
  <c r="L1769" i="1" l="1"/>
  <c r="M1769" i="1" s="1"/>
  <c r="N1769" i="1" s="1"/>
  <c r="O1768" i="1"/>
  <c r="L1770" i="1" l="1"/>
  <c r="M1770" i="1" s="1"/>
  <c r="N1770" i="1" s="1"/>
  <c r="O1769" i="1"/>
  <c r="L1771" i="1" l="1"/>
  <c r="M1771" i="1" s="1"/>
  <c r="N1771" i="1" s="1"/>
  <c r="O1770" i="1"/>
  <c r="L1772" i="1" l="1"/>
  <c r="M1772" i="1" s="1"/>
  <c r="N1772" i="1" s="1"/>
  <c r="O1771" i="1"/>
  <c r="L1773" i="1" l="1"/>
  <c r="M1773" i="1" s="1"/>
  <c r="N1773" i="1" s="1"/>
  <c r="O1772" i="1"/>
  <c r="L1774" i="1" l="1"/>
  <c r="M1774" i="1" s="1"/>
  <c r="N1774" i="1" s="1"/>
  <c r="O1773" i="1"/>
  <c r="L1775" i="1" l="1"/>
  <c r="M1775" i="1" s="1"/>
  <c r="N1775" i="1" s="1"/>
  <c r="O1774" i="1"/>
  <c r="L1776" i="1" l="1"/>
  <c r="M1776" i="1" s="1"/>
  <c r="N1776" i="1" s="1"/>
  <c r="O1775" i="1"/>
  <c r="L1777" i="1" l="1"/>
  <c r="M1777" i="1" s="1"/>
  <c r="N1777" i="1" s="1"/>
  <c r="O1776" i="1"/>
  <c r="L1778" i="1" l="1"/>
  <c r="M1778" i="1" s="1"/>
  <c r="N1778" i="1" s="1"/>
  <c r="O1777" i="1"/>
  <c r="L1779" i="1" l="1"/>
  <c r="M1779" i="1" s="1"/>
  <c r="N1779" i="1" s="1"/>
  <c r="O1778" i="1"/>
  <c r="L1780" i="1" l="1"/>
  <c r="M1780" i="1" s="1"/>
  <c r="N1780" i="1" s="1"/>
  <c r="O1779" i="1"/>
  <c r="L1781" i="1" l="1"/>
  <c r="M1781" i="1" s="1"/>
  <c r="N1781" i="1" s="1"/>
  <c r="O1780" i="1"/>
  <c r="L1782" i="1" l="1"/>
  <c r="M1782" i="1" s="1"/>
  <c r="N1782" i="1" s="1"/>
  <c r="O1781" i="1"/>
  <c r="L1783" i="1" l="1"/>
  <c r="M1783" i="1" s="1"/>
  <c r="N1783" i="1" s="1"/>
  <c r="O1782" i="1"/>
  <c r="L1784" i="1" l="1"/>
  <c r="M1784" i="1" s="1"/>
  <c r="N1784" i="1" s="1"/>
  <c r="O1783" i="1"/>
  <c r="L1785" i="1" l="1"/>
  <c r="M1785" i="1" s="1"/>
  <c r="N1785" i="1" s="1"/>
  <c r="O1784" i="1"/>
  <c r="L1786" i="1" l="1"/>
  <c r="M1786" i="1" s="1"/>
  <c r="N1786" i="1" s="1"/>
  <c r="O1785" i="1"/>
  <c r="L1787" i="1" l="1"/>
  <c r="M1787" i="1" s="1"/>
  <c r="N1787" i="1" s="1"/>
  <c r="O1786" i="1"/>
  <c r="L1788" i="1" l="1"/>
  <c r="M1788" i="1" s="1"/>
  <c r="N1788" i="1" s="1"/>
  <c r="O1787" i="1"/>
  <c r="L1789" i="1" l="1"/>
  <c r="M1789" i="1" s="1"/>
  <c r="N1789" i="1" s="1"/>
  <c r="O1788" i="1"/>
  <c r="L1790" i="1" l="1"/>
  <c r="M1790" i="1" s="1"/>
  <c r="N1790" i="1" s="1"/>
  <c r="O1789" i="1"/>
  <c r="L1791" i="1" l="1"/>
  <c r="M1791" i="1" s="1"/>
  <c r="N1791" i="1" s="1"/>
  <c r="O1790" i="1"/>
  <c r="L1792" i="1" l="1"/>
  <c r="M1792" i="1" s="1"/>
  <c r="N1792" i="1" s="1"/>
  <c r="O1791" i="1"/>
  <c r="L1793" i="1" l="1"/>
  <c r="M1793" i="1" s="1"/>
  <c r="N1793" i="1" s="1"/>
  <c r="O1792" i="1"/>
  <c r="L1794" i="1" l="1"/>
  <c r="M1794" i="1" s="1"/>
  <c r="N1794" i="1" s="1"/>
  <c r="O1793" i="1"/>
  <c r="L1795" i="1" l="1"/>
  <c r="M1795" i="1" s="1"/>
  <c r="N1795" i="1" s="1"/>
  <c r="O1794" i="1"/>
  <c r="L1796" i="1" l="1"/>
  <c r="M1796" i="1" s="1"/>
  <c r="N1796" i="1" s="1"/>
  <c r="O1795" i="1"/>
  <c r="L1797" i="1" l="1"/>
  <c r="M1797" i="1" s="1"/>
  <c r="N1797" i="1" s="1"/>
  <c r="O1796" i="1"/>
  <c r="L1798" i="1" l="1"/>
  <c r="M1798" i="1" s="1"/>
  <c r="N1798" i="1" s="1"/>
  <c r="O1797" i="1"/>
  <c r="L1799" i="1" l="1"/>
  <c r="M1799" i="1" s="1"/>
  <c r="N1799" i="1" s="1"/>
  <c r="O1798" i="1"/>
  <c r="L1800" i="1" l="1"/>
  <c r="M1800" i="1" s="1"/>
  <c r="N1800" i="1" s="1"/>
  <c r="O1799" i="1"/>
  <c r="L1801" i="1" l="1"/>
  <c r="M1801" i="1" s="1"/>
  <c r="N1801" i="1" s="1"/>
  <c r="O1800" i="1"/>
  <c r="L1802" i="1" l="1"/>
  <c r="M1802" i="1" s="1"/>
  <c r="N1802" i="1" s="1"/>
  <c r="O1801" i="1"/>
  <c r="L1803" i="1" l="1"/>
  <c r="M1803" i="1" s="1"/>
  <c r="N1803" i="1" s="1"/>
  <c r="O1802" i="1"/>
  <c r="L1804" i="1" l="1"/>
  <c r="M1804" i="1" s="1"/>
  <c r="N1804" i="1" s="1"/>
  <c r="O1803" i="1"/>
  <c r="L1805" i="1" l="1"/>
  <c r="M1805" i="1" s="1"/>
  <c r="N1805" i="1" s="1"/>
  <c r="O1804" i="1"/>
  <c r="L1806" i="1" l="1"/>
  <c r="M1806" i="1" s="1"/>
  <c r="N1806" i="1" s="1"/>
  <c r="O1805" i="1"/>
  <c r="L1807" i="1" l="1"/>
  <c r="M1807" i="1" s="1"/>
  <c r="N1807" i="1" s="1"/>
  <c r="O1806" i="1"/>
  <c r="L1808" i="1" l="1"/>
  <c r="M1808" i="1" s="1"/>
  <c r="N1808" i="1" s="1"/>
  <c r="O1807" i="1"/>
  <c r="L1809" i="1" l="1"/>
  <c r="M1809" i="1" s="1"/>
  <c r="N1809" i="1" s="1"/>
  <c r="O1808" i="1"/>
  <c r="L1810" i="1" l="1"/>
  <c r="M1810" i="1" s="1"/>
  <c r="N1810" i="1" s="1"/>
  <c r="O1809" i="1"/>
  <c r="L1811" i="1" l="1"/>
  <c r="M1811" i="1" s="1"/>
  <c r="N1811" i="1" s="1"/>
  <c r="O1810" i="1"/>
  <c r="L1812" i="1" l="1"/>
  <c r="M1812" i="1" s="1"/>
  <c r="N1812" i="1" s="1"/>
  <c r="O1811" i="1"/>
  <c r="L1813" i="1" l="1"/>
  <c r="M1813" i="1" s="1"/>
  <c r="N1813" i="1" s="1"/>
  <c r="O1812" i="1"/>
  <c r="L1814" i="1" l="1"/>
  <c r="M1814" i="1" s="1"/>
  <c r="N1814" i="1" s="1"/>
  <c r="O1813" i="1"/>
  <c r="L1815" i="1" l="1"/>
  <c r="M1815" i="1" s="1"/>
  <c r="N1815" i="1" s="1"/>
  <c r="O1814" i="1"/>
  <c r="L1816" i="1" l="1"/>
  <c r="M1816" i="1" s="1"/>
  <c r="N1816" i="1" s="1"/>
  <c r="O1815" i="1"/>
  <c r="L1817" i="1" l="1"/>
  <c r="M1817" i="1" s="1"/>
  <c r="N1817" i="1" s="1"/>
  <c r="O1816" i="1"/>
  <c r="L1818" i="1" l="1"/>
  <c r="M1818" i="1" s="1"/>
  <c r="N1818" i="1" s="1"/>
  <c r="O1817" i="1"/>
  <c r="L1819" i="1" l="1"/>
  <c r="M1819" i="1" s="1"/>
  <c r="N1819" i="1" s="1"/>
  <c r="O1818" i="1"/>
  <c r="L1820" i="1" l="1"/>
  <c r="M1820" i="1" s="1"/>
  <c r="N1820" i="1" s="1"/>
  <c r="O1819" i="1"/>
  <c r="L1821" i="1" l="1"/>
  <c r="M1821" i="1" s="1"/>
  <c r="N1821" i="1" s="1"/>
  <c r="O1820" i="1"/>
  <c r="L1822" i="1" l="1"/>
  <c r="M1822" i="1" s="1"/>
  <c r="N1822" i="1" s="1"/>
  <c r="O1821" i="1"/>
  <c r="L1823" i="1" l="1"/>
  <c r="M1823" i="1" s="1"/>
  <c r="N1823" i="1" s="1"/>
  <c r="O1822" i="1"/>
  <c r="L1824" i="1" l="1"/>
  <c r="M1824" i="1" s="1"/>
  <c r="N1824" i="1" s="1"/>
  <c r="O1823" i="1"/>
  <c r="L1825" i="1" l="1"/>
  <c r="M1825" i="1" s="1"/>
  <c r="N1825" i="1" s="1"/>
  <c r="O1824" i="1"/>
  <c r="L1826" i="1" l="1"/>
  <c r="M1826" i="1" s="1"/>
  <c r="N1826" i="1" s="1"/>
  <c r="O1825" i="1"/>
  <c r="L1827" i="1" l="1"/>
  <c r="M1827" i="1" s="1"/>
  <c r="N1827" i="1" s="1"/>
  <c r="O1826" i="1"/>
  <c r="L1828" i="1" l="1"/>
  <c r="M1828" i="1" s="1"/>
  <c r="N1828" i="1" s="1"/>
  <c r="O1827" i="1"/>
  <c r="L1829" i="1" l="1"/>
  <c r="M1829" i="1" s="1"/>
  <c r="N1829" i="1" s="1"/>
  <c r="O1828" i="1"/>
  <c r="L1830" i="1" l="1"/>
  <c r="M1830" i="1" s="1"/>
  <c r="N1830" i="1" s="1"/>
  <c r="O1829" i="1"/>
  <c r="L1831" i="1" l="1"/>
  <c r="M1831" i="1" s="1"/>
  <c r="N1831" i="1" s="1"/>
  <c r="O1830" i="1"/>
  <c r="L1832" i="1" l="1"/>
  <c r="M1832" i="1" s="1"/>
  <c r="N1832" i="1" s="1"/>
  <c r="O1831" i="1"/>
  <c r="L1833" i="1" l="1"/>
  <c r="M1833" i="1" s="1"/>
  <c r="N1833" i="1" s="1"/>
  <c r="O1832" i="1"/>
  <c r="L1834" i="1" l="1"/>
  <c r="M1834" i="1" s="1"/>
  <c r="N1834" i="1" s="1"/>
  <c r="O1833" i="1"/>
  <c r="L1835" i="1" l="1"/>
  <c r="M1835" i="1" s="1"/>
  <c r="N1835" i="1" s="1"/>
  <c r="O1834" i="1"/>
  <c r="L1836" i="1" l="1"/>
  <c r="M1836" i="1" s="1"/>
  <c r="N1836" i="1" s="1"/>
  <c r="O1835" i="1"/>
  <c r="L1837" i="1" l="1"/>
  <c r="M1837" i="1" s="1"/>
  <c r="N1837" i="1" s="1"/>
  <c r="O1836" i="1"/>
  <c r="L1838" i="1" l="1"/>
  <c r="M1838" i="1" s="1"/>
  <c r="N1838" i="1" s="1"/>
  <c r="O1837" i="1"/>
  <c r="L1839" i="1" l="1"/>
  <c r="M1839" i="1" s="1"/>
  <c r="N1839" i="1" s="1"/>
  <c r="O1838" i="1"/>
  <c r="L1840" i="1" l="1"/>
  <c r="M1840" i="1" s="1"/>
  <c r="N1840" i="1" s="1"/>
  <c r="O1839" i="1"/>
  <c r="L1841" i="1" l="1"/>
  <c r="M1841" i="1" s="1"/>
  <c r="N1841" i="1" s="1"/>
  <c r="O1840" i="1"/>
  <c r="L1842" i="1" l="1"/>
  <c r="M1842" i="1" s="1"/>
  <c r="N1842" i="1" s="1"/>
  <c r="O1841" i="1"/>
  <c r="L1843" i="1" l="1"/>
  <c r="M1843" i="1" s="1"/>
  <c r="N1843" i="1" s="1"/>
  <c r="O1842" i="1"/>
  <c r="L1844" i="1" l="1"/>
  <c r="M1844" i="1" s="1"/>
  <c r="N1844" i="1" s="1"/>
  <c r="O1843" i="1"/>
  <c r="L1845" i="1" l="1"/>
  <c r="M1845" i="1" s="1"/>
  <c r="N1845" i="1" s="1"/>
  <c r="O1844" i="1"/>
  <c r="L1846" i="1" l="1"/>
  <c r="M1846" i="1" s="1"/>
  <c r="N1846" i="1" s="1"/>
  <c r="O1845" i="1"/>
  <c r="L1847" i="1" l="1"/>
  <c r="M1847" i="1" s="1"/>
  <c r="N1847" i="1" s="1"/>
  <c r="O1846" i="1"/>
  <c r="L1848" i="1" l="1"/>
  <c r="M1848" i="1" s="1"/>
  <c r="N1848" i="1" s="1"/>
  <c r="O1847" i="1"/>
  <c r="L1849" i="1" l="1"/>
  <c r="M1849" i="1" s="1"/>
  <c r="N1849" i="1" s="1"/>
  <c r="O1848" i="1"/>
  <c r="L1850" i="1" l="1"/>
  <c r="M1850" i="1" s="1"/>
  <c r="N1850" i="1" s="1"/>
  <c r="O1849" i="1"/>
  <c r="L1851" i="1" l="1"/>
  <c r="M1851" i="1" s="1"/>
  <c r="N1851" i="1" s="1"/>
  <c r="O1850" i="1"/>
  <c r="L1852" i="1" l="1"/>
  <c r="M1852" i="1" s="1"/>
  <c r="N1852" i="1" s="1"/>
  <c r="O1851" i="1"/>
  <c r="L1853" i="1" l="1"/>
  <c r="M1853" i="1" s="1"/>
  <c r="N1853" i="1" s="1"/>
  <c r="O1852" i="1"/>
  <c r="L1854" i="1" l="1"/>
  <c r="M1854" i="1" s="1"/>
  <c r="N1854" i="1" s="1"/>
  <c r="O1853" i="1"/>
  <c r="L1855" i="1" l="1"/>
  <c r="M1855" i="1" s="1"/>
  <c r="N1855" i="1" s="1"/>
  <c r="O1854" i="1"/>
  <c r="L1856" i="1" l="1"/>
  <c r="M1856" i="1" s="1"/>
  <c r="N1856" i="1" s="1"/>
  <c r="O1855" i="1"/>
  <c r="L1857" i="1" l="1"/>
  <c r="M1857" i="1" s="1"/>
  <c r="N1857" i="1" s="1"/>
  <c r="O1856" i="1"/>
  <c r="L1858" i="1" l="1"/>
  <c r="M1858" i="1" s="1"/>
  <c r="N1858" i="1" s="1"/>
  <c r="O1857" i="1"/>
  <c r="L1859" i="1" l="1"/>
  <c r="M1859" i="1" s="1"/>
  <c r="N1859" i="1" s="1"/>
  <c r="O1858" i="1"/>
  <c r="L1860" i="1" l="1"/>
  <c r="M1860" i="1" s="1"/>
  <c r="N1860" i="1" s="1"/>
  <c r="O1859" i="1"/>
  <c r="L1861" i="1" l="1"/>
  <c r="M1861" i="1" s="1"/>
  <c r="N1861" i="1" s="1"/>
  <c r="O1860" i="1"/>
  <c r="L1862" i="1" l="1"/>
  <c r="M1862" i="1" s="1"/>
  <c r="N1862" i="1" s="1"/>
  <c r="O1861" i="1"/>
  <c r="L1863" i="1" l="1"/>
  <c r="M1863" i="1" s="1"/>
  <c r="N1863" i="1" s="1"/>
  <c r="O1862" i="1"/>
  <c r="L1864" i="1" l="1"/>
  <c r="M1864" i="1" s="1"/>
  <c r="N1864" i="1" s="1"/>
  <c r="O1863" i="1"/>
  <c r="L1865" i="1" l="1"/>
  <c r="M1865" i="1" s="1"/>
  <c r="N1865" i="1" s="1"/>
  <c r="O1864" i="1"/>
  <c r="L1866" i="1" l="1"/>
  <c r="M1866" i="1" s="1"/>
  <c r="N1866" i="1" s="1"/>
  <c r="O1865" i="1"/>
  <c r="L1867" i="1" l="1"/>
  <c r="M1867" i="1" s="1"/>
  <c r="N1867" i="1" s="1"/>
  <c r="O1866" i="1"/>
  <c r="L1868" i="1" l="1"/>
  <c r="M1868" i="1" s="1"/>
  <c r="N1868" i="1" s="1"/>
  <c r="O1867" i="1"/>
  <c r="L1869" i="1" l="1"/>
  <c r="M1869" i="1" s="1"/>
  <c r="N1869" i="1" s="1"/>
  <c r="O1868" i="1"/>
  <c r="L1870" i="1" l="1"/>
  <c r="M1870" i="1" s="1"/>
  <c r="N1870" i="1" s="1"/>
  <c r="O1869" i="1"/>
  <c r="L1871" i="1" l="1"/>
  <c r="M1871" i="1" s="1"/>
  <c r="N1871" i="1" s="1"/>
  <c r="O1870" i="1"/>
  <c r="L1872" i="1" l="1"/>
  <c r="M1872" i="1" s="1"/>
  <c r="N1872" i="1" s="1"/>
  <c r="O1871" i="1"/>
  <c r="L1873" i="1" l="1"/>
  <c r="M1873" i="1" s="1"/>
  <c r="N1873" i="1" s="1"/>
  <c r="O1872" i="1"/>
  <c r="L1874" i="1" l="1"/>
  <c r="M1874" i="1" s="1"/>
  <c r="N1874" i="1" s="1"/>
  <c r="O1873" i="1"/>
  <c r="L1875" i="1" l="1"/>
  <c r="M1875" i="1" s="1"/>
  <c r="N1875" i="1" s="1"/>
  <c r="O1874" i="1"/>
  <c r="L1876" i="1" l="1"/>
  <c r="M1876" i="1" s="1"/>
  <c r="N1876" i="1" s="1"/>
  <c r="O1875" i="1"/>
  <c r="L1877" i="1" l="1"/>
  <c r="M1877" i="1" s="1"/>
  <c r="N1877" i="1" s="1"/>
  <c r="O1876" i="1"/>
  <c r="L1878" i="1" l="1"/>
  <c r="M1878" i="1" s="1"/>
  <c r="N1878" i="1" s="1"/>
  <c r="O1877" i="1"/>
  <c r="L1879" i="1" l="1"/>
  <c r="M1879" i="1" s="1"/>
  <c r="N1879" i="1" s="1"/>
  <c r="O1878" i="1"/>
  <c r="L1880" i="1" l="1"/>
  <c r="M1880" i="1" s="1"/>
  <c r="N1880" i="1" s="1"/>
  <c r="O1879" i="1"/>
  <c r="L1881" i="1" l="1"/>
  <c r="M1881" i="1" s="1"/>
  <c r="N1881" i="1" s="1"/>
  <c r="O1880" i="1"/>
  <c r="L1882" i="1" l="1"/>
  <c r="M1882" i="1" s="1"/>
  <c r="N1882" i="1" s="1"/>
  <c r="O1881" i="1"/>
  <c r="L1883" i="1" l="1"/>
  <c r="M1883" i="1" s="1"/>
  <c r="N1883" i="1" s="1"/>
  <c r="O1882" i="1"/>
  <c r="L1884" i="1" l="1"/>
  <c r="M1884" i="1" s="1"/>
  <c r="N1884" i="1" s="1"/>
  <c r="O1883" i="1"/>
  <c r="L1885" i="1" l="1"/>
  <c r="M1885" i="1" s="1"/>
  <c r="N1885" i="1" s="1"/>
  <c r="O1884" i="1"/>
  <c r="L1886" i="1" l="1"/>
  <c r="M1886" i="1" s="1"/>
  <c r="N1886" i="1" s="1"/>
  <c r="O1885" i="1"/>
  <c r="L1887" i="1" l="1"/>
  <c r="M1887" i="1" s="1"/>
  <c r="N1887" i="1" s="1"/>
  <c r="O1886" i="1"/>
  <c r="L1888" i="1" l="1"/>
  <c r="M1888" i="1" s="1"/>
  <c r="N1888" i="1" s="1"/>
  <c r="O1887" i="1"/>
  <c r="L1889" i="1" l="1"/>
  <c r="M1889" i="1" s="1"/>
  <c r="N1889" i="1" s="1"/>
  <c r="O1888" i="1"/>
  <c r="L1890" i="1" l="1"/>
  <c r="M1890" i="1" s="1"/>
  <c r="N1890" i="1" s="1"/>
  <c r="O1889" i="1"/>
  <c r="L1891" i="1" l="1"/>
  <c r="M1891" i="1" s="1"/>
  <c r="N1891" i="1" s="1"/>
  <c r="O1890" i="1"/>
  <c r="L1892" i="1" l="1"/>
  <c r="M1892" i="1" s="1"/>
  <c r="N1892" i="1" s="1"/>
  <c r="O1891" i="1"/>
  <c r="L1893" i="1" l="1"/>
  <c r="M1893" i="1" s="1"/>
  <c r="N1893" i="1" s="1"/>
  <c r="O1892" i="1"/>
  <c r="L1894" i="1" l="1"/>
  <c r="M1894" i="1" s="1"/>
  <c r="N1894" i="1" s="1"/>
  <c r="O1893" i="1"/>
  <c r="L1895" i="1" l="1"/>
  <c r="M1895" i="1" s="1"/>
  <c r="N1895" i="1" s="1"/>
  <c r="O1894" i="1"/>
  <c r="L1896" i="1" l="1"/>
  <c r="M1896" i="1" s="1"/>
  <c r="N1896" i="1" s="1"/>
  <c r="O1895" i="1"/>
  <c r="L1897" i="1" l="1"/>
  <c r="M1897" i="1" s="1"/>
  <c r="N1897" i="1" s="1"/>
  <c r="O1896" i="1"/>
  <c r="L1898" i="1" l="1"/>
  <c r="M1898" i="1" s="1"/>
  <c r="N1898" i="1" s="1"/>
  <c r="O1897" i="1"/>
  <c r="L1899" i="1" l="1"/>
  <c r="M1899" i="1" s="1"/>
  <c r="N1899" i="1" s="1"/>
  <c r="O1898" i="1"/>
  <c r="L1900" i="1" l="1"/>
  <c r="M1900" i="1" s="1"/>
  <c r="N1900" i="1" s="1"/>
  <c r="O1899" i="1"/>
  <c r="L1901" i="1" l="1"/>
  <c r="M1901" i="1" s="1"/>
  <c r="N1901" i="1" s="1"/>
  <c r="O1900" i="1"/>
  <c r="L1902" i="1" l="1"/>
  <c r="M1902" i="1" s="1"/>
  <c r="N1902" i="1" s="1"/>
  <c r="O1901" i="1"/>
  <c r="L1903" i="1" l="1"/>
  <c r="M1903" i="1" s="1"/>
  <c r="N1903" i="1" s="1"/>
  <c r="O1902" i="1"/>
  <c r="L1904" i="1" l="1"/>
  <c r="M1904" i="1" s="1"/>
  <c r="N1904" i="1" s="1"/>
  <c r="O1903" i="1"/>
  <c r="L1905" i="1" l="1"/>
  <c r="M1905" i="1" s="1"/>
  <c r="N1905" i="1" s="1"/>
  <c r="O1904" i="1"/>
  <c r="L1906" i="1" l="1"/>
  <c r="M1906" i="1" s="1"/>
  <c r="N1906" i="1" s="1"/>
  <c r="O1905" i="1"/>
  <c r="L1907" i="1" l="1"/>
  <c r="M1907" i="1" s="1"/>
  <c r="N1907" i="1" s="1"/>
  <c r="O1906" i="1"/>
  <c r="L1908" i="1" l="1"/>
  <c r="M1908" i="1" s="1"/>
  <c r="N1908" i="1" s="1"/>
  <c r="O1907" i="1"/>
  <c r="L1909" i="1" l="1"/>
  <c r="M1909" i="1" s="1"/>
  <c r="N1909" i="1" s="1"/>
  <c r="O1908" i="1"/>
  <c r="L1910" i="1" l="1"/>
  <c r="M1910" i="1" s="1"/>
  <c r="N1910" i="1" s="1"/>
  <c r="O1909" i="1"/>
  <c r="L1911" i="1" l="1"/>
  <c r="M1911" i="1" s="1"/>
  <c r="N1911" i="1" s="1"/>
  <c r="O1910" i="1"/>
  <c r="L1912" i="1" l="1"/>
  <c r="M1912" i="1" s="1"/>
  <c r="N1912" i="1" s="1"/>
  <c r="O1911" i="1"/>
  <c r="L1913" i="1" l="1"/>
  <c r="M1913" i="1" s="1"/>
  <c r="N1913" i="1" s="1"/>
  <c r="O1912" i="1"/>
  <c r="L1914" i="1" l="1"/>
  <c r="M1914" i="1" s="1"/>
  <c r="N1914" i="1" s="1"/>
  <c r="O1913" i="1"/>
  <c r="L1915" i="1" l="1"/>
  <c r="M1915" i="1" s="1"/>
  <c r="N1915" i="1" s="1"/>
  <c r="O1914" i="1"/>
  <c r="L1916" i="1" l="1"/>
  <c r="M1916" i="1" s="1"/>
  <c r="N1916" i="1" s="1"/>
  <c r="O1915" i="1"/>
  <c r="L1917" i="1" l="1"/>
  <c r="M1917" i="1" s="1"/>
  <c r="N1917" i="1" s="1"/>
  <c r="O1916" i="1"/>
  <c r="L1918" i="1" l="1"/>
  <c r="M1918" i="1" s="1"/>
  <c r="N1918" i="1" s="1"/>
  <c r="O1917" i="1"/>
  <c r="L1919" i="1" l="1"/>
  <c r="M1919" i="1" s="1"/>
  <c r="N1919" i="1" s="1"/>
  <c r="O1918" i="1"/>
  <c r="L1920" i="1" l="1"/>
  <c r="M1920" i="1" s="1"/>
  <c r="N1920" i="1" s="1"/>
  <c r="O1919" i="1"/>
  <c r="L1921" i="1" l="1"/>
  <c r="M1921" i="1" s="1"/>
  <c r="N1921" i="1" s="1"/>
  <c r="O1920" i="1"/>
  <c r="L1922" i="1" l="1"/>
  <c r="M1922" i="1" s="1"/>
  <c r="N1922" i="1" s="1"/>
  <c r="O1921" i="1"/>
  <c r="L1923" i="1" l="1"/>
  <c r="M1923" i="1" s="1"/>
  <c r="N1923" i="1" s="1"/>
  <c r="O1922" i="1"/>
  <c r="L1924" i="1" l="1"/>
  <c r="M1924" i="1" s="1"/>
  <c r="N1924" i="1" s="1"/>
  <c r="O1923" i="1"/>
  <c r="L1925" i="1" l="1"/>
  <c r="M1925" i="1" s="1"/>
  <c r="N1925" i="1" s="1"/>
  <c r="O1924" i="1"/>
  <c r="L1926" i="1" l="1"/>
  <c r="M1926" i="1" s="1"/>
  <c r="N1926" i="1" s="1"/>
  <c r="O1925" i="1"/>
  <c r="L1927" i="1" l="1"/>
  <c r="M1927" i="1" s="1"/>
  <c r="N1927" i="1" s="1"/>
  <c r="O1926" i="1"/>
  <c r="L1928" i="1" l="1"/>
  <c r="M1928" i="1" s="1"/>
  <c r="N1928" i="1" s="1"/>
  <c r="O1927" i="1"/>
  <c r="L1929" i="1" l="1"/>
  <c r="M1929" i="1" s="1"/>
  <c r="N1929" i="1" s="1"/>
  <c r="O1928" i="1"/>
  <c r="L1930" i="1" l="1"/>
  <c r="M1930" i="1" s="1"/>
  <c r="N1930" i="1" s="1"/>
  <c r="O1929" i="1"/>
  <c r="L1931" i="1" l="1"/>
  <c r="M1931" i="1" s="1"/>
  <c r="N1931" i="1" s="1"/>
  <c r="O1930" i="1"/>
  <c r="L1932" i="1" l="1"/>
  <c r="M1932" i="1" s="1"/>
  <c r="N1932" i="1" s="1"/>
  <c r="O1931" i="1"/>
  <c r="L1933" i="1" l="1"/>
  <c r="M1933" i="1" s="1"/>
  <c r="N1933" i="1" s="1"/>
  <c r="O1932" i="1"/>
  <c r="L1934" i="1" l="1"/>
  <c r="M1934" i="1" s="1"/>
  <c r="N1934" i="1" s="1"/>
  <c r="O1933" i="1"/>
  <c r="L1935" i="1" l="1"/>
  <c r="M1935" i="1" s="1"/>
  <c r="N1935" i="1" s="1"/>
  <c r="O1934" i="1"/>
  <c r="L1936" i="1" l="1"/>
  <c r="M1936" i="1" s="1"/>
  <c r="N1936" i="1" s="1"/>
  <c r="O1935" i="1"/>
  <c r="L1937" i="1" l="1"/>
  <c r="M1937" i="1" s="1"/>
  <c r="N1937" i="1" s="1"/>
  <c r="O1936" i="1"/>
  <c r="L1938" i="1" l="1"/>
  <c r="M1938" i="1" s="1"/>
  <c r="N1938" i="1" s="1"/>
  <c r="O1937" i="1"/>
  <c r="L1939" i="1" l="1"/>
  <c r="M1939" i="1" s="1"/>
  <c r="N1939" i="1" s="1"/>
  <c r="O1938" i="1"/>
  <c r="L1940" i="1" l="1"/>
  <c r="M1940" i="1" s="1"/>
  <c r="N1940" i="1" s="1"/>
  <c r="O1939" i="1"/>
  <c r="L1941" i="1" l="1"/>
  <c r="M1941" i="1" s="1"/>
  <c r="N1941" i="1" s="1"/>
  <c r="O1940" i="1"/>
  <c r="L1942" i="1" l="1"/>
  <c r="M1942" i="1" s="1"/>
  <c r="N1942" i="1" s="1"/>
  <c r="O1941" i="1"/>
  <c r="L1943" i="1" l="1"/>
  <c r="M1943" i="1" s="1"/>
  <c r="N1943" i="1" s="1"/>
  <c r="O1942" i="1"/>
  <c r="L1944" i="1" l="1"/>
  <c r="M1944" i="1" s="1"/>
  <c r="N1944" i="1" s="1"/>
  <c r="O1943" i="1"/>
  <c r="L1945" i="1" l="1"/>
  <c r="M1945" i="1" s="1"/>
  <c r="N1945" i="1" s="1"/>
  <c r="C10" i="2" s="1"/>
  <c r="O1944" i="1"/>
  <c r="O10" i="2" l="1"/>
  <c r="L1946" i="1"/>
  <c r="M1946" i="1" s="1"/>
  <c r="N1946" i="1" s="1"/>
  <c r="O1945" i="1"/>
  <c r="O1946" i="1" l="1"/>
  <c r="P10" i="2"/>
  <c r="Q10" i="2"/>
  <c r="L1947" i="1"/>
  <c r="M1947" i="1" s="1"/>
  <c r="N1947" i="1" s="1"/>
  <c r="O1947" i="1" l="1"/>
  <c r="L1948" i="1"/>
  <c r="M1948" i="1" s="1"/>
  <c r="N1948" i="1" s="1"/>
  <c r="L1949" i="1" l="1"/>
  <c r="M1949" i="1" s="1"/>
  <c r="N1949" i="1" s="1"/>
  <c r="O1948" i="1"/>
  <c r="L1950" i="1" l="1"/>
  <c r="M1950" i="1" s="1"/>
  <c r="N1950" i="1" s="1"/>
  <c r="O1949" i="1"/>
  <c r="L1951" i="1" l="1"/>
  <c r="M1951" i="1" s="1"/>
  <c r="N1951" i="1" s="1"/>
  <c r="O1950" i="1"/>
  <c r="L1952" i="1" l="1"/>
  <c r="M1952" i="1" s="1"/>
  <c r="N1952" i="1" s="1"/>
  <c r="O1951" i="1"/>
  <c r="L1953" i="1" l="1"/>
  <c r="M1953" i="1" s="1"/>
  <c r="N1953" i="1" s="1"/>
  <c r="O1952" i="1"/>
  <c r="L1954" i="1" l="1"/>
  <c r="M1954" i="1" s="1"/>
  <c r="N1954" i="1" s="1"/>
  <c r="O1953" i="1"/>
  <c r="L1955" i="1" l="1"/>
  <c r="M1955" i="1" s="1"/>
  <c r="N1955" i="1" s="1"/>
  <c r="O1954" i="1"/>
  <c r="L1956" i="1" l="1"/>
  <c r="M1956" i="1" s="1"/>
  <c r="N1956" i="1" s="1"/>
  <c r="O1955" i="1"/>
  <c r="L1957" i="1" l="1"/>
  <c r="M1957" i="1" s="1"/>
  <c r="N1957" i="1" s="1"/>
  <c r="O1956" i="1"/>
  <c r="L1958" i="1" l="1"/>
  <c r="M1958" i="1" s="1"/>
  <c r="N1958" i="1" s="1"/>
  <c r="O1957" i="1"/>
  <c r="L1959" i="1" l="1"/>
  <c r="M1959" i="1" s="1"/>
  <c r="N1959" i="1" s="1"/>
  <c r="O1958" i="1"/>
  <c r="L1960" i="1" l="1"/>
  <c r="M1960" i="1" s="1"/>
  <c r="N1960" i="1" s="1"/>
  <c r="O1959" i="1"/>
  <c r="L1961" i="1" l="1"/>
  <c r="M1961" i="1" s="1"/>
  <c r="N1961" i="1" s="1"/>
  <c r="O1960" i="1"/>
  <c r="L1962" i="1" l="1"/>
  <c r="M1962" i="1" s="1"/>
  <c r="N1962" i="1" s="1"/>
  <c r="O1961" i="1"/>
  <c r="L1963" i="1" l="1"/>
  <c r="M1963" i="1" s="1"/>
  <c r="N1963" i="1" s="1"/>
  <c r="O1962" i="1"/>
  <c r="L1964" i="1" l="1"/>
  <c r="M1964" i="1" s="1"/>
  <c r="N1964" i="1" s="1"/>
  <c r="O1963" i="1"/>
  <c r="L1965" i="1" l="1"/>
  <c r="M1965" i="1" s="1"/>
  <c r="N1965" i="1" s="1"/>
  <c r="O1964" i="1"/>
  <c r="L1966" i="1" l="1"/>
  <c r="M1966" i="1" s="1"/>
  <c r="N1966" i="1" s="1"/>
  <c r="O1965" i="1"/>
  <c r="L1967" i="1" l="1"/>
  <c r="M1967" i="1" s="1"/>
  <c r="N1967" i="1" s="1"/>
  <c r="O1966" i="1"/>
  <c r="L1968" i="1" l="1"/>
  <c r="M1968" i="1" s="1"/>
  <c r="N1968" i="1" s="1"/>
  <c r="O1967" i="1"/>
  <c r="L1969" i="1" l="1"/>
  <c r="M1969" i="1" s="1"/>
  <c r="N1969" i="1" s="1"/>
  <c r="O1968" i="1"/>
  <c r="L1970" i="1" l="1"/>
  <c r="M1970" i="1" s="1"/>
  <c r="N1970" i="1" s="1"/>
  <c r="O1969" i="1"/>
  <c r="L1971" i="1" l="1"/>
  <c r="M1971" i="1" s="1"/>
  <c r="N1971" i="1" s="1"/>
  <c r="O1970" i="1"/>
  <c r="L1972" i="1" l="1"/>
  <c r="M1972" i="1" s="1"/>
  <c r="N1972" i="1" s="1"/>
  <c r="O1971" i="1"/>
  <c r="L1973" i="1" l="1"/>
  <c r="M1973" i="1" s="1"/>
  <c r="N1973" i="1" s="1"/>
  <c r="O1972" i="1"/>
  <c r="L1974" i="1" l="1"/>
  <c r="M1974" i="1" s="1"/>
  <c r="N1974" i="1" s="1"/>
  <c r="O1973" i="1"/>
  <c r="L1975" i="1" l="1"/>
  <c r="M1975" i="1" s="1"/>
  <c r="N1975" i="1" s="1"/>
  <c r="O1974" i="1"/>
  <c r="L1976" i="1" l="1"/>
  <c r="M1976" i="1" s="1"/>
  <c r="N1976" i="1" s="1"/>
  <c r="O1975" i="1"/>
  <c r="L1977" i="1" l="1"/>
  <c r="M1977" i="1" s="1"/>
  <c r="N1977" i="1" s="1"/>
  <c r="O1976" i="1"/>
  <c r="L1978" i="1" l="1"/>
  <c r="M1978" i="1" s="1"/>
  <c r="N1978" i="1" s="1"/>
  <c r="O1977" i="1"/>
  <c r="L1979" i="1" l="1"/>
  <c r="M1979" i="1" s="1"/>
  <c r="N1979" i="1" s="1"/>
  <c r="O1978" i="1"/>
  <c r="L1980" i="1" l="1"/>
  <c r="M1980" i="1" s="1"/>
  <c r="N1980" i="1" s="1"/>
  <c r="O1979" i="1"/>
  <c r="L1981" i="1" l="1"/>
  <c r="M1981" i="1" s="1"/>
  <c r="N1981" i="1" s="1"/>
  <c r="O1980" i="1"/>
  <c r="L1982" i="1" l="1"/>
  <c r="M1982" i="1" s="1"/>
  <c r="N1982" i="1" s="1"/>
  <c r="O1981" i="1"/>
  <c r="L1983" i="1" l="1"/>
  <c r="M1983" i="1" s="1"/>
  <c r="N1983" i="1" s="1"/>
  <c r="O1982" i="1"/>
  <c r="L1984" i="1" l="1"/>
  <c r="M1984" i="1" s="1"/>
  <c r="N1984" i="1" s="1"/>
  <c r="O1983" i="1"/>
  <c r="L1985" i="1" l="1"/>
  <c r="M1985" i="1" s="1"/>
  <c r="N1985" i="1" s="1"/>
  <c r="O1984" i="1"/>
  <c r="L1986" i="1" l="1"/>
  <c r="M1986" i="1" s="1"/>
  <c r="N1986" i="1" s="1"/>
  <c r="O1985" i="1"/>
  <c r="L1987" i="1" l="1"/>
  <c r="M1987" i="1" s="1"/>
  <c r="N1987" i="1" s="1"/>
  <c r="O1986" i="1"/>
  <c r="L1988" i="1" l="1"/>
  <c r="M1988" i="1" s="1"/>
  <c r="N1988" i="1" s="1"/>
  <c r="O1987" i="1"/>
  <c r="L1989" i="1" l="1"/>
  <c r="M1989" i="1" s="1"/>
  <c r="N1989" i="1" s="1"/>
  <c r="O1988" i="1"/>
  <c r="L1990" i="1" l="1"/>
  <c r="M1990" i="1" s="1"/>
  <c r="N1990" i="1" s="1"/>
  <c r="O1989" i="1"/>
  <c r="L1991" i="1" l="1"/>
  <c r="M1991" i="1" s="1"/>
  <c r="N1991" i="1" s="1"/>
  <c r="O1990" i="1"/>
  <c r="L1992" i="1" l="1"/>
  <c r="M1992" i="1" s="1"/>
  <c r="N1992" i="1" s="1"/>
  <c r="O1991" i="1"/>
  <c r="L1993" i="1" l="1"/>
  <c r="M1993" i="1" s="1"/>
  <c r="N1993" i="1" s="1"/>
  <c r="O1992" i="1"/>
  <c r="L1994" i="1" l="1"/>
  <c r="M1994" i="1" s="1"/>
  <c r="N1994" i="1" s="1"/>
  <c r="O1993" i="1"/>
  <c r="L1995" i="1" l="1"/>
  <c r="M1995" i="1" s="1"/>
  <c r="N1995" i="1" s="1"/>
  <c r="O1994" i="1"/>
  <c r="L1996" i="1" l="1"/>
  <c r="M1996" i="1" s="1"/>
  <c r="N1996" i="1" s="1"/>
  <c r="O1995" i="1"/>
  <c r="L1997" i="1" l="1"/>
  <c r="M1997" i="1" s="1"/>
  <c r="N1997" i="1" s="1"/>
  <c r="O1996" i="1"/>
  <c r="L1998" i="1" l="1"/>
  <c r="M1998" i="1" s="1"/>
  <c r="N1998" i="1" s="1"/>
  <c r="O1997" i="1"/>
  <c r="L1999" i="1" l="1"/>
  <c r="M1999" i="1" s="1"/>
  <c r="N1999" i="1" s="1"/>
  <c r="O1998" i="1"/>
  <c r="L2000" i="1" l="1"/>
  <c r="M2000" i="1" s="1"/>
  <c r="N2000" i="1" s="1"/>
  <c r="O1999" i="1"/>
  <c r="L2001" i="1" l="1"/>
  <c r="M2001" i="1" s="1"/>
  <c r="N2001" i="1" s="1"/>
  <c r="O2000" i="1"/>
  <c r="L2002" i="1" l="1"/>
  <c r="M2002" i="1" s="1"/>
  <c r="N2002" i="1" s="1"/>
  <c r="O2001" i="1"/>
  <c r="L2003" i="1" l="1"/>
  <c r="M2003" i="1" s="1"/>
  <c r="N2003" i="1" s="1"/>
  <c r="O2002" i="1"/>
  <c r="L2004" i="1" l="1"/>
  <c r="M2004" i="1" s="1"/>
  <c r="N2004" i="1" s="1"/>
  <c r="O2003" i="1"/>
  <c r="L2005" i="1" l="1"/>
  <c r="M2005" i="1" s="1"/>
  <c r="N2005" i="1" s="1"/>
  <c r="O2004" i="1"/>
  <c r="L2006" i="1" l="1"/>
  <c r="M2006" i="1" s="1"/>
  <c r="N2006" i="1" s="1"/>
  <c r="O2005" i="1"/>
  <c r="L2007" i="1" l="1"/>
  <c r="M2007" i="1" s="1"/>
  <c r="N2007" i="1" s="1"/>
  <c r="O2006" i="1"/>
  <c r="L2008" i="1" l="1"/>
  <c r="M2008" i="1" s="1"/>
  <c r="N2008" i="1" s="1"/>
  <c r="O2007" i="1"/>
  <c r="L2009" i="1" l="1"/>
  <c r="M2009" i="1" s="1"/>
  <c r="N2009" i="1" s="1"/>
  <c r="O2008" i="1"/>
  <c r="L2010" i="1" l="1"/>
  <c r="M2010" i="1" s="1"/>
  <c r="N2010" i="1" s="1"/>
  <c r="O2009" i="1"/>
  <c r="L2011" i="1" l="1"/>
  <c r="M2011" i="1" s="1"/>
  <c r="N2011" i="1" s="1"/>
  <c r="O2010" i="1"/>
  <c r="L2012" i="1" l="1"/>
  <c r="M2012" i="1" s="1"/>
  <c r="N2012" i="1" s="1"/>
  <c r="O2011" i="1"/>
  <c r="L2013" i="1" l="1"/>
  <c r="M2013" i="1" s="1"/>
  <c r="N2013" i="1" s="1"/>
  <c r="O2012" i="1"/>
  <c r="L2014" i="1" l="1"/>
  <c r="M2014" i="1" s="1"/>
  <c r="N2014" i="1" s="1"/>
  <c r="O2013" i="1"/>
  <c r="L2015" i="1" l="1"/>
  <c r="M2015" i="1" s="1"/>
  <c r="N2015" i="1" s="1"/>
  <c r="O2014" i="1"/>
  <c r="L2016" i="1" l="1"/>
  <c r="M2016" i="1" s="1"/>
  <c r="N2016" i="1" s="1"/>
  <c r="O2015" i="1"/>
  <c r="L2017" i="1" l="1"/>
  <c r="M2017" i="1" s="1"/>
  <c r="N2017" i="1" s="1"/>
  <c r="O2016" i="1"/>
  <c r="L2018" i="1" l="1"/>
  <c r="M2018" i="1" s="1"/>
  <c r="N2018" i="1" s="1"/>
  <c r="O2017" i="1"/>
  <c r="L2019" i="1" l="1"/>
  <c r="M2019" i="1" s="1"/>
  <c r="N2019" i="1" s="1"/>
  <c r="O2018" i="1"/>
  <c r="L2020" i="1" l="1"/>
  <c r="M2020" i="1" s="1"/>
  <c r="N2020" i="1" s="1"/>
  <c r="O2019" i="1"/>
  <c r="L2021" i="1" l="1"/>
  <c r="M2021" i="1" s="1"/>
  <c r="N2021" i="1" s="1"/>
  <c r="O2020" i="1"/>
  <c r="L2022" i="1" l="1"/>
  <c r="M2022" i="1" s="1"/>
  <c r="N2022" i="1" s="1"/>
  <c r="O2021" i="1"/>
  <c r="L2023" i="1" l="1"/>
  <c r="M2023" i="1" s="1"/>
  <c r="N2023" i="1" s="1"/>
  <c r="O2022" i="1"/>
  <c r="L2024" i="1" l="1"/>
  <c r="M2024" i="1" s="1"/>
  <c r="N2024" i="1" s="1"/>
  <c r="O2023" i="1"/>
  <c r="L2025" i="1" l="1"/>
  <c r="M2025" i="1" s="1"/>
  <c r="N2025" i="1" s="1"/>
  <c r="O2024" i="1"/>
  <c r="L2026" i="1" l="1"/>
  <c r="M2026" i="1" s="1"/>
  <c r="N2026" i="1" s="1"/>
  <c r="O2025" i="1"/>
  <c r="L2027" i="1" l="1"/>
  <c r="M2027" i="1" s="1"/>
  <c r="N2027" i="1" s="1"/>
  <c r="O2026" i="1"/>
  <c r="L2028" i="1" l="1"/>
  <c r="M2028" i="1" s="1"/>
  <c r="N2028" i="1" s="1"/>
  <c r="O2027" i="1"/>
  <c r="L2029" i="1" l="1"/>
  <c r="M2029" i="1" s="1"/>
  <c r="N2029" i="1" s="1"/>
  <c r="O2028" i="1"/>
  <c r="L2030" i="1" l="1"/>
  <c r="M2030" i="1" s="1"/>
  <c r="N2030" i="1" s="1"/>
  <c r="O2029" i="1"/>
  <c r="L2031" i="1" l="1"/>
  <c r="M2031" i="1" s="1"/>
  <c r="N2031" i="1" s="1"/>
  <c r="O2030" i="1"/>
  <c r="L2032" i="1" l="1"/>
  <c r="M2032" i="1" s="1"/>
  <c r="N2032" i="1" s="1"/>
  <c r="O2031" i="1"/>
  <c r="L2033" i="1" l="1"/>
  <c r="M2033" i="1" s="1"/>
  <c r="N2033" i="1" s="1"/>
  <c r="O2032" i="1"/>
  <c r="L2034" i="1" l="1"/>
  <c r="M2034" i="1" s="1"/>
  <c r="N2034" i="1" s="1"/>
  <c r="O2033" i="1"/>
  <c r="L2035" i="1" l="1"/>
  <c r="M2035" i="1" s="1"/>
  <c r="N2035" i="1" s="1"/>
  <c r="O2034" i="1"/>
  <c r="L2036" i="1" l="1"/>
  <c r="M2036" i="1" s="1"/>
  <c r="N2036" i="1" s="1"/>
  <c r="O2035" i="1"/>
  <c r="L2037" i="1" l="1"/>
  <c r="M2037" i="1" s="1"/>
  <c r="N2037" i="1" s="1"/>
  <c r="O2036" i="1"/>
  <c r="L2038" i="1" l="1"/>
  <c r="M2038" i="1" s="1"/>
  <c r="N2038" i="1" s="1"/>
  <c r="O2037" i="1"/>
  <c r="L2039" i="1" l="1"/>
  <c r="M2039" i="1" s="1"/>
  <c r="N2039" i="1" s="1"/>
  <c r="O2038" i="1"/>
  <c r="L2040" i="1" l="1"/>
  <c r="M2040" i="1" s="1"/>
  <c r="N2040" i="1" s="1"/>
  <c r="O2039" i="1"/>
  <c r="L2041" i="1" l="1"/>
  <c r="M2041" i="1" s="1"/>
  <c r="N2041" i="1" s="1"/>
  <c r="O2040" i="1"/>
  <c r="L2042" i="1" l="1"/>
  <c r="M2042" i="1" s="1"/>
  <c r="N2042" i="1" s="1"/>
  <c r="O2041" i="1"/>
  <c r="L2043" i="1" l="1"/>
  <c r="M2043" i="1" s="1"/>
  <c r="N2043" i="1" s="1"/>
  <c r="O2042" i="1"/>
  <c r="L2044" i="1" l="1"/>
  <c r="M2044" i="1" s="1"/>
  <c r="N2044" i="1" s="1"/>
  <c r="O2043" i="1"/>
  <c r="L2045" i="1" l="1"/>
  <c r="M2045" i="1" s="1"/>
  <c r="N2045" i="1" s="1"/>
  <c r="O2044" i="1"/>
  <c r="L2046" i="1" l="1"/>
  <c r="M2046" i="1" s="1"/>
  <c r="N2046" i="1" s="1"/>
  <c r="O2045" i="1"/>
  <c r="L2047" i="1" l="1"/>
  <c r="M2047" i="1" s="1"/>
  <c r="N2047" i="1" s="1"/>
  <c r="O2046" i="1"/>
  <c r="L2048" i="1" l="1"/>
  <c r="M2048" i="1" s="1"/>
  <c r="N2048" i="1" s="1"/>
  <c r="O2047" i="1"/>
  <c r="L2049" i="1" l="1"/>
  <c r="M2049" i="1" s="1"/>
  <c r="N2049" i="1" s="1"/>
  <c r="O2048" i="1"/>
  <c r="L2050" i="1" l="1"/>
  <c r="M2050" i="1" s="1"/>
  <c r="N2050" i="1" s="1"/>
  <c r="O2049" i="1"/>
  <c r="L2051" i="1" l="1"/>
  <c r="M2051" i="1" s="1"/>
  <c r="N2051" i="1" s="1"/>
  <c r="O2050" i="1"/>
  <c r="L2052" i="1" l="1"/>
  <c r="M2052" i="1" s="1"/>
  <c r="N2052" i="1" s="1"/>
  <c r="O2051" i="1"/>
  <c r="L2053" i="1" l="1"/>
  <c r="M2053" i="1" s="1"/>
  <c r="N2053" i="1" s="1"/>
  <c r="O2052" i="1"/>
  <c r="L2054" i="1" l="1"/>
  <c r="M2054" i="1" s="1"/>
  <c r="N2054" i="1" s="1"/>
  <c r="O2053" i="1"/>
  <c r="L2055" i="1" l="1"/>
  <c r="M2055" i="1" s="1"/>
  <c r="N2055" i="1" s="1"/>
  <c r="O2054" i="1"/>
  <c r="L2056" i="1" l="1"/>
  <c r="M2056" i="1" s="1"/>
  <c r="N2056" i="1" s="1"/>
  <c r="O2055" i="1"/>
  <c r="L2057" i="1" l="1"/>
  <c r="M2057" i="1" s="1"/>
  <c r="N2057" i="1" s="1"/>
  <c r="O2056" i="1"/>
  <c r="O2057" i="1" l="1"/>
  <c r="L2058" i="1"/>
  <c r="M2058" i="1" s="1"/>
  <c r="N2058" i="1" s="1"/>
  <c r="L2059" i="1" l="1"/>
  <c r="M2059" i="1" s="1"/>
  <c r="N2059" i="1" s="1"/>
  <c r="O2058" i="1"/>
  <c r="L2060" i="1" l="1"/>
  <c r="M2060" i="1" s="1"/>
  <c r="N2060" i="1" s="1"/>
  <c r="O2059" i="1"/>
  <c r="L2061" i="1" l="1"/>
  <c r="M2061" i="1" s="1"/>
  <c r="N2061" i="1" s="1"/>
  <c r="O2060" i="1"/>
  <c r="L2062" i="1" l="1"/>
  <c r="M2062" i="1" s="1"/>
  <c r="N2062" i="1" s="1"/>
  <c r="O2061" i="1"/>
  <c r="L2063" i="1" l="1"/>
  <c r="M2063" i="1" s="1"/>
  <c r="N2063" i="1" s="1"/>
  <c r="O2062" i="1"/>
  <c r="L2064" i="1" l="1"/>
  <c r="M2064" i="1" s="1"/>
  <c r="N2064" i="1" s="1"/>
  <c r="O2063" i="1"/>
  <c r="L2065" i="1" l="1"/>
  <c r="M2065" i="1" s="1"/>
  <c r="N2065" i="1" s="1"/>
  <c r="O2064" i="1"/>
  <c r="L2066" i="1" l="1"/>
  <c r="M2066" i="1" s="1"/>
  <c r="N2066" i="1" s="1"/>
  <c r="O2065" i="1"/>
  <c r="L2067" i="1" l="1"/>
  <c r="M2067" i="1" s="1"/>
  <c r="N2067" i="1" s="1"/>
  <c r="O2066" i="1"/>
  <c r="L2068" i="1" l="1"/>
  <c r="M2068" i="1" s="1"/>
  <c r="N2068" i="1" s="1"/>
  <c r="O2067" i="1"/>
  <c r="L2069" i="1" l="1"/>
  <c r="M2069" i="1" s="1"/>
  <c r="N2069" i="1" s="1"/>
  <c r="O2068" i="1"/>
  <c r="L2070" i="1" l="1"/>
  <c r="M2070" i="1" s="1"/>
  <c r="N2070" i="1" s="1"/>
  <c r="O2069" i="1"/>
  <c r="L2071" i="1" l="1"/>
  <c r="M2071" i="1" s="1"/>
  <c r="N2071" i="1" s="1"/>
  <c r="O2070" i="1"/>
  <c r="L2072" i="1" l="1"/>
  <c r="M2072" i="1" s="1"/>
  <c r="N2072" i="1" s="1"/>
  <c r="O2071" i="1"/>
  <c r="L2073" i="1" l="1"/>
  <c r="M2073" i="1" s="1"/>
  <c r="N2073" i="1" s="1"/>
  <c r="O2072" i="1"/>
  <c r="L2074" i="1" l="1"/>
  <c r="M2074" i="1" s="1"/>
  <c r="N2074" i="1" s="1"/>
  <c r="O2073" i="1"/>
  <c r="L2075" i="1" l="1"/>
  <c r="M2075" i="1" s="1"/>
  <c r="N2075" i="1" s="1"/>
  <c r="O2074" i="1"/>
  <c r="L2076" i="1" l="1"/>
  <c r="M2076" i="1" s="1"/>
  <c r="N2076" i="1" s="1"/>
  <c r="O2075" i="1"/>
  <c r="L2077" i="1" l="1"/>
  <c r="M2077" i="1" s="1"/>
  <c r="N2077" i="1" s="1"/>
  <c r="O2076" i="1"/>
  <c r="L2078" i="1" l="1"/>
  <c r="M2078" i="1" s="1"/>
  <c r="N2078" i="1" s="1"/>
  <c r="O2077" i="1"/>
  <c r="L2079" i="1" l="1"/>
  <c r="M2079" i="1" s="1"/>
  <c r="N2079" i="1" s="1"/>
  <c r="O2078" i="1"/>
  <c r="L2080" i="1" l="1"/>
  <c r="M2080" i="1" s="1"/>
  <c r="N2080" i="1" s="1"/>
  <c r="O2079" i="1"/>
  <c r="L2081" i="1" l="1"/>
  <c r="M2081" i="1" s="1"/>
  <c r="N2081" i="1" s="1"/>
  <c r="O2080" i="1"/>
  <c r="L2082" i="1" l="1"/>
  <c r="M2082" i="1" s="1"/>
  <c r="N2082" i="1" s="1"/>
  <c r="O2081" i="1"/>
  <c r="L2083" i="1" l="1"/>
  <c r="M2083" i="1" s="1"/>
  <c r="N2083" i="1" s="1"/>
  <c r="O2082" i="1"/>
  <c r="L2084" i="1" l="1"/>
  <c r="M2084" i="1" s="1"/>
  <c r="N2084" i="1" s="1"/>
  <c r="O2083" i="1"/>
  <c r="L2085" i="1" l="1"/>
  <c r="M2085" i="1" s="1"/>
  <c r="N2085" i="1" s="1"/>
  <c r="O2084" i="1"/>
  <c r="L2086" i="1" l="1"/>
  <c r="M2086" i="1" s="1"/>
  <c r="N2086" i="1" s="1"/>
  <c r="O2085" i="1"/>
  <c r="L2087" i="1" l="1"/>
  <c r="M2087" i="1" s="1"/>
  <c r="N2087" i="1" s="1"/>
  <c r="O2086" i="1"/>
  <c r="L2088" i="1" l="1"/>
  <c r="M2088" i="1" s="1"/>
  <c r="N2088" i="1" s="1"/>
  <c r="O2087" i="1"/>
  <c r="L2089" i="1" l="1"/>
  <c r="M2089" i="1" s="1"/>
  <c r="N2089" i="1" s="1"/>
  <c r="O2088" i="1"/>
  <c r="L2090" i="1" l="1"/>
  <c r="M2090" i="1" s="1"/>
  <c r="N2090" i="1" s="1"/>
  <c r="O2089" i="1"/>
  <c r="L2091" i="1" l="1"/>
  <c r="M2091" i="1" s="1"/>
  <c r="N2091" i="1" s="1"/>
  <c r="O2090" i="1"/>
  <c r="L2092" i="1" l="1"/>
  <c r="M2092" i="1" s="1"/>
  <c r="N2092" i="1" s="1"/>
  <c r="O2091" i="1"/>
  <c r="L2093" i="1" l="1"/>
  <c r="M2093" i="1" s="1"/>
  <c r="N2093" i="1" s="1"/>
  <c r="O2092" i="1"/>
  <c r="L2094" i="1" l="1"/>
  <c r="M2094" i="1" s="1"/>
  <c r="N2094" i="1" s="1"/>
  <c r="O2093" i="1"/>
  <c r="L2095" i="1" l="1"/>
  <c r="M2095" i="1" s="1"/>
  <c r="N2095" i="1" s="1"/>
  <c r="O2094" i="1"/>
  <c r="L2096" i="1" l="1"/>
  <c r="M2096" i="1" s="1"/>
  <c r="N2096" i="1" s="1"/>
  <c r="O2095" i="1"/>
  <c r="L2097" i="1" l="1"/>
  <c r="M2097" i="1" s="1"/>
  <c r="N2097" i="1" s="1"/>
  <c r="O2096" i="1"/>
  <c r="L2098" i="1" l="1"/>
  <c r="M2098" i="1" s="1"/>
  <c r="N2098" i="1" s="1"/>
  <c r="O2097" i="1"/>
  <c r="L2099" i="1" l="1"/>
  <c r="M2099" i="1" s="1"/>
  <c r="N2099" i="1" s="1"/>
  <c r="O2098" i="1"/>
  <c r="L2100" i="1" l="1"/>
  <c r="M2100" i="1" s="1"/>
  <c r="N2100" i="1" s="1"/>
  <c r="O2099" i="1"/>
  <c r="L2101" i="1" l="1"/>
  <c r="M2101" i="1" s="1"/>
  <c r="N2101" i="1" s="1"/>
  <c r="O2100" i="1"/>
  <c r="L2102" i="1" l="1"/>
  <c r="M2102" i="1" s="1"/>
  <c r="N2102" i="1" s="1"/>
  <c r="O2101" i="1"/>
  <c r="L2103" i="1" l="1"/>
  <c r="M2103" i="1" s="1"/>
  <c r="N2103" i="1" s="1"/>
  <c r="O2102" i="1"/>
  <c r="L2104" i="1" l="1"/>
  <c r="M2104" i="1" s="1"/>
  <c r="N2104" i="1" s="1"/>
  <c r="O2103" i="1"/>
  <c r="L2105" i="1" l="1"/>
  <c r="M2105" i="1" s="1"/>
  <c r="N2105" i="1" s="1"/>
  <c r="O2104" i="1"/>
  <c r="L2106" i="1" l="1"/>
  <c r="M2106" i="1" s="1"/>
  <c r="N2106" i="1" s="1"/>
  <c r="O2105" i="1"/>
  <c r="L2107" i="1" l="1"/>
  <c r="M2107" i="1" s="1"/>
  <c r="N2107" i="1" s="1"/>
  <c r="O2106" i="1"/>
  <c r="L2108" i="1" l="1"/>
  <c r="M2108" i="1" s="1"/>
  <c r="N2108" i="1" s="1"/>
  <c r="O2107" i="1"/>
  <c r="L2109" i="1" l="1"/>
  <c r="M2109" i="1" s="1"/>
  <c r="N2109" i="1" s="1"/>
  <c r="O2108" i="1"/>
  <c r="L2110" i="1" l="1"/>
  <c r="M2110" i="1" s="1"/>
  <c r="N2110" i="1" s="1"/>
  <c r="O2109" i="1"/>
  <c r="L2111" i="1" l="1"/>
  <c r="M2111" i="1" s="1"/>
  <c r="N2111" i="1" s="1"/>
  <c r="O2110" i="1"/>
  <c r="L2112" i="1" l="1"/>
  <c r="M2112" i="1" s="1"/>
  <c r="N2112" i="1" s="1"/>
  <c r="O2111" i="1"/>
  <c r="L2113" i="1" l="1"/>
  <c r="M2113" i="1" s="1"/>
  <c r="N2113" i="1" s="1"/>
  <c r="O2112" i="1"/>
  <c r="L2114" i="1" l="1"/>
  <c r="M2114" i="1" s="1"/>
  <c r="N2114" i="1" s="1"/>
  <c r="O2113" i="1"/>
  <c r="L2115" i="1" l="1"/>
  <c r="M2115" i="1" s="1"/>
  <c r="N2115" i="1" s="1"/>
  <c r="O2114" i="1"/>
  <c r="L2116" i="1" l="1"/>
  <c r="M2116" i="1" s="1"/>
  <c r="N2116" i="1" s="1"/>
  <c r="O2115" i="1"/>
  <c r="L2117" i="1" l="1"/>
  <c r="M2117" i="1" s="1"/>
  <c r="N2117" i="1" s="1"/>
  <c r="O2116" i="1"/>
  <c r="L2118" i="1" l="1"/>
  <c r="M2118" i="1" s="1"/>
  <c r="N2118" i="1" s="1"/>
  <c r="O2117" i="1"/>
  <c r="L2119" i="1" l="1"/>
  <c r="M2119" i="1" s="1"/>
  <c r="N2119" i="1" s="1"/>
  <c r="O2118" i="1"/>
  <c r="L2120" i="1" l="1"/>
  <c r="M2120" i="1" s="1"/>
  <c r="N2120" i="1" s="1"/>
  <c r="O2119" i="1"/>
  <c r="L2121" i="1" l="1"/>
  <c r="M2121" i="1" s="1"/>
  <c r="N2121" i="1" s="1"/>
  <c r="O2120" i="1"/>
  <c r="L2122" i="1" l="1"/>
  <c r="M2122" i="1" s="1"/>
  <c r="N2122" i="1" s="1"/>
  <c r="O2121" i="1"/>
  <c r="L2123" i="1" l="1"/>
  <c r="M2123" i="1" s="1"/>
  <c r="N2123" i="1" s="1"/>
  <c r="O2122" i="1"/>
  <c r="L2124" i="1" l="1"/>
  <c r="M2124" i="1" s="1"/>
  <c r="N2124" i="1" s="1"/>
  <c r="O2123" i="1"/>
  <c r="L2125" i="1" l="1"/>
  <c r="M2125" i="1" s="1"/>
  <c r="N2125" i="1" s="1"/>
  <c r="O2124" i="1"/>
  <c r="L2126" i="1" l="1"/>
  <c r="M2126" i="1" s="1"/>
  <c r="N2126" i="1" s="1"/>
  <c r="O2125" i="1"/>
  <c r="L2127" i="1" l="1"/>
  <c r="M2127" i="1" s="1"/>
  <c r="N2127" i="1" s="1"/>
  <c r="O2126" i="1"/>
  <c r="L2128" i="1" l="1"/>
  <c r="M2128" i="1" s="1"/>
  <c r="N2128" i="1" s="1"/>
  <c r="O2127" i="1"/>
  <c r="L2129" i="1" l="1"/>
  <c r="M2129" i="1" s="1"/>
  <c r="N2129" i="1" s="1"/>
  <c r="O2128" i="1"/>
  <c r="L2130" i="1" l="1"/>
  <c r="M2130" i="1" s="1"/>
  <c r="N2130" i="1" s="1"/>
  <c r="O2129" i="1"/>
  <c r="L2131" i="1" l="1"/>
  <c r="M2131" i="1" s="1"/>
  <c r="N2131" i="1" s="1"/>
  <c r="O2130" i="1"/>
  <c r="L2132" i="1" l="1"/>
  <c r="M2132" i="1" s="1"/>
  <c r="N2132" i="1" s="1"/>
  <c r="O2131" i="1"/>
  <c r="L2133" i="1" l="1"/>
  <c r="M2133" i="1" s="1"/>
  <c r="N2133" i="1" s="1"/>
  <c r="O2132" i="1"/>
  <c r="L2134" i="1" l="1"/>
  <c r="M2134" i="1" s="1"/>
  <c r="N2134" i="1" s="1"/>
  <c r="O2133" i="1"/>
  <c r="L2135" i="1" l="1"/>
  <c r="M2135" i="1" s="1"/>
  <c r="N2135" i="1" s="1"/>
  <c r="O2134" i="1"/>
  <c r="L2136" i="1" l="1"/>
  <c r="M2136" i="1" s="1"/>
  <c r="N2136" i="1" s="1"/>
  <c r="O2135" i="1"/>
  <c r="L2137" i="1" l="1"/>
  <c r="M2137" i="1" s="1"/>
  <c r="N2137" i="1" s="1"/>
  <c r="O2136" i="1"/>
  <c r="L2138" i="1" l="1"/>
  <c r="M2138" i="1" s="1"/>
  <c r="N2138" i="1" s="1"/>
  <c r="O2137" i="1"/>
  <c r="L2139" i="1" l="1"/>
  <c r="M2139" i="1" s="1"/>
  <c r="N2139" i="1" s="1"/>
  <c r="O2138" i="1"/>
  <c r="L2140" i="1" l="1"/>
  <c r="M2140" i="1" s="1"/>
  <c r="N2140" i="1" s="1"/>
  <c r="O2139" i="1"/>
  <c r="L2141" i="1" l="1"/>
  <c r="M2141" i="1" s="1"/>
  <c r="N2141" i="1" s="1"/>
  <c r="O2140" i="1"/>
  <c r="L2142" i="1" l="1"/>
  <c r="M2142" i="1" s="1"/>
  <c r="N2142" i="1" s="1"/>
  <c r="O2141" i="1"/>
  <c r="L2143" i="1" l="1"/>
  <c r="M2143" i="1" s="1"/>
  <c r="N2143" i="1" s="1"/>
  <c r="O2142" i="1"/>
  <c r="L2144" i="1" l="1"/>
  <c r="M2144" i="1" s="1"/>
  <c r="N2144" i="1" s="1"/>
  <c r="O2143" i="1"/>
  <c r="L2145" i="1" l="1"/>
  <c r="M2145" i="1" s="1"/>
  <c r="N2145" i="1" s="1"/>
  <c r="O2144" i="1"/>
  <c r="L2146" i="1" l="1"/>
  <c r="M2146" i="1" s="1"/>
  <c r="N2146" i="1" s="1"/>
  <c r="O2145" i="1"/>
  <c r="L2147" i="1" l="1"/>
  <c r="M2147" i="1" s="1"/>
  <c r="N2147" i="1" s="1"/>
  <c r="O2146" i="1"/>
  <c r="L2148" i="1" l="1"/>
  <c r="M2148" i="1" s="1"/>
  <c r="N2148" i="1" s="1"/>
  <c r="O2147" i="1"/>
  <c r="L2149" i="1" l="1"/>
  <c r="M2149" i="1" s="1"/>
  <c r="N2149" i="1" s="1"/>
  <c r="O2148" i="1"/>
  <c r="L2150" i="1" l="1"/>
  <c r="M2150" i="1" s="1"/>
  <c r="N2150" i="1" s="1"/>
  <c r="O2149" i="1"/>
  <c r="L2151" i="1" l="1"/>
  <c r="M2151" i="1" s="1"/>
  <c r="N2151" i="1" s="1"/>
  <c r="O2150" i="1"/>
  <c r="L2152" i="1" l="1"/>
  <c r="M2152" i="1" s="1"/>
  <c r="N2152" i="1" s="1"/>
  <c r="O2151" i="1"/>
  <c r="L2153" i="1" l="1"/>
  <c r="M2153" i="1" s="1"/>
  <c r="N2153" i="1" s="1"/>
  <c r="O2152" i="1"/>
  <c r="L2154" i="1" l="1"/>
  <c r="M2154" i="1" s="1"/>
  <c r="N2154" i="1" s="1"/>
  <c r="O2153" i="1"/>
  <c r="L2155" i="1" l="1"/>
  <c r="M2155" i="1" s="1"/>
  <c r="N2155" i="1" s="1"/>
  <c r="O2154" i="1"/>
  <c r="L2156" i="1" l="1"/>
  <c r="M2156" i="1" s="1"/>
  <c r="N2156" i="1" s="1"/>
  <c r="O2155" i="1"/>
  <c r="L2157" i="1" l="1"/>
  <c r="M2157" i="1" s="1"/>
  <c r="N2157" i="1" s="1"/>
  <c r="O2156" i="1"/>
  <c r="L2158" i="1" l="1"/>
  <c r="M2158" i="1" s="1"/>
  <c r="N2158" i="1" s="1"/>
  <c r="O2157" i="1"/>
  <c r="L2159" i="1" l="1"/>
  <c r="M2159" i="1" s="1"/>
  <c r="N2159" i="1" s="1"/>
  <c r="O2158" i="1"/>
  <c r="L2160" i="1" l="1"/>
  <c r="M2160" i="1" s="1"/>
  <c r="N2160" i="1" s="1"/>
  <c r="O2159" i="1"/>
  <c r="L2161" i="1" l="1"/>
  <c r="M2161" i="1" s="1"/>
  <c r="N2161" i="1" s="1"/>
  <c r="O2160" i="1"/>
  <c r="L2162" i="1" l="1"/>
  <c r="M2162" i="1" s="1"/>
  <c r="N2162" i="1" s="1"/>
  <c r="O2161" i="1"/>
  <c r="L2163" i="1" l="1"/>
  <c r="M2163" i="1" s="1"/>
  <c r="N2163" i="1" s="1"/>
  <c r="O2162" i="1"/>
  <c r="L2164" i="1" l="1"/>
  <c r="M2164" i="1" s="1"/>
  <c r="N2164" i="1" s="1"/>
  <c r="O2163" i="1"/>
  <c r="L2165" i="1" l="1"/>
  <c r="M2165" i="1" s="1"/>
  <c r="N2165" i="1" s="1"/>
  <c r="O2164" i="1"/>
  <c r="L2166" i="1" l="1"/>
  <c r="M2166" i="1" s="1"/>
  <c r="N2166" i="1" s="1"/>
  <c r="O2165" i="1"/>
  <c r="L2167" i="1" l="1"/>
  <c r="M2167" i="1" s="1"/>
  <c r="N2167" i="1" s="1"/>
  <c r="O2166" i="1"/>
  <c r="L2168" i="1" l="1"/>
  <c r="M2168" i="1" s="1"/>
  <c r="N2168" i="1" s="1"/>
  <c r="O2167" i="1"/>
  <c r="L2169" i="1" l="1"/>
  <c r="M2169" i="1" s="1"/>
  <c r="N2169" i="1" s="1"/>
  <c r="O2168" i="1"/>
  <c r="L2170" i="1" l="1"/>
  <c r="M2170" i="1" s="1"/>
  <c r="N2170" i="1" s="1"/>
  <c r="O2169" i="1"/>
  <c r="L2171" i="1" l="1"/>
  <c r="M2171" i="1" s="1"/>
  <c r="N2171" i="1" s="1"/>
  <c r="O2170" i="1"/>
  <c r="L2172" i="1" l="1"/>
  <c r="M2172" i="1" s="1"/>
  <c r="N2172" i="1" s="1"/>
  <c r="O2171" i="1"/>
  <c r="L2173" i="1" l="1"/>
  <c r="M2173" i="1" s="1"/>
  <c r="N2173" i="1" s="1"/>
  <c r="O2172" i="1"/>
  <c r="L2174" i="1" l="1"/>
  <c r="M2174" i="1" s="1"/>
  <c r="N2174" i="1" s="1"/>
  <c r="O2173" i="1"/>
  <c r="L2175" i="1" l="1"/>
  <c r="M2175" i="1" s="1"/>
  <c r="N2175" i="1" s="1"/>
  <c r="O2174" i="1"/>
  <c r="L2176" i="1" l="1"/>
  <c r="M2176" i="1" s="1"/>
  <c r="N2176" i="1" s="1"/>
  <c r="O2175" i="1"/>
  <c r="L2177" i="1" l="1"/>
  <c r="M2177" i="1" s="1"/>
  <c r="N2177" i="1" s="1"/>
  <c r="O2176" i="1"/>
  <c r="L2178" i="1" l="1"/>
  <c r="M2178" i="1" s="1"/>
  <c r="N2178" i="1" s="1"/>
  <c r="O2177" i="1"/>
  <c r="L2179" i="1" l="1"/>
  <c r="M2179" i="1" s="1"/>
  <c r="N2179" i="1" s="1"/>
  <c r="O2178" i="1"/>
  <c r="L2180" i="1" l="1"/>
  <c r="M2180" i="1" s="1"/>
  <c r="N2180" i="1" s="1"/>
  <c r="O2179" i="1"/>
  <c r="L2181" i="1" l="1"/>
  <c r="M2181" i="1" s="1"/>
  <c r="N2181" i="1" s="1"/>
  <c r="O2180" i="1"/>
  <c r="L2182" i="1" l="1"/>
  <c r="M2182" i="1" s="1"/>
  <c r="N2182" i="1" s="1"/>
  <c r="O2181" i="1"/>
  <c r="L2183" i="1" l="1"/>
  <c r="M2183" i="1" s="1"/>
  <c r="N2183" i="1" s="1"/>
  <c r="C11" i="2" s="1"/>
  <c r="O2182" i="1"/>
  <c r="O11" i="2" l="1"/>
  <c r="L2184" i="1"/>
  <c r="M2184" i="1" s="1"/>
  <c r="N2184" i="1" s="1"/>
  <c r="O2183" i="1"/>
  <c r="L2185" i="1" l="1"/>
  <c r="M2185" i="1" s="1"/>
  <c r="N2185" i="1" s="1"/>
  <c r="O2184" i="1"/>
  <c r="Q11" i="2"/>
  <c r="P11" i="2"/>
  <c r="L2186" i="1" l="1"/>
  <c r="M2186" i="1" s="1"/>
  <c r="N2186" i="1" s="1"/>
  <c r="O2185" i="1"/>
  <c r="L2187" i="1" l="1"/>
  <c r="M2187" i="1" s="1"/>
  <c r="N2187" i="1" s="1"/>
  <c r="O2186" i="1"/>
  <c r="L2188" i="1" l="1"/>
  <c r="M2188" i="1" s="1"/>
  <c r="N2188" i="1" s="1"/>
  <c r="O2187" i="1"/>
  <c r="L2189" i="1" l="1"/>
  <c r="M2189" i="1" s="1"/>
  <c r="N2189" i="1" s="1"/>
  <c r="O2188" i="1"/>
  <c r="L2190" i="1" l="1"/>
  <c r="M2190" i="1" s="1"/>
  <c r="N2190" i="1" s="1"/>
  <c r="O2189" i="1"/>
  <c r="L2191" i="1" l="1"/>
  <c r="M2191" i="1" s="1"/>
  <c r="N2191" i="1" s="1"/>
  <c r="O2190" i="1"/>
  <c r="L2192" i="1" l="1"/>
  <c r="M2192" i="1" s="1"/>
  <c r="N2192" i="1" s="1"/>
  <c r="O2191" i="1"/>
  <c r="L2193" i="1" l="1"/>
  <c r="M2193" i="1" s="1"/>
  <c r="N2193" i="1" s="1"/>
  <c r="O2192" i="1"/>
  <c r="L2194" i="1" l="1"/>
  <c r="M2194" i="1" s="1"/>
  <c r="N2194" i="1" s="1"/>
  <c r="O2193" i="1"/>
  <c r="L2195" i="1" l="1"/>
  <c r="M2195" i="1" s="1"/>
  <c r="N2195" i="1" s="1"/>
  <c r="O2194" i="1"/>
  <c r="L2196" i="1" l="1"/>
  <c r="M2196" i="1" s="1"/>
  <c r="N2196" i="1" s="1"/>
  <c r="O2195" i="1"/>
  <c r="L2197" i="1" l="1"/>
  <c r="M2197" i="1" s="1"/>
  <c r="N2197" i="1" s="1"/>
  <c r="O2196" i="1"/>
  <c r="L2198" i="1" l="1"/>
  <c r="M2198" i="1" s="1"/>
  <c r="N2198" i="1" s="1"/>
  <c r="O2197" i="1"/>
  <c r="L2199" i="1" l="1"/>
  <c r="M2199" i="1" s="1"/>
  <c r="N2199" i="1" s="1"/>
  <c r="O2198" i="1"/>
  <c r="L2200" i="1" l="1"/>
  <c r="M2200" i="1" s="1"/>
  <c r="N2200" i="1" s="1"/>
  <c r="O2199" i="1"/>
  <c r="L2201" i="1" l="1"/>
  <c r="M2201" i="1" s="1"/>
  <c r="N2201" i="1" s="1"/>
  <c r="O2200" i="1"/>
  <c r="L2202" i="1" l="1"/>
  <c r="M2202" i="1" s="1"/>
  <c r="N2202" i="1" s="1"/>
  <c r="O2201" i="1"/>
  <c r="L2203" i="1" l="1"/>
  <c r="M2203" i="1" s="1"/>
  <c r="N2203" i="1" s="1"/>
  <c r="O2202" i="1"/>
  <c r="L2204" i="1" l="1"/>
  <c r="M2204" i="1" s="1"/>
  <c r="N2204" i="1" s="1"/>
  <c r="O2203" i="1"/>
  <c r="L2205" i="1" l="1"/>
  <c r="M2205" i="1" s="1"/>
  <c r="N2205" i="1" s="1"/>
  <c r="O2204" i="1"/>
  <c r="L2206" i="1" l="1"/>
  <c r="M2206" i="1" s="1"/>
  <c r="N2206" i="1" s="1"/>
  <c r="O2205" i="1"/>
  <c r="L2207" i="1" l="1"/>
  <c r="M2207" i="1" s="1"/>
  <c r="N2207" i="1" s="1"/>
  <c r="O2206" i="1"/>
  <c r="L2208" i="1" l="1"/>
  <c r="M2208" i="1" s="1"/>
  <c r="N2208" i="1" s="1"/>
  <c r="O2207" i="1"/>
  <c r="L2209" i="1" l="1"/>
  <c r="M2209" i="1" s="1"/>
  <c r="N2209" i="1" s="1"/>
  <c r="O2208" i="1"/>
  <c r="L2210" i="1" l="1"/>
  <c r="M2210" i="1" s="1"/>
  <c r="N2210" i="1" s="1"/>
  <c r="O2209" i="1"/>
  <c r="L2211" i="1" l="1"/>
  <c r="M2211" i="1" s="1"/>
  <c r="N2211" i="1" s="1"/>
  <c r="O2210" i="1"/>
  <c r="L2212" i="1" l="1"/>
  <c r="M2212" i="1" s="1"/>
  <c r="N2212" i="1" s="1"/>
  <c r="O2211" i="1"/>
  <c r="L2213" i="1" l="1"/>
  <c r="M2213" i="1" s="1"/>
  <c r="N2213" i="1" s="1"/>
  <c r="O2212" i="1"/>
  <c r="L2214" i="1" l="1"/>
  <c r="M2214" i="1" s="1"/>
  <c r="N2214" i="1" s="1"/>
  <c r="O2213" i="1"/>
  <c r="L2215" i="1" l="1"/>
  <c r="M2215" i="1" s="1"/>
  <c r="N2215" i="1" s="1"/>
  <c r="O2214" i="1"/>
  <c r="L2216" i="1" l="1"/>
  <c r="M2216" i="1" s="1"/>
  <c r="N2216" i="1" s="1"/>
  <c r="O2215" i="1"/>
  <c r="L2217" i="1" l="1"/>
  <c r="M2217" i="1" s="1"/>
  <c r="N2217" i="1" s="1"/>
  <c r="O2216" i="1"/>
  <c r="L2218" i="1" l="1"/>
  <c r="M2218" i="1" s="1"/>
  <c r="N2218" i="1" s="1"/>
  <c r="O2217" i="1"/>
  <c r="L2219" i="1" l="1"/>
  <c r="M2219" i="1" s="1"/>
  <c r="N2219" i="1" s="1"/>
  <c r="O2218" i="1"/>
  <c r="L2220" i="1" l="1"/>
  <c r="M2220" i="1" s="1"/>
  <c r="N2220" i="1" s="1"/>
  <c r="O2219" i="1"/>
  <c r="L2221" i="1" l="1"/>
  <c r="M2221" i="1" s="1"/>
  <c r="N2221" i="1" s="1"/>
  <c r="O2220" i="1"/>
  <c r="L2222" i="1" l="1"/>
  <c r="M2222" i="1" s="1"/>
  <c r="N2222" i="1" s="1"/>
  <c r="O2221" i="1"/>
  <c r="L2223" i="1" l="1"/>
  <c r="M2223" i="1" s="1"/>
  <c r="N2223" i="1" s="1"/>
  <c r="O2222" i="1"/>
  <c r="L2224" i="1" l="1"/>
  <c r="M2224" i="1" s="1"/>
  <c r="N2224" i="1" s="1"/>
  <c r="O2223" i="1"/>
  <c r="L2225" i="1" l="1"/>
  <c r="M2225" i="1" s="1"/>
  <c r="N2225" i="1" s="1"/>
  <c r="O2224" i="1"/>
  <c r="L2226" i="1" l="1"/>
  <c r="M2226" i="1" s="1"/>
  <c r="N2226" i="1" s="1"/>
  <c r="O2225" i="1"/>
  <c r="L2227" i="1" l="1"/>
  <c r="M2227" i="1" s="1"/>
  <c r="N2227" i="1" s="1"/>
  <c r="O2226" i="1"/>
  <c r="L2228" i="1" l="1"/>
  <c r="M2228" i="1" s="1"/>
  <c r="N2228" i="1" s="1"/>
  <c r="O2227" i="1"/>
  <c r="L2229" i="1" l="1"/>
  <c r="M2229" i="1" s="1"/>
  <c r="N2229" i="1" s="1"/>
  <c r="O2228" i="1"/>
  <c r="L2230" i="1" l="1"/>
  <c r="M2230" i="1" s="1"/>
  <c r="N2230" i="1" s="1"/>
  <c r="O2229" i="1"/>
  <c r="L2231" i="1" l="1"/>
  <c r="M2231" i="1" s="1"/>
  <c r="N2231" i="1" s="1"/>
  <c r="O2230" i="1"/>
  <c r="L2232" i="1" l="1"/>
  <c r="M2232" i="1" s="1"/>
  <c r="N2232" i="1" s="1"/>
  <c r="O2231" i="1"/>
  <c r="L2233" i="1" l="1"/>
  <c r="M2233" i="1" s="1"/>
  <c r="N2233" i="1" s="1"/>
  <c r="O2232" i="1"/>
  <c r="L2234" i="1" l="1"/>
  <c r="M2234" i="1" s="1"/>
  <c r="N2234" i="1" s="1"/>
  <c r="O2233" i="1"/>
  <c r="L2235" i="1" l="1"/>
  <c r="M2235" i="1" s="1"/>
  <c r="N2235" i="1" s="1"/>
  <c r="O2234" i="1"/>
  <c r="L2236" i="1" l="1"/>
  <c r="M2236" i="1" s="1"/>
  <c r="N2236" i="1" s="1"/>
  <c r="O2235" i="1"/>
  <c r="L2237" i="1" l="1"/>
  <c r="M2237" i="1" s="1"/>
  <c r="N2237" i="1" s="1"/>
  <c r="O2236" i="1"/>
  <c r="L2238" i="1" l="1"/>
  <c r="M2238" i="1" s="1"/>
  <c r="N2238" i="1" s="1"/>
  <c r="O2237" i="1"/>
  <c r="L2239" i="1" l="1"/>
  <c r="M2239" i="1" s="1"/>
  <c r="N2239" i="1" s="1"/>
  <c r="O2238" i="1"/>
  <c r="L2240" i="1" l="1"/>
  <c r="M2240" i="1" s="1"/>
  <c r="N2240" i="1" s="1"/>
  <c r="O2239" i="1"/>
  <c r="L2241" i="1" l="1"/>
  <c r="M2241" i="1" s="1"/>
  <c r="N2241" i="1" s="1"/>
  <c r="O2240" i="1"/>
  <c r="L2242" i="1" l="1"/>
  <c r="M2242" i="1" s="1"/>
  <c r="N2242" i="1" s="1"/>
  <c r="O2241" i="1"/>
  <c r="L2243" i="1" l="1"/>
  <c r="M2243" i="1" s="1"/>
  <c r="N2243" i="1" s="1"/>
  <c r="O2242" i="1"/>
  <c r="L2244" i="1" l="1"/>
  <c r="M2244" i="1" s="1"/>
  <c r="N2244" i="1" s="1"/>
  <c r="O2243" i="1"/>
  <c r="L2245" i="1" l="1"/>
  <c r="M2245" i="1" s="1"/>
  <c r="N2245" i="1" s="1"/>
  <c r="O2244" i="1"/>
  <c r="L2246" i="1" l="1"/>
  <c r="M2246" i="1" s="1"/>
  <c r="N2246" i="1" s="1"/>
  <c r="O2245" i="1"/>
  <c r="L2247" i="1" l="1"/>
  <c r="M2247" i="1" s="1"/>
  <c r="N2247" i="1" s="1"/>
  <c r="O2246" i="1"/>
  <c r="L2248" i="1" l="1"/>
  <c r="M2248" i="1" s="1"/>
  <c r="N2248" i="1" s="1"/>
  <c r="O2247" i="1"/>
  <c r="L2249" i="1" l="1"/>
  <c r="M2249" i="1" s="1"/>
  <c r="N2249" i="1" s="1"/>
  <c r="O2248" i="1"/>
  <c r="L2250" i="1" l="1"/>
  <c r="M2250" i="1" s="1"/>
  <c r="N2250" i="1" s="1"/>
  <c r="O2249" i="1"/>
  <c r="L2251" i="1" l="1"/>
  <c r="M2251" i="1" s="1"/>
  <c r="N2251" i="1" s="1"/>
  <c r="O2250" i="1"/>
  <c r="L2252" i="1" l="1"/>
  <c r="M2252" i="1" s="1"/>
  <c r="N2252" i="1" s="1"/>
  <c r="O2251" i="1"/>
  <c r="L2253" i="1" l="1"/>
  <c r="M2253" i="1" s="1"/>
  <c r="N2253" i="1" s="1"/>
  <c r="O2252" i="1"/>
  <c r="L2254" i="1" l="1"/>
  <c r="M2254" i="1" s="1"/>
  <c r="N2254" i="1" s="1"/>
  <c r="O2253" i="1"/>
  <c r="L2255" i="1" l="1"/>
  <c r="M2255" i="1" s="1"/>
  <c r="N2255" i="1" s="1"/>
  <c r="O2254" i="1"/>
  <c r="L2256" i="1" l="1"/>
  <c r="M2256" i="1" s="1"/>
  <c r="N2256" i="1" s="1"/>
  <c r="O2255" i="1"/>
  <c r="L2257" i="1" l="1"/>
  <c r="M2257" i="1" s="1"/>
  <c r="N2257" i="1" s="1"/>
  <c r="O2256" i="1"/>
  <c r="L2258" i="1" l="1"/>
  <c r="M2258" i="1" s="1"/>
  <c r="N2258" i="1" s="1"/>
  <c r="O2257" i="1"/>
  <c r="L2259" i="1" l="1"/>
  <c r="M2259" i="1" s="1"/>
  <c r="N2259" i="1" s="1"/>
  <c r="O2258" i="1"/>
  <c r="L2260" i="1" l="1"/>
  <c r="M2260" i="1" s="1"/>
  <c r="N2260" i="1" s="1"/>
  <c r="O2259" i="1"/>
  <c r="L2261" i="1" l="1"/>
  <c r="M2261" i="1" s="1"/>
  <c r="N2261" i="1" s="1"/>
  <c r="O2260" i="1"/>
  <c r="L2262" i="1" l="1"/>
  <c r="M2262" i="1" s="1"/>
  <c r="N2262" i="1" s="1"/>
  <c r="O2261" i="1"/>
  <c r="L2263" i="1" l="1"/>
  <c r="M2263" i="1" s="1"/>
  <c r="N2263" i="1" s="1"/>
  <c r="O2262" i="1"/>
  <c r="L2264" i="1" l="1"/>
  <c r="M2264" i="1" s="1"/>
  <c r="N2264" i="1" s="1"/>
  <c r="O2263" i="1"/>
  <c r="L2265" i="1" l="1"/>
  <c r="M2265" i="1" s="1"/>
  <c r="N2265" i="1" s="1"/>
  <c r="O2264" i="1"/>
  <c r="L2266" i="1" l="1"/>
  <c r="M2266" i="1" s="1"/>
  <c r="N2266" i="1" s="1"/>
  <c r="O2265" i="1"/>
  <c r="L2267" i="1" l="1"/>
  <c r="M2267" i="1" s="1"/>
  <c r="N2267" i="1" s="1"/>
  <c r="O2266" i="1"/>
  <c r="L2268" i="1" l="1"/>
  <c r="M2268" i="1" s="1"/>
  <c r="N2268" i="1" s="1"/>
  <c r="O2267" i="1"/>
  <c r="L2269" i="1" l="1"/>
  <c r="M2269" i="1" s="1"/>
  <c r="N2269" i="1" s="1"/>
  <c r="O2268" i="1"/>
  <c r="L2270" i="1" l="1"/>
  <c r="M2270" i="1" s="1"/>
  <c r="N2270" i="1" s="1"/>
  <c r="O2269" i="1"/>
  <c r="L2271" i="1" l="1"/>
  <c r="M2271" i="1" s="1"/>
  <c r="N2271" i="1" s="1"/>
  <c r="O2270" i="1"/>
  <c r="L2272" i="1" l="1"/>
  <c r="M2272" i="1" s="1"/>
  <c r="N2272" i="1" s="1"/>
  <c r="O2271" i="1"/>
  <c r="L2273" i="1" l="1"/>
  <c r="M2273" i="1" s="1"/>
  <c r="N2273" i="1" s="1"/>
  <c r="O2272" i="1"/>
  <c r="L2274" i="1" l="1"/>
  <c r="M2274" i="1" s="1"/>
  <c r="N2274" i="1" s="1"/>
  <c r="O2273" i="1"/>
  <c r="L2275" i="1" l="1"/>
  <c r="M2275" i="1" s="1"/>
  <c r="N2275" i="1" s="1"/>
  <c r="O2274" i="1"/>
  <c r="L2276" i="1" l="1"/>
  <c r="M2276" i="1" s="1"/>
  <c r="N2276" i="1" s="1"/>
  <c r="O2275" i="1"/>
  <c r="L2277" i="1" l="1"/>
  <c r="M2277" i="1" s="1"/>
  <c r="N2277" i="1" s="1"/>
  <c r="O2276" i="1"/>
  <c r="L2278" i="1" l="1"/>
  <c r="M2278" i="1" s="1"/>
  <c r="N2278" i="1" s="1"/>
  <c r="O2277" i="1"/>
  <c r="L2279" i="1" l="1"/>
  <c r="M2279" i="1" s="1"/>
  <c r="N2279" i="1" s="1"/>
  <c r="O2278" i="1"/>
  <c r="L2280" i="1" l="1"/>
  <c r="M2280" i="1" s="1"/>
  <c r="N2280" i="1" s="1"/>
  <c r="O2279" i="1"/>
  <c r="L2281" i="1" l="1"/>
  <c r="M2281" i="1" s="1"/>
  <c r="N2281" i="1" s="1"/>
  <c r="O2280" i="1"/>
  <c r="L2282" i="1" l="1"/>
  <c r="M2282" i="1" s="1"/>
  <c r="N2282" i="1" s="1"/>
  <c r="O2281" i="1"/>
  <c r="L2283" i="1" l="1"/>
  <c r="M2283" i="1" s="1"/>
  <c r="N2283" i="1" s="1"/>
  <c r="O2282" i="1"/>
  <c r="L2284" i="1" l="1"/>
  <c r="M2284" i="1" s="1"/>
  <c r="N2284" i="1" s="1"/>
  <c r="O2283" i="1"/>
  <c r="L2285" i="1" l="1"/>
  <c r="M2285" i="1" s="1"/>
  <c r="N2285" i="1" s="1"/>
  <c r="O2284" i="1"/>
  <c r="L2286" i="1" l="1"/>
  <c r="M2286" i="1" s="1"/>
  <c r="N2286" i="1" s="1"/>
  <c r="O2285" i="1"/>
  <c r="L2287" i="1" l="1"/>
  <c r="M2287" i="1" s="1"/>
  <c r="N2287" i="1" s="1"/>
  <c r="O2286" i="1"/>
  <c r="L2288" i="1" l="1"/>
  <c r="M2288" i="1" s="1"/>
  <c r="N2288" i="1" s="1"/>
  <c r="O2287" i="1"/>
  <c r="L2289" i="1" l="1"/>
  <c r="M2289" i="1" s="1"/>
  <c r="N2289" i="1" s="1"/>
  <c r="O2288" i="1"/>
  <c r="L2290" i="1" l="1"/>
  <c r="M2290" i="1" s="1"/>
  <c r="N2290" i="1" s="1"/>
  <c r="O2289" i="1"/>
  <c r="L2291" i="1" l="1"/>
  <c r="M2291" i="1" s="1"/>
  <c r="N2291" i="1" s="1"/>
  <c r="O2290" i="1"/>
  <c r="L2292" i="1" l="1"/>
  <c r="M2292" i="1" s="1"/>
  <c r="N2292" i="1" s="1"/>
  <c r="O2291" i="1"/>
  <c r="L2293" i="1" l="1"/>
  <c r="M2293" i="1" s="1"/>
  <c r="N2293" i="1" s="1"/>
  <c r="O2292" i="1"/>
  <c r="L2294" i="1" l="1"/>
  <c r="M2294" i="1" s="1"/>
  <c r="N2294" i="1" s="1"/>
  <c r="O2293" i="1"/>
  <c r="L2295" i="1" l="1"/>
  <c r="M2295" i="1" s="1"/>
  <c r="N2295" i="1" s="1"/>
  <c r="O2294" i="1"/>
  <c r="L2296" i="1" l="1"/>
  <c r="M2296" i="1" s="1"/>
  <c r="N2296" i="1" s="1"/>
  <c r="O2295" i="1"/>
  <c r="L2297" i="1" l="1"/>
  <c r="M2297" i="1" s="1"/>
  <c r="N2297" i="1" s="1"/>
  <c r="O2296" i="1"/>
  <c r="L2298" i="1" l="1"/>
  <c r="M2298" i="1" s="1"/>
  <c r="N2298" i="1" s="1"/>
  <c r="O2297" i="1"/>
  <c r="L2299" i="1" l="1"/>
  <c r="M2299" i="1" s="1"/>
  <c r="N2299" i="1" s="1"/>
  <c r="O2298" i="1"/>
  <c r="L2300" i="1" l="1"/>
  <c r="M2300" i="1" s="1"/>
  <c r="N2300" i="1" s="1"/>
  <c r="O2299" i="1"/>
  <c r="L2301" i="1" l="1"/>
  <c r="M2301" i="1" s="1"/>
  <c r="N2301" i="1" s="1"/>
  <c r="O2300" i="1"/>
  <c r="L2302" i="1" l="1"/>
  <c r="M2302" i="1" s="1"/>
  <c r="N2302" i="1" s="1"/>
  <c r="O2301" i="1"/>
  <c r="L2303" i="1" l="1"/>
  <c r="M2303" i="1" s="1"/>
  <c r="N2303" i="1" s="1"/>
  <c r="O2302" i="1"/>
  <c r="L2304" i="1" l="1"/>
  <c r="M2304" i="1" s="1"/>
  <c r="N2304" i="1" s="1"/>
  <c r="O2303" i="1"/>
  <c r="L2305" i="1" l="1"/>
  <c r="M2305" i="1" s="1"/>
  <c r="N2305" i="1" s="1"/>
  <c r="O2304" i="1"/>
  <c r="L2306" i="1" l="1"/>
  <c r="M2306" i="1" s="1"/>
  <c r="N2306" i="1" s="1"/>
  <c r="O2305" i="1"/>
  <c r="L2307" i="1" l="1"/>
  <c r="M2307" i="1" s="1"/>
  <c r="N2307" i="1" s="1"/>
  <c r="O2306" i="1"/>
  <c r="L2308" i="1" l="1"/>
  <c r="M2308" i="1" s="1"/>
  <c r="N2308" i="1" s="1"/>
  <c r="O2307" i="1"/>
  <c r="L2309" i="1" l="1"/>
  <c r="M2309" i="1" s="1"/>
  <c r="N2309" i="1" s="1"/>
  <c r="O2308" i="1"/>
  <c r="L2310" i="1" l="1"/>
  <c r="M2310" i="1" s="1"/>
  <c r="N2310" i="1" s="1"/>
  <c r="O2309" i="1"/>
  <c r="L2311" i="1" l="1"/>
  <c r="M2311" i="1" s="1"/>
  <c r="N2311" i="1" s="1"/>
  <c r="O2310" i="1"/>
  <c r="L2312" i="1" l="1"/>
  <c r="M2312" i="1" s="1"/>
  <c r="N2312" i="1" s="1"/>
  <c r="O2311" i="1"/>
  <c r="L2313" i="1" l="1"/>
  <c r="M2313" i="1" s="1"/>
  <c r="N2313" i="1" s="1"/>
  <c r="O2312" i="1"/>
  <c r="L2314" i="1" l="1"/>
  <c r="M2314" i="1" s="1"/>
  <c r="N2314" i="1" s="1"/>
  <c r="O2313" i="1"/>
  <c r="L2315" i="1" l="1"/>
  <c r="M2315" i="1" s="1"/>
  <c r="N2315" i="1" s="1"/>
  <c r="O2314" i="1"/>
  <c r="L2316" i="1" l="1"/>
  <c r="M2316" i="1" s="1"/>
  <c r="N2316" i="1" s="1"/>
  <c r="O2315" i="1"/>
  <c r="L2317" i="1" l="1"/>
  <c r="M2317" i="1" s="1"/>
  <c r="N2317" i="1" s="1"/>
  <c r="O2316" i="1"/>
  <c r="L2318" i="1" l="1"/>
  <c r="M2318" i="1" s="1"/>
  <c r="N2318" i="1" s="1"/>
  <c r="O2317" i="1"/>
  <c r="L2319" i="1" l="1"/>
  <c r="M2319" i="1" s="1"/>
  <c r="N2319" i="1" s="1"/>
  <c r="O2318" i="1"/>
  <c r="L2320" i="1" l="1"/>
  <c r="M2320" i="1" s="1"/>
  <c r="N2320" i="1" s="1"/>
  <c r="O2319" i="1"/>
  <c r="L2321" i="1" l="1"/>
  <c r="M2321" i="1" s="1"/>
  <c r="N2321" i="1" s="1"/>
  <c r="O2320" i="1"/>
  <c r="L2322" i="1" l="1"/>
  <c r="M2322" i="1" s="1"/>
  <c r="N2322" i="1" s="1"/>
  <c r="O2321" i="1"/>
  <c r="L2323" i="1" l="1"/>
  <c r="M2323" i="1" s="1"/>
  <c r="N2323" i="1" s="1"/>
  <c r="O2322" i="1"/>
  <c r="L2324" i="1" l="1"/>
  <c r="M2324" i="1" s="1"/>
  <c r="N2324" i="1" s="1"/>
  <c r="O2323" i="1"/>
  <c r="L2325" i="1" l="1"/>
  <c r="M2325" i="1" s="1"/>
  <c r="N2325" i="1" s="1"/>
  <c r="O2324" i="1"/>
  <c r="L2326" i="1" l="1"/>
  <c r="M2326" i="1" s="1"/>
  <c r="N2326" i="1" s="1"/>
  <c r="O2325" i="1"/>
  <c r="L2327" i="1" l="1"/>
  <c r="M2327" i="1" s="1"/>
  <c r="N2327" i="1" s="1"/>
  <c r="O2326" i="1"/>
  <c r="L2328" i="1" l="1"/>
  <c r="M2328" i="1" s="1"/>
  <c r="N2328" i="1" s="1"/>
  <c r="O2327" i="1"/>
  <c r="L2329" i="1" l="1"/>
  <c r="M2329" i="1" s="1"/>
  <c r="N2329" i="1" s="1"/>
  <c r="O2328" i="1"/>
  <c r="L2330" i="1" l="1"/>
  <c r="M2330" i="1" s="1"/>
  <c r="N2330" i="1" s="1"/>
  <c r="O2329" i="1"/>
  <c r="L2331" i="1" l="1"/>
  <c r="M2331" i="1" s="1"/>
  <c r="N2331" i="1" s="1"/>
  <c r="O2330" i="1"/>
  <c r="L2332" i="1" l="1"/>
  <c r="M2332" i="1" s="1"/>
  <c r="N2332" i="1" s="1"/>
  <c r="O2331" i="1"/>
  <c r="L2333" i="1" l="1"/>
  <c r="M2333" i="1" s="1"/>
  <c r="N2333" i="1" s="1"/>
  <c r="O2332" i="1"/>
  <c r="L2334" i="1" l="1"/>
  <c r="M2334" i="1" s="1"/>
  <c r="N2334" i="1" s="1"/>
  <c r="O2333" i="1"/>
  <c r="L2335" i="1" l="1"/>
  <c r="M2335" i="1" s="1"/>
  <c r="N2335" i="1" s="1"/>
  <c r="O2334" i="1"/>
  <c r="L2336" i="1" l="1"/>
  <c r="M2336" i="1" s="1"/>
  <c r="N2336" i="1" s="1"/>
  <c r="O2335" i="1"/>
  <c r="L2337" i="1" l="1"/>
  <c r="M2337" i="1" s="1"/>
  <c r="N2337" i="1" s="1"/>
  <c r="O2336" i="1"/>
  <c r="L2338" i="1" l="1"/>
  <c r="M2338" i="1" s="1"/>
  <c r="N2338" i="1" s="1"/>
  <c r="O2337" i="1"/>
  <c r="L2339" i="1" l="1"/>
  <c r="M2339" i="1" s="1"/>
  <c r="N2339" i="1" s="1"/>
  <c r="O2338" i="1"/>
  <c r="L2340" i="1" l="1"/>
  <c r="M2340" i="1" s="1"/>
  <c r="N2340" i="1" s="1"/>
  <c r="O2339" i="1"/>
  <c r="L2341" i="1" l="1"/>
  <c r="M2341" i="1" s="1"/>
  <c r="N2341" i="1" s="1"/>
  <c r="O2340" i="1"/>
  <c r="L2342" i="1" l="1"/>
  <c r="M2342" i="1" s="1"/>
  <c r="N2342" i="1" s="1"/>
  <c r="O2341" i="1"/>
  <c r="L2343" i="1" l="1"/>
  <c r="M2343" i="1" s="1"/>
  <c r="N2343" i="1" s="1"/>
  <c r="O2342" i="1"/>
  <c r="L2344" i="1" l="1"/>
  <c r="M2344" i="1" s="1"/>
  <c r="N2344" i="1" s="1"/>
  <c r="O2343" i="1"/>
  <c r="L2345" i="1" l="1"/>
  <c r="M2345" i="1" s="1"/>
  <c r="N2345" i="1" s="1"/>
  <c r="O2344" i="1"/>
  <c r="L2346" i="1" l="1"/>
  <c r="M2346" i="1" s="1"/>
  <c r="N2346" i="1" s="1"/>
  <c r="O2345" i="1"/>
  <c r="L2347" i="1" l="1"/>
  <c r="M2347" i="1" s="1"/>
  <c r="N2347" i="1" s="1"/>
  <c r="O2346" i="1"/>
  <c r="L2348" i="1" l="1"/>
  <c r="M2348" i="1" s="1"/>
  <c r="N2348" i="1" s="1"/>
  <c r="O2347" i="1"/>
  <c r="L2349" i="1" l="1"/>
  <c r="M2349" i="1" s="1"/>
  <c r="N2349" i="1" s="1"/>
  <c r="O2348" i="1"/>
  <c r="L2350" i="1" l="1"/>
  <c r="M2350" i="1" s="1"/>
  <c r="N2350" i="1" s="1"/>
  <c r="O2349" i="1"/>
  <c r="L2351" i="1" l="1"/>
  <c r="M2351" i="1" s="1"/>
  <c r="N2351" i="1" s="1"/>
  <c r="O2350" i="1"/>
  <c r="L2352" i="1" l="1"/>
  <c r="M2352" i="1" s="1"/>
  <c r="N2352" i="1" s="1"/>
  <c r="O2351" i="1"/>
  <c r="L2353" i="1" l="1"/>
  <c r="M2353" i="1" s="1"/>
  <c r="N2353" i="1" s="1"/>
  <c r="O2352" i="1"/>
  <c r="L2354" i="1" l="1"/>
  <c r="M2354" i="1" s="1"/>
  <c r="N2354" i="1" s="1"/>
  <c r="O2353" i="1"/>
  <c r="L2355" i="1" l="1"/>
  <c r="M2355" i="1" s="1"/>
  <c r="N2355" i="1" s="1"/>
  <c r="O2354" i="1"/>
  <c r="L2356" i="1" l="1"/>
  <c r="M2356" i="1" s="1"/>
  <c r="N2356" i="1" s="1"/>
  <c r="O2355" i="1"/>
  <c r="L2357" i="1" l="1"/>
  <c r="M2357" i="1" s="1"/>
  <c r="N2357" i="1" s="1"/>
  <c r="O2356" i="1"/>
  <c r="L2358" i="1" l="1"/>
  <c r="M2358" i="1" s="1"/>
  <c r="N2358" i="1" s="1"/>
  <c r="O2357" i="1"/>
  <c r="L2359" i="1" l="1"/>
  <c r="M2359" i="1" s="1"/>
  <c r="N2359" i="1" s="1"/>
  <c r="O2358" i="1"/>
  <c r="L2360" i="1" l="1"/>
  <c r="M2360" i="1" s="1"/>
  <c r="N2360" i="1" s="1"/>
  <c r="O2359" i="1"/>
  <c r="L2361" i="1" l="1"/>
  <c r="M2361" i="1" s="1"/>
  <c r="N2361" i="1" s="1"/>
  <c r="O2360" i="1"/>
  <c r="L2362" i="1" l="1"/>
  <c r="M2362" i="1" s="1"/>
  <c r="N2362" i="1" s="1"/>
  <c r="O2361" i="1"/>
  <c r="L2363" i="1" l="1"/>
  <c r="M2363" i="1" s="1"/>
  <c r="N2363" i="1" s="1"/>
  <c r="O2362" i="1"/>
  <c r="L2364" i="1" l="1"/>
  <c r="M2364" i="1" s="1"/>
  <c r="N2364" i="1" s="1"/>
  <c r="O2363" i="1"/>
  <c r="L2365" i="1" l="1"/>
  <c r="M2365" i="1" s="1"/>
  <c r="N2365" i="1" s="1"/>
  <c r="O2364" i="1"/>
  <c r="L2366" i="1" l="1"/>
  <c r="M2366" i="1" s="1"/>
  <c r="N2366" i="1" s="1"/>
  <c r="O2365" i="1"/>
  <c r="L2367" i="1" l="1"/>
  <c r="M2367" i="1" s="1"/>
  <c r="N2367" i="1" s="1"/>
  <c r="O2366" i="1"/>
  <c r="L2368" i="1" l="1"/>
  <c r="M2368" i="1" s="1"/>
  <c r="N2368" i="1" s="1"/>
  <c r="O2367" i="1"/>
  <c r="L2369" i="1" l="1"/>
  <c r="M2369" i="1" s="1"/>
  <c r="N2369" i="1" s="1"/>
  <c r="O2368" i="1"/>
  <c r="L2370" i="1" l="1"/>
  <c r="M2370" i="1" s="1"/>
  <c r="N2370" i="1" s="1"/>
  <c r="O2369" i="1"/>
  <c r="L2371" i="1" l="1"/>
  <c r="M2371" i="1" s="1"/>
  <c r="N2371" i="1" s="1"/>
  <c r="O2370" i="1"/>
  <c r="L2372" i="1" l="1"/>
  <c r="M2372" i="1" s="1"/>
  <c r="N2372" i="1" s="1"/>
  <c r="O2371" i="1"/>
  <c r="L2373" i="1" l="1"/>
  <c r="M2373" i="1" s="1"/>
  <c r="N2373" i="1" s="1"/>
  <c r="O2372" i="1"/>
  <c r="L2374" i="1" l="1"/>
  <c r="M2374" i="1" s="1"/>
  <c r="N2374" i="1" s="1"/>
  <c r="O2373" i="1"/>
  <c r="L2375" i="1" l="1"/>
  <c r="M2375" i="1" s="1"/>
  <c r="N2375" i="1" s="1"/>
  <c r="O2374" i="1"/>
  <c r="L2376" i="1" l="1"/>
  <c r="M2376" i="1" s="1"/>
  <c r="N2376" i="1" s="1"/>
  <c r="O2375" i="1"/>
  <c r="L2377" i="1" l="1"/>
  <c r="M2377" i="1" s="1"/>
  <c r="N2377" i="1" s="1"/>
  <c r="O2376" i="1"/>
  <c r="L2378" i="1" l="1"/>
  <c r="M2378" i="1" s="1"/>
  <c r="N2378" i="1" s="1"/>
  <c r="O2377" i="1"/>
  <c r="L2379" i="1" l="1"/>
  <c r="M2379" i="1" s="1"/>
  <c r="N2379" i="1" s="1"/>
  <c r="O2378" i="1"/>
  <c r="L2380" i="1" l="1"/>
  <c r="M2380" i="1" s="1"/>
  <c r="N2380" i="1" s="1"/>
  <c r="O2379" i="1"/>
  <c r="L2381" i="1" l="1"/>
  <c r="M2381" i="1" s="1"/>
  <c r="N2381" i="1" s="1"/>
  <c r="O2380" i="1"/>
  <c r="L2382" i="1" l="1"/>
  <c r="M2382" i="1" s="1"/>
  <c r="N2382" i="1" s="1"/>
  <c r="O2381" i="1"/>
  <c r="L2383" i="1" l="1"/>
  <c r="M2383" i="1" s="1"/>
  <c r="N2383" i="1" s="1"/>
  <c r="O2382" i="1"/>
  <c r="L2384" i="1" l="1"/>
  <c r="M2384" i="1" s="1"/>
  <c r="N2384" i="1" s="1"/>
  <c r="O2383" i="1"/>
  <c r="L2385" i="1" l="1"/>
  <c r="M2385" i="1" s="1"/>
  <c r="N2385" i="1" s="1"/>
  <c r="O2384" i="1"/>
  <c r="L2386" i="1" l="1"/>
  <c r="M2386" i="1" s="1"/>
  <c r="N2386" i="1" s="1"/>
  <c r="O2385" i="1"/>
  <c r="L2387" i="1" l="1"/>
  <c r="M2387" i="1" s="1"/>
  <c r="N2387" i="1" s="1"/>
  <c r="O2386" i="1"/>
  <c r="L2388" i="1" l="1"/>
  <c r="M2388" i="1" s="1"/>
  <c r="N2388" i="1" s="1"/>
  <c r="O2387" i="1"/>
  <c r="L2389" i="1" l="1"/>
  <c r="M2389" i="1" s="1"/>
  <c r="N2389" i="1" s="1"/>
  <c r="O2388" i="1"/>
  <c r="L2390" i="1" l="1"/>
  <c r="M2390" i="1" s="1"/>
  <c r="N2390" i="1" s="1"/>
  <c r="O2389" i="1"/>
  <c r="L2391" i="1" l="1"/>
  <c r="M2391" i="1" s="1"/>
  <c r="N2391" i="1" s="1"/>
  <c r="O2390" i="1"/>
  <c r="L2392" i="1" l="1"/>
  <c r="M2392" i="1" s="1"/>
  <c r="N2392" i="1" s="1"/>
  <c r="O2391" i="1"/>
  <c r="L2393" i="1" l="1"/>
  <c r="M2393" i="1" s="1"/>
  <c r="N2393" i="1" s="1"/>
  <c r="O2392" i="1"/>
  <c r="L2394" i="1" l="1"/>
  <c r="M2394" i="1" s="1"/>
  <c r="N2394" i="1" s="1"/>
  <c r="O2393" i="1"/>
  <c r="L2395" i="1" l="1"/>
  <c r="M2395" i="1" s="1"/>
  <c r="N2395" i="1" s="1"/>
  <c r="O2394" i="1"/>
  <c r="L2396" i="1" l="1"/>
  <c r="M2396" i="1" s="1"/>
  <c r="N2396" i="1" s="1"/>
  <c r="O2395" i="1"/>
  <c r="L2397" i="1" l="1"/>
  <c r="M2397" i="1" s="1"/>
  <c r="N2397" i="1" s="1"/>
  <c r="O2396" i="1"/>
  <c r="L2398" i="1" l="1"/>
  <c r="M2398" i="1" s="1"/>
  <c r="N2398" i="1" s="1"/>
  <c r="O2397" i="1"/>
  <c r="L2399" i="1" l="1"/>
  <c r="M2399" i="1" s="1"/>
  <c r="N2399" i="1" s="1"/>
  <c r="O2398" i="1"/>
  <c r="L2400" i="1" l="1"/>
  <c r="M2400" i="1" s="1"/>
  <c r="N2400" i="1" s="1"/>
  <c r="O2399" i="1"/>
  <c r="L2401" i="1" l="1"/>
  <c r="M2401" i="1" s="1"/>
  <c r="N2401" i="1" s="1"/>
  <c r="O2400" i="1"/>
  <c r="L2402" i="1" l="1"/>
  <c r="M2402" i="1" s="1"/>
  <c r="N2402" i="1" s="1"/>
  <c r="O2401" i="1"/>
  <c r="L2403" i="1" l="1"/>
  <c r="M2403" i="1" s="1"/>
  <c r="N2403" i="1" s="1"/>
  <c r="O2402" i="1"/>
  <c r="L2404" i="1" l="1"/>
  <c r="M2404" i="1" s="1"/>
  <c r="N2404" i="1" s="1"/>
  <c r="O2403" i="1"/>
  <c r="L2405" i="1" l="1"/>
  <c r="M2405" i="1" s="1"/>
  <c r="N2405" i="1" s="1"/>
  <c r="O2404" i="1"/>
  <c r="L2406" i="1" l="1"/>
  <c r="M2406" i="1" s="1"/>
  <c r="N2406" i="1" s="1"/>
  <c r="O2405" i="1"/>
  <c r="L2407" i="1" l="1"/>
  <c r="M2407" i="1" s="1"/>
  <c r="N2407" i="1" s="1"/>
  <c r="O2406" i="1"/>
  <c r="L2408" i="1" l="1"/>
  <c r="M2408" i="1" s="1"/>
  <c r="N2408" i="1" s="1"/>
  <c r="O2407" i="1"/>
  <c r="L2409" i="1" l="1"/>
  <c r="M2409" i="1" s="1"/>
  <c r="N2409" i="1" s="1"/>
  <c r="O2408" i="1"/>
  <c r="L2410" i="1" l="1"/>
  <c r="M2410" i="1" s="1"/>
  <c r="N2410" i="1" s="1"/>
  <c r="O2409" i="1"/>
  <c r="L2411" i="1" l="1"/>
  <c r="M2411" i="1" s="1"/>
  <c r="N2411" i="1" s="1"/>
  <c r="O2410" i="1"/>
  <c r="L2412" i="1" l="1"/>
  <c r="M2412" i="1" s="1"/>
  <c r="N2412" i="1" s="1"/>
  <c r="O2411" i="1"/>
  <c r="L2413" i="1" l="1"/>
  <c r="M2413" i="1" s="1"/>
  <c r="N2413" i="1" s="1"/>
  <c r="O2412" i="1"/>
  <c r="L2414" i="1" l="1"/>
  <c r="M2414" i="1" s="1"/>
  <c r="N2414" i="1" s="1"/>
  <c r="O2413" i="1"/>
  <c r="L2415" i="1" l="1"/>
  <c r="M2415" i="1" s="1"/>
  <c r="N2415" i="1" s="1"/>
  <c r="O2414" i="1"/>
  <c r="L2416" i="1" l="1"/>
  <c r="M2416" i="1" s="1"/>
  <c r="N2416" i="1" s="1"/>
  <c r="O2415" i="1"/>
  <c r="L2417" i="1" l="1"/>
  <c r="M2417" i="1" s="1"/>
  <c r="N2417" i="1" s="1"/>
  <c r="O2416" i="1"/>
  <c r="L2418" i="1" l="1"/>
  <c r="M2418" i="1" s="1"/>
  <c r="N2418" i="1" s="1"/>
  <c r="O2417" i="1"/>
  <c r="L2419" i="1" l="1"/>
  <c r="M2419" i="1" s="1"/>
  <c r="N2419" i="1" s="1"/>
  <c r="O2418" i="1"/>
  <c r="L2420" i="1" l="1"/>
  <c r="M2420" i="1" s="1"/>
  <c r="N2420" i="1" s="1"/>
  <c r="O2419" i="1"/>
  <c r="L2421" i="1" l="1"/>
  <c r="M2421" i="1" s="1"/>
  <c r="N2421" i="1" s="1"/>
  <c r="O2420" i="1"/>
  <c r="L2422" i="1" l="1"/>
  <c r="M2422" i="1" s="1"/>
  <c r="N2422" i="1" s="1"/>
  <c r="O2421" i="1"/>
  <c r="L2423" i="1" l="1"/>
  <c r="M2423" i="1" s="1"/>
  <c r="N2423" i="1" s="1"/>
  <c r="O2422" i="1"/>
  <c r="L2424" i="1" l="1"/>
  <c r="M2424" i="1" s="1"/>
  <c r="N2424" i="1" s="1"/>
  <c r="O2423" i="1"/>
  <c r="L2425" i="1" l="1"/>
  <c r="M2425" i="1" s="1"/>
  <c r="N2425" i="1" s="1"/>
  <c r="O2424" i="1"/>
  <c r="L2426" i="1" l="1"/>
  <c r="M2426" i="1" s="1"/>
  <c r="N2426" i="1" s="1"/>
  <c r="O2425" i="1"/>
  <c r="L2427" i="1" l="1"/>
  <c r="M2427" i="1" s="1"/>
  <c r="N2427" i="1" s="1"/>
  <c r="O2426" i="1"/>
  <c r="L2428" i="1" l="1"/>
  <c r="M2428" i="1" s="1"/>
  <c r="N2428" i="1" s="1"/>
  <c r="C12" i="2" s="1"/>
  <c r="O2427" i="1"/>
  <c r="O12" i="2" l="1"/>
  <c r="L2429" i="1"/>
  <c r="M2429" i="1" s="1"/>
  <c r="N2429" i="1" s="1"/>
  <c r="O2428" i="1"/>
  <c r="L2430" i="1" l="1"/>
  <c r="M2430" i="1" s="1"/>
  <c r="N2430" i="1" s="1"/>
  <c r="O2429" i="1"/>
  <c r="P12" i="2"/>
  <c r="Q12" i="2"/>
  <c r="L2431" i="1" l="1"/>
  <c r="M2431" i="1" s="1"/>
  <c r="N2431" i="1" s="1"/>
  <c r="O2430" i="1"/>
  <c r="L2432" i="1" l="1"/>
  <c r="M2432" i="1" s="1"/>
  <c r="N2432" i="1" s="1"/>
  <c r="O2431" i="1"/>
  <c r="L2433" i="1" l="1"/>
  <c r="M2433" i="1" s="1"/>
  <c r="N2433" i="1" s="1"/>
  <c r="O2432" i="1"/>
  <c r="L2434" i="1" l="1"/>
  <c r="M2434" i="1" s="1"/>
  <c r="N2434" i="1" s="1"/>
  <c r="O2433" i="1"/>
  <c r="L2435" i="1" l="1"/>
  <c r="M2435" i="1" s="1"/>
  <c r="N2435" i="1" s="1"/>
  <c r="O2434" i="1"/>
  <c r="L2436" i="1" l="1"/>
  <c r="M2436" i="1" s="1"/>
  <c r="N2436" i="1" s="1"/>
  <c r="O2435" i="1"/>
  <c r="L2437" i="1" l="1"/>
  <c r="M2437" i="1" s="1"/>
  <c r="N2437" i="1" s="1"/>
  <c r="O2436" i="1"/>
  <c r="L2438" i="1" l="1"/>
  <c r="M2438" i="1" s="1"/>
  <c r="N2438" i="1" s="1"/>
  <c r="O2437" i="1"/>
  <c r="L2439" i="1" l="1"/>
  <c r="M2439" i="1" s="1"/>
  <c r="N2439" i="1" s="1"/>
  <c r="O2438" i="1"/>
  <c r="L2440" i="1" l="1"/>
  <c r="M2440" i="1" s="1"/>
  <c r="N2440" i="1" s="1"/>
  <c r="O2439" i="1"/>
  <c r="L2441" i="1" l="1"/>
  <c r="M2441" i="1" s="1"/>
  <c r="N2441" i="1" s="1"/>
  <c r="O2440" i="1"/>
  <c r="L2442" i="1" l="1"/>
  <c r="M2442" i="1" s="1"/>
  <c r="N2442" i="1" s="1"/>
  <c r="O2441" i="1"/>
  <c r="L2443" i="1" l="1"/>
  <c r="M2443" i="1" s="1"/>
  <c r="N2443" i="1" s="1"/>
  <c r="O2442" i="1"/>
  <c r="L2444" i="1" l="1"/>
  <c r="M2444" i="1" s="1"/>
  <c r="N2444" i="1" s="1"/>
  <c r="O2443" i="1"/>
  <c r="L2445" i="1" l="1"/>
  <c r="M2445" i="1" s="1"/>
  <c r="N2445" i="1" s="1"/>
  <c r="O2444" i="1"/>
  <c r="L2446" i="1" l="1"/>
  <c r="M2446" i="1" s="1"/>
  <c r="N2446" i="1" s="1"/>
  <c r="O2445" i="1"/>
  <c r="L2447" i="1" l="1"/>
  <c r="M2447" i="1" s="1"/>
  <c r="N2447" i="1" s="1"/>
  <c r="O2446" i="1"/>
  <c r="L2448" i="1" l="1"/>
  <c r="M2448" i="1" s="1"/>
  <c r="N2448" i="1" s="1"/>
  <c r="O2447" i="1"/>
  <c r="L2449" i="1" l="1"/>
  <c r="M2449" i="1" s="1"/>
  <c r="N2449" i="1" s="1"/>
  <c r="O2448" i="1"/>
  <c r="L2450" i="1" l="1"/>
  <c r="M2450" i="1" s="1"/>
  <c r="N2450" i="1" s="1"/>
  <c r="O2449" i="1"/>
  <c r="L2451" i="1" l="1"/>
  <c r="M2451" i="1" s="1"/>
  <c r="N2451" i="1" s="1"/>
  <c r="O2450" i="1"/>
  <c r="L2452" i="1" l="1"/>
  <c r="M2452" i="1" s="1"/>
  <c r="N2452" i="1" s="1"/>
  <c r="O2451" i="1"/>
  <c r="L2453" i="1" l="1"/>
  <c r="M2453" i="1" s="1"/>
  <c r="N2453" i="1" s="1"/>
  <c r="O2452" i="1"/>
  <c r="L2454" i="1" l="1"/>
  <c r="M2454" i="1" s="1"/>
  <c r="N2454" i="1" s="1"/>
  <c r="O2453" i="1"/>
  <c r="L2455" i="1" l="1"/>
  <c r="M2455" i="1" s="1"/>
  <c r="N2455" i="1" s="1"/>
  <c r="O2454" i="1"/>
  <c r="L2456" i="1" l="1"/>
  <c r="M2456" i="1" s="1"/>
  <c r="N2456" i="1" s="1"/>
  <c r="O2455" i="1"/>
  <c r="L2457" i="1" l="1"/>
  <c r="M2457" i="1" s="1"/>
  <c r="N2457" i="1" s="1"/>
  <c r="O2456" i="1"/>
  <c r="L2458" i="1" l="1"/>
  <c r="M2458" i="1" s="1"/>
  <c r="N2458" i="1" s="1"/>
  <c r="O2457" i="1"/>
  <c r="L2459" i="1" l="1"/>
  <c r="M2459" i="1" s="1"/>
  <c r="N2459" i="1" s="1"/>
  <c r="O2458" i="1"/>
  <c r="L2460" i="1" l="1"/>
  <c r="M2460" i="1" s="1"/>
  <c r="N2460" i="1" s="1"/>
  <c r="O2459" i="1"/>
  <c r="L2461" i="1" l="1"/>
  <c r="M2461" i="1" s="1"/>
  <c r="N2461" i="1" s="1"/>
  <c r="O2460" i="1"/>
  <c r="L2462" i="1" l="1"/>
  <c r="M2462" i="1" s="1"/>
  <c r="N2462" i="1" s="1"/>
  <c r="O2461" i="1"/>
  <c r="L2463" i="1" l="1"/>
  <c r="M2463" i="1" s="1"/>
  <c r="N2463" i="1" s="1"/>
  <c r="O2462" i="1"/>
  <c r="L2464" i="1" l="1"/>
  <c r="M2464" i="1" s="1"/>
  <c r="N2464" i="1" s="1"/>
  <c r="O2463" i="1"/>
  <c r="L2465" i="1" l="1"/>
  <c r="M2465" i="1" s="1"/>
  <c r="N2465" i="1" s="1"/>
  <c r="O2464" i="1"/>
  <c r="L2466" i="1" l="1"/>
  <c r="M2466" i="1" s="1"/>
  <c r="N2466" i="1" s="1"/>
  <c r="O2465" i="1"/>
  <c r="L2467" i="1" l="1"/>
  <c r="M2467" i="1" s="1"/>
  <c r="N2467" i="1" s="1"/>
  <c r="O2466" i="1"/>
  <c r="L2468" i="1" l="1"/>
  <c r="M2468" i="1" s="1"/>
  <c r="N2468" i="1" s="1"/>
  <c r="O2467" i="1"/>
  <c r="L2469" i="1" l="1"/>
  <c r="M2469" i="1" s="1"/>
  <c r="N2469" i="1" s="1"/>
  <c r="O2468" i="1"/>
  <c r="L2470" i="1" l="1"/>
  <c r="M2470" i="1" s="1"/>
  <c r="N2470" i="1" s="1"/>
  <c r="O2469" i="1"/>
  <c r="L2471" i="1" l="1"/>
  <c r="M2471" i="1" s="1"/>
  <c r="N2471" i="1" s="1"/>
  <c r="O2470" i="1"/>
  <c r="L2472" i="1" l="1"/>
  <c r="M2472" i="1" s="1"/>
  <c r="N2472" i="1" s="1"/>
  <c r="O2471" i="1"/>
  <c r="L2473" i="1" l="1"/>
  <c r="M2473" i="1" s="1"/>
  <c r="N2473" i="1" s="1"/>
  <c r="O2472" i="1"/>
  <c r="L2474" i="1" l="1"/>
  <c r="M2474" i="1" s="1"/>
  <c r="N2474" i="1" s="1"/>
  <c r="O2473" i="1"/>
  <c r="L2475" i="1" l="1"/>
  <c r="M2475" i="1" s="1"/>
  <c r="N2475" i="1" s="1"/>
  <c r="O2474" i="1"/>
  <c r="L2476" i="1" l="1"/>
  <c r="M2476" i="1" s="1"/>
  <c r="N2476" i="1" s="1"/>
  <c r="O2475" i="1"/>
  <c r="L2477" i="1" l="1"/>
  <c r="M2477" i="1" s="1"/>
  <c r="N2477" i="1" s="1"/>
  <c r="O2476" i="1"/>
  <c r="L2478" i="1" l="1"/>
  <c r="M2478" i="1" s="1"/>
  <c r="N2478" i="1" s="1"/>
  <c r="O2477" i="1"/>
  <c r="L2479" i="1" l="1"/>
  <c r="M2479" i="1" s="1"/>
  <c r="N2479" i="1" s="1"/>
  <c r="O2478" i="1"/>
  <c r="L2480" i="1" l="1"/>
  <c r="M2480" i="1" s="1"/>
  <c r="N2480" i="1" s="1"/>
  <c r="O2479" i="1"/>
  <c r="L2481" i="1" l="1"/>
  <c r="M2481" i="1" s="1"/>
  <c r="N2481" i="1" s="1"/>
  <c r="O2480" i="1"/>
  <c r="L2482" i="1" l="1"/>
  <c r="M2482" i="1" s="1"/>
  <c r="N2482" i="1" s="1"/>
  <c r="O2481" i="1"/>
  <c r="L2483" i="1" l="1"/>
  <c r="M2483" i="1" s="1"/>
  <c r="N2483" i="1" s="1"/>
  <c r="O2482" i="1"/>
  <c r="L2484" i="1" l="1"/>
  <c r="M2484" i="1" s="1"/>
  <c r="N2484" i="1" s="1"/>
  <c r="O2483" i="1"/>
  <c r="L2485" i="1" l="1"/>
  <c r="M2485" i="1" s="1"/>
  <c r="N2485" i="1" s="1"/>
  <c r="O2484" i="1"/>
  <c r="L2486" i="1" l="1"/>
  <c r="M2486" i="1" s="1"/>
  <c r="N2486" i="1" s="1"/>
  <c r="O2485" i="1"/>
  <c r="L2487" i="1" l="1"/>
  <c r="M2487" i="1" s="1"/>
  <c r="N2487" i="1" s="1"/>
  <c r="O2486" i="1"/>
  <c r="L2488" i="1" l="1"/>
  <c r="M2488" i="1" s="1"/>
  <c r="N2488" i="1" s="1"/>
  <c r="O2487" i="1"/>
  <c r="L2489" i="1" l="1"/>
  <c r="M2489" i="1" s="1"/>
  <c r="N2489" i="1" s="1"/>
  <c r="O2488" i="1"/>
  <c r="L2490" i="1" l="1"/>
  <c r="M2490" i="1" s="1"/>
  <c r="N2490" i="1" s="1"/>
  <c r="O2489" i="1"/>
  <c r="L2491" i="1" l="1"/>
  <c r="M2491" i="1" s="1"/>
  <c r="N2491" i="1" s="1"/>
  <c r="O2490" i="1"/>
  <c r="L2492" i="1" l="1"/>
  <c r="M2492" i="1" s="1"/>
  <c r="N2492" i="1" s="1"/>
  <c r="O2491" i="1"/>
  <c r="L2493" i="1" l="1"/>
  <c r="M2493" i="1" s="1"/>
  <c r="N2493" i="1" s="1"/>
  <c r="O2492" i="1"/>
  <c r="L2494" i="1" l="1"/>
  <c r="M2494" i="1" s="1"/>
  <c r="N2494" i="1" s="1"/>
  <c r="O2493" i="1"/>
  <c r="L2495" i="1" l="1"/>
  <c r="M2495" i="1" s="1"/>
  <c r="N2495" i="1" s="1"/>
  <c r="O2494" i="1"/>
  <c r="L2496" i="1" l="1"/>
  <c r="M2496" i="1" s="1"/>
  <c r="N2496" i="1" s="1"/>
  <c r="O2495" i="1"/>
  <c r="L2497" i="1" l="1"/>
  <c r="M2497" i="1" s="1"/>
  <c r="N2497" i="1" s="1"/>
  <c r="O2496" i="1"/>
  <c r="L2498" i="1" l="1"/>
  <c r="M2498" i="1" s="1"/>
  <c r="N2498" i="1" s="1"/>
  <c r="O2497" i="1"/>
  <c r="L2499" i="1" l="1"/>
  <c r="M2499" i="1" s="1"/>
  <c r="N2499" i="1" s="1"/>
  <c r="O2498" i="1"/>
  <c r="L2500" i="1" l="1"/>
  <c r="M2500" i="1" s="1"/>
  <c r="N2500" i="1" s="1"/>
  <c r="O2499" i="1"/>
  <c r="L2501" i="1" l="1"/>
  <c r="M2501" i="1" s="1"/>
  <c r="N2501" i="1" s="1"/>
  <c r="O2500" i="1"/>
  <c r="L2502" i="1" l="1"/>
  <c r="M2502" i="1" s="1"/>
  <c r="N2502" i="1" s="1"/>
  <c r="O2501" i="1"/>
  <c r="L2503" i="1" l="1"/>
  <c r="M2503" i="1" s="1"/>
  <c r="N2503" i="1" s="1"/>
  <c r="O2502" i="1"/>
  <c r="L2504" i="1" l="1"/>
  <c r="M2504" i="1" s="1"/>
  <c r="N2504" i="1" s="1"/>
  <c r="O2503" i="1"/>
  <c r="L2505" i="1" l="1"/>
  <c r="M2505" i="1" s="1"/>
  <c r="N2505" i="1" s="1"/>
  <c r="O2504" i="1"/>
  <c r="L2506" i="1" l="1"/>
  <c r="M2506" i="1" s="1"/>
  <c r="N2506" i="1" s="1"/>
  <c r="O2505" i="1"/>
  <c r="L2507" i="1" l="1"/>
  <c r="M2507" i="1" s="1"/>
  <c r="N2507" i="1" s="1"/>
  <c r="O2506" i="1"/>
  <c r="L2508" i="1" l="1"/>
  <c r="M2508" i="1" s="1"/>
  <c r="N2508" i="1" s="1"/>
  <c r="O2507" i="1"/>
  <c r="L2509" i="1" l="1"/>
  <c r="M2509" i="1" s="1"/>
  <c r="N2509" i="1" s="1"/>
  <c r="O2508" i="1"/>
  <c r="L2510" i="1" l="1"/>
  <c r="M2510" i="1" s="1"/>
  <c r="N2510" i="1" s="1"/>
  <c r="O2509" i="1"/>
  <c r="L2511" i="1" l="1"/>
  <c r="M2511" i="1" s="1"/>
  <c r="N2511" i="1" s="1"/>
  <c r="O2510" i="1"/>
  <c r="L2512" i="1" l="1"/>
  <c r="M2512" i="1" s="1"/>
  <c r="N2512" i="1" s="1"/>
  <c r="O2511" i="1"/>
  <c r="L2513" i="1" l="1"/>
  <c r="M2513" i="1" s="1"/>
  <c r="N2513" i="1" s="1"/>
  <c r="O2512" i="1"/>
  <c r="L2514" i="1" l="1"/>
  <c r="M2514" i="1" s="1"/>
  <c r="N2514" i="1" s="1"/>
  <c r="O2513" i="1"/>
  <c r="L2515" i="1" l="1"/>
  <c r="M2515" i="1" s="1"/>
  <c r="N2515" i="1" s="1"/>
  <c r="O2514" i="1"/>
  <c r="L2516" i="1" l="1"/>
  <c r="M2516" i="1" s="1"/>
  <c r="N2516" i="1" s="1"/>
  <c r="O2515" i="1"/>
  <c r="L2517" i="1" l="1"/>
  <c r="M2517" i="1" s="1"/>
  <c r="N2517" i="1" s="1"/>
  <c r="O2516" i="1"/>
  <c r="L2518" i="1" l="1"/>
  <c r="M2518" i="1" s="1"/>
  <c r="N2518" i="1" s="1"/>
  <c r="O2517" i="1"/>
  <c r="L2519" i="1" l="1"/>
  <c r="M2519" i="1" s="1"/>
  <c r="N2519" i="1" s="1"/>
  <c r="O2518" i="1"/>
  <c r="L2520" i="1" l="1"/>
  <c r="M2520" i="1" s="1"/>
  <c r="N2520" i="1" s="1"/>
  <c r="O2519" i="1"/>
  <c r="L2521" i="1" l="1"/>
  <c r="M2521" i="1" s="1"/>
  <c r="N2521" i="1" s="1"/>
  <c r="O2520" i="1"/>
  <c r="L2522" i="1" l="1"/>
  <c r="M2522" i="1" s="1"/>
  <c r="N2522" i="1" s="1"/>
  <c r="O2521" i="1"/>
  <c r="L2523" i="1" l="1"/>
  <c r="M2523" i="1" s="1"/>
  <c r="N2523" i="1" s="1"/>
  <c r="O2522" i="1"/>
  <c r="L2524" i="1" l="1"/>
  <c r="M2524" i="1" s="1"/>
  <c r="N2524" i="1" s="1"/>
  <c r="O2523" i="1"/>
  <c r="L2525" i="1" l="1"/>
  <c r="M2525" i="1" s="1"/>
  <c r="N2525" i="1" s="1"/>
  <c r="O2524" i="1"/>
  <c r="L2526" i="1" l="1"/>
  <c r="M2526" i="1" s="1"/>
  <c r="N2526" i="1" s="1"/>
  <c r="O2525" i="1"/>
  <c r="L2527" i="1" l="1"/>
  <c r="M2527" i="1" s="1"/>
  <c r="N2527" i="1" s="1"/>
  <c r="O2526" i="1"/>
  <c r="L2528" i="1" l="1"/>
  <c r="M2528" i="1" s="1"/>
  <c r="N2528" i="1" s="1"/>
  <c r="O2527" i="1"/>
  <c r="L2529" i="1" l="1"/>
  <c r="M2529" i="1" s="1"/>
  <c r="N2529" i="1" s="1"/>
  <c r="O2528" i="1"/>
  <c r="L2530" i="1" l="1"/>
  <c r="M2530" i="1" s="1"/>
  <c r="N2530" i="1" s="1"/>
  <c r="O2529" i="1"/>
  <c r="L2531" i="1" l="1"/>
  <c r="M2531" i="1" s="1"/>
  <c r="N2531" i="1" s="1"/>
  <c r="O2530" i="1"/>
  <c r="L2532" i="1" l="1"/>
  <c r="M2532" i="1" s="1"/>
  <c r="N2532" i="1" s="1"/>
  <c r="O2531" i="1"/>
  <c r="L2533" i="1" l="1"/>
  <c r="M2533" i="1" s="1"/>
  <c r="N2533" i="1" s="1"/>
  <c r="O2532" i="1"/>
  <c r="L2534" i="1" l="1"/>
  <c r="M2534" i="1" s="1"/>
  <c r="N2534" i="1" s="1"/>
  <c r="O2533" i="1"/>
  <c r="L2535" i="1" l="1"/>
  <c r="M2535" i="1" s="1"/>
  <c r="N2535" i="1" s="1"/>
  <c r="O2534" i="1"/>
  <c r="L2536" i="1" l="1"/>
  <c r="M2536" i="1" s="1"/>
  <c r="N2536" i="1" s="1"/>
  <c r="O2535" i="1"/>
  <c r="L2537" i="1" l="1"/>
  <c r="M2537" i="1" s="1"/>
  <c r="N2537" i="1" s="1"/>
  <c r="O2536" i="1"/>
  <c r="L2538" i="1" l="1"/>
  <c r="M2538" i="1" s="1"/>
  <c r="N2538" i="1" s="1"/>
  <c r="O2537" i="1"/>
  <c r="L2539" i="1" l="1"/>
  <c r="M2539" i="1" s="1"/>
  <c r="N2539" i="1" s="1"/>
  <c r="O2538" i="1"/>
  <c r="L2540" i="1" l="1"/>
  <c r="M2540" i="1" s="1"/>
  <c r="N2540" i="1" s="1"/>
  <c r="O2539" i="1"/>
  <c r="L2541" i="1" l="1"/>
  <c r="M2541" i="1" s="1"/>
  <c r="N2541" i="1" s="1"/>
  <c r="O2540" i="1"/>
  <c r="L2542" i="1" l="1"/>
  <c r="M2542" i="1" s="1"/>
  <c r="N2542" i="1" s="1"/>
  <c r="O2541" i="1"/>
  <c r="L2543" i="1" l="1"/>
  <c r="M2543" i="1" s="1"/>
  <c r="N2543" i="1" s="1"/>
  <c r="O2542" i="1"/>
  <c r="L2544" i="1" l="1"/>
  <c r="M2544" i="1" s="1"/>
  <c r="N2544" i="1" s="1"/>
  <c r="O2543" i="1"/>
  <c r="L2545" i="1" l="1"/>
  <c r="M2545" i="1" s="1"/>
  <c r="N2545" i="1" s="1"/>
  <c r="O2544" i="1"/>
  <c r="L2546" i="1" l="1"/>
  <c r="M2546" i="1" s="1"/>
  <c r="N2546" i="1" s="1"/>
  <c r="O2545" i="1"/>
  <c r="L2547" i="1" l="1"/>
  <c r="M2547" i="1" s="1"/>
  <c r="N2547" i="1" s="1"/>
  <c r="O2546" i="1"/>
  <c r="L2548" i="1" l="1"/>
  <c r="M2548" i="1" s="1"/>
  <c r="N2548" i="1" s="1"/>
  <c r="O2547" i="1"/>
  <c r="L2549" i="1" l="1"/>
  <c r="M2549" i="1" s="1"/>
  <c r="N2549" i="1" s="1"/>
  <c r="O2548" i="1"/>
  <c r="L2550" i="1" l="1"/>
  <c r="M2550" i="1" s="1"/>
  <c r="N2550" i="1" s="1"/>
  <c r="O2549" i="1"/>
  <c r="L2551" i="1" l="1"/>
  <c r="M2551" i="1" s="1"/>
  <c r="N2551" i="1" s="1"/>
  <c r="O2550" i="1"/>
  <c r="L2552" i="1" l="1"/>
  <c r="M2552" i="1" s="1"/>
  <c r="N2552" i="1" s="1"/>
  <c r="O2551" i="1"/>
  <c r="L2553" i="1" l="1"/>
  <c r="M2553" i="1" s="1"/>
  <c r="N2553" i="1" s="1"/>
  <c r="O2552" i="1"/>
  <c r="L2554" i="1" l="1"/>
  <c r="M2554" i="1" s="1"/>
  <c r="N2554" i="1" s="1"/>
  <c r="O2553" i="1"/>
  <c r="L2555" i="1" l="1"/>
  <c r="M2555" i="1" s="1"/>
  <c r="N2555" i="1" s="1"/>
  <c r="O2554" i="1"/>
  <c r="L2556" i="1" l="1"/>
  <c r="M2556" i="1" s="1"/>
  <c r="N2556" i="1" s="1"/>
  <c r="O2555" i="1"/>
  <c r="O2556" i="1" l="1"/>
  <c r="L2557" i="1"/>
  <c r="M2557" i="1" s="1"/>
  <c r="N2557" i="1" s="1"/>
  <c r="L2558" i="1" l="1"/>
  <c r="M2558" i="1" s="1"/>
  <c r="N2558" i="1" s="1"/>
  <c r="O2557" i="1"/>
  <c r="L2559" i="1" l="1"/>
  <c r="M2559" i="1" s="1"/>
  <c r="N2559" i="1" s="1"/>
  <c r="O2558" i="1"/>
  <c r="L2560" i="1" l="1"/>
  <c r="M2560" i="1" s="1"/>
  <c r="N2560" i="1" s="1"/>
  <c r="O2559" i="1"/>
  <c r="L2561" i="1" l="1"/>
  <c r="M2561" i="1" s="1"/>
  <c r="N2561" i="1" s="1"/>
  <c r="O2560" i="1"/>
  <c r="L2562" i="1" l="1"/>
  <c r="M2562" i="1" s="1"/>
  <c r="N2562" i="1" s="1"/>
  <c r="O2561" i="1"/>
  <c r="L2563" i="1" l="1"/>
  <c r="M2563" i="1" s="1"/>
  <c r="N2563" i="1" s="1"/>
  <c r="O2562" i="1"/>
  <c r="L2564" i="1" l="1"/>
  <c r="M2564" i="1" s="1"/>
  <c r="N2564" i="1" s="1"/>
  <c r="O2563" i="1"/>
  <c r="L2565" i="1" l="1"/>
  <c r="M2565" i="1" s="1"/>
  <c r="N2565" i="1" s="1"/>
  <c r="O2564" i="1"/>
  <c r="L2566" i="1" l="1"/>
  <c r="M2566" i="1" s="1"/>
  <c r="N2566" i="1" s="1"/>
  <c r="O2565" i="1"/>
  <c r="L2567" i="1" l="1"/>
  <c r="M2567" i="1" s="1"/>
  <c r="N2567" i="1" s="1"/>
  <c r="O2566" i="1"/>
  <c r="L2568" i="1" l="1"/>
  <c r="M2568" i="1" s="1"/>
  <c r="N2568" i="1" s="1"/>
  <c r="O2567" i="1"/>
  <c r="L2569" i="1" l="1"/>
  <c r="M2569" i="1" s="1"/>
  <c r="N2569" i="1" s="1"/>
  <c r="O2568" i="1"/>
  <c r="L2570" i="1" l="1"/>
  <c r="M2570" i="1" s="1"/>
  <c r="N2570" i="1" s="1"/>
  <c r="O2569" i="1"/>
  <c r="L2571" i="1" l="1"/>
  <c r="M2571" i="1" s="1"/>
  <c r="N2571" i="1" s="1"/>
  <c r="O2570" i="1"/>
  <c r="L2572" i="1" l="1"/>
  <c r="M2572" i="1" s="1"/>
  <c r="N2572" i="1" s="1"/>
  <c r="O2571" i="1"/>
  <c r="L2573" i="1" l="1"/>
  <c r="M2573" i="1" s="1"/>
  <c r="N2573" i="1" s="1"/>
  <c r="O2572" i="1"/>
  <c r="L2574" i="1" l="1"/>
  <c r="M2574" i="1" s="1"/>
  <c r="N2574" i="1" s="1"/>
  <c r="O2573" i="1"/>
  <c r="L2575" i="1" l="1"/>
  <c r="M2575" i="1" s="1"/>
  <c r="N2575" i="1" s="1"/>
  <c r="O2574" i="1"/>
  <c r="L2576" i="1" l="1"/>
  <c r="M2576" i="1" s="1"/>
  <c r="N2576" i="1" s="1"/>
  <c r="O2575" i="1"/>
  <c r="L2577" i="1" l="1"/>
  <c r="M2577" i="1" s="1"/>
  <c r="N2577" i="1" s="1"/>
  <c r="O2576" i="1"/>
  <c r="L2578" i="1" l="1"/>
  <c r="M2578" i="1" s="1"/>
  <c r="N2578" i="1" s="1"/>
  <c r="O2577" i="1"/>
  <c r="L2579" i="1" l="1"/>
  <c r="M2579" i="1" s="1"/>
  <c r="N2579" i="1" s="1"/>
  <c r="O2578" i="1"/>
  <c r="L2580" i="1" l="1"/>
  <c r="M2580" i="1" s="1"/>
  <c r="N2580" i="1" s="1"/>
  <c r="O2579" i="1"/>
  <c r="L2581" i="1" l="1"/>
  <c r="M2581" i="1" s="1"/>
  <c r="N2581" i="1" s="1"/>
  <c r="O2580" i="1"/>
  <c r="L2582" i="1" l="1"/>
  <c r="M2582" i="1" s="1"/>
  <c r="N2582" i="1" s="1"/>
  <c r="O2581" i="1"/>
  <c r="L2583" i="1" l="1"/>
  <c r="M2583" i="1" s="1"/>
  <c r="N2583" i="1" s="1"/>
  <c r="O2582" i="1"/>
  <c r="L2584" i="1" l="1"/>
  <c r="M2584" i="1" s="1"/>
  <c r="N2584" i="1" s="1"/>
  <c r="O2583" i="1"/>
  <c r="L2585" i="1" l="1"/>
  <c r="M2585" i="1" s="1"/>
  <c r="N2585" i="1" s="1"/>
  <c r="O2584" i="1"/>
  <c r="L2586" i="1" l="1"/>
  <c r="M2586" i="1" s="1"/>
  <c r="N2586" i="1" s="1"/>
  <c r="O2585" i="1"/>
  <c r="L2587" i="1" l="1"/>
  <c r="M2587" i="1" s="1"/>
  <c r="N2587" i="1" s="1"/>
  <c r="O2586" i="1"/>
  <c r="L2588" i="1" l="1"/>
  <c r="M2588" i="1" s="1"/>
  <c r="N2588" i="1" s="1"/>
  <c r="O2587" i="1"/>
  <c r="L2589" i="1" l="1"/>
  <c r="M2589" i="1" s="1"/>
  <c r="N2589" i="1" s="1"/>
  <c r="O2588" i="1"/>
  <c r="L2590" i="1" l="1"/>
  <c r="M2590" i="1" s="1"/>
  <c r="N2590" i="1" s="1"/>
  <c r="O2589" i="1"/>
  <c r="L2591" i="1" l="1"/>
  <c r="M2591" i="1" s="1"/>
  <c r="N2591" i="1" s="1"/>
  <c r="O2590" i="1"/>
  <c r="L2592" i="1" l="1"/>
  <c r="M2592" i="1" s="1"/>
  <c r="N2592" i="1" s="1"/>
  <c r="O2591" i="1"/>
  <c r="L2593" i="1" l="1"/>
  <c r="M2593" i="1" s="1"/>
  <c r="N2593" i="1" s="1"/>
  <c r="O2592" i="1"/>
  <c r="L2594" i="1" l="1"/>
  <c r="M2594" i="1" s="1"/>
  <c r="N2594" i="1" s="1"/>
  <c r="O2593" i="1"/>
  <c r="L2595" i="1" l="1"/>
  <c r="M2595" i="1" s="1"/>
  <c r="N2595" i="1" s="1"/>
  <c r="O2594" i="1"/>
  <c r="L2596" i="1" l="1"/>
  <c r="M2596" i="1" s="1"/>
  <c r="N2596" i="1" s="1"/>
  <c r="O2595" i="1"/>
  <c r="L2597" i="1" l="1"/>
  <c r="M2597" i="1" s="1"/>
  <c r="N2597" i="1" s="1"/>
  <c r="O2596" i="1"/>
  <c r="L2598" i="1" l="1"/>
  <c r="M2598" i="1" s="1"/>
  <c r="N2598" i="1" s="1"/>
  <c r="O2597" i="1"/>
  <c r="L2599" i="1" l="1"/>
  <c r="M2599" i="1" s="1"/>
  <c r="N2599" i="1" s="1"/>
  <c r="O2598" i="1"/>
  <c r="L2600" i="1" l="1"/>
  <c r="M2600" i="1" s="1"/>
  <c r="N2600" i="1" s="1"/>
  <c r="O2599" i="1"/>
  <c r="L2601" i="1" l="1"/>
  <c r="M2601" i="1" s="1"/>
  <c r="N2601" i="1" s="1"/>
  <c r="O2600" i="1"/>
  <c r="L2602" i="1" l="1"/>
  <c r="M2602" i="1" s="1"/>
  <c r="N2602" i="1" s="1"/>
  <c r="O2601" i="1"/>
  <c r="L2603" i="1" l="1"/>
  <c r="M2603" i="1" s="1"/>
  <c r="N2603" i="1" s="1"/>
  <c r="O2602" i="1"/>
  <c r="L2604" i="1" l="1"/>
  <c r="M2604" i="1" s="1"/>
  <c r="N2604" i="1" s="1"/>
  <c r="O2603" i="1"/>
  <c r="L2605" i="1" l="1"/>
  <c r="M2605" i="1" s="1"/>
  <c r="N2605" i="1" s="1"/>
  <c r="O2604" i="1"/>
  <c r="L2606" i="1" l="1"/>
  <c r="M2606" i="1" s="1"/>
  <c r="N2606" i="1" s="1"/>
  <c r="O2605" i="1"/>
  <c r="L2607" i="1" l="1"/>
  <c r="M2607" i="1" s="1"/>
  <c r="N2607" i="1" s="1"/>
  <c r="O2606" i="1"/>
  <c r="L2608" i="1" l="1"/>
  <c r="M2608" i="1" s="1"/>
  <c r="N2608" i="1" s="1"/>
  <c r="O2607" i="1"/>
  <c r="L2609" i="1" l="1"/>
  <c r="M2609" i="1" s="1"/>
  <c r="N2609" i="1" s="1"/>
  <c r="O2608" i="1"/>
  <c r="L2610" i="1" l="1"/>
  <c r="M2610" i="1" s="1"/>
  <c r="N2610" i="1" s="1"/>
  <c r="O2609" i="1"/>
  <c r="L2611" i="1" l="1"/>
  <c r="M2611" i="1" s="1"/>
  <c r="N2611" i="1" s="1"/>
  <c r="O2610" i="1"/>
  <c r="L2612" i="1" l="1"/>
  <c r="M2612" i="1" s="1"/>
  <c r="N2612" i="1" s="1"/>
  <c r="O2611" i="1"/>
  <c r="L2613" i="1" l="1"/>
  <c r="M2613" i="1" s="1"/>
  <c r="N2613" i="1" s="1"/>
  <c r="O2612" i="1"/>
  <c r="L2614" i="1" l="1"/>
  <c r="M2614" i="1" s="1"/>
  <c r="N2614" i="1" s="1"/>
  <c r="O2613" i="1"/>
  <c r="L2615" i="1" l="1"/>
  <c r="M2615" i="1" s="1"/>
  <c r="N2615" i="1" s="1"/>
  <c r="O2614" i="1"/>
  <c r="L2616" i="1" l="1"/>
  <c r="M2616" i="1" s="1"/>
  <c r="N2616" i="1" s="1"/>
  <c r="O2615" i="1"/>
  <c r="L2617" i="1" l="1"/>
  <c r="M2617" i="1" s="1"/>
  <c r="N2617" i="1" s="1"/>
  <c r="O2616" i="1"/>
  <c r="L2618" i="1" l="1"/>
  <c r="M2618" i="1" s="1"/>
  <c r="N2618" i="1" s="1"/>
  <c r="O2617" i="1"/>
  <c r="L2619" i="1" l="1"/>
  <c r="M2619" i="1" s="1"/>
  <c r="N2619" i="1" s="1"/>
  <c r="O2618" i="1"/>
  <c r="L2620" i="1" l="1"/>
  <c r="M2620" i="1" s="1"/>
  <c r="N2620" i="1" s="1"/>
  <c r="O2619" i="1"/>
  <c r="L2621" i="1" l="1"/>
  <c r="M2621" i="1" s="1"/>
  <c r="N2621" i="1" s="1"/>
  <c r="O2620" i="1"/>
  <c r="L2622" i="1" l="1"/>
  <c r="M2622" i="1" s="1"/>
  <c r="N2622" i="1" s="1"/>
  <c r="O2621" i="1"/>
  <c r="L2623" i="1" l="1"/>
  <c r="M2623" i="1" s="1"/>
  <c r="N2623" i="1" s="1"/>
  <c r="O2622" i="1"/>
  <c r="L2624" i="1" l="1"/>
  <c r="M2624" i="1" s="1"/>
  <c r="N2624" i="1" s="1"/>
  <c r="O2623" i="1"/>
  <c r="L2625" i="1" l="1"/>
  <c r="M2625" i="1" s="1"/>
  <c r="N2625" i="1" s="1"/>
  <c r="O2624" i="1"/>
  <c r="L2626" i="1" l="1"/>
  <c r="M2626" i="1" s="1"/>
  <c r="N2626" i="1" s="1"/>
  <c r="O2625" i="1"/>
  <c r="L2627" i="1" l="1"/>
  <c r="M2627" i="1" s="1"/>
  <c r="N2627" i="1" s="1"/>
  <c r="O2626" i="1"/>
  <c r="L2628" i="1" l="1"/>
  <c r="M2628" i="1" s="1"/>
  <c r="N2628" i="1" s="1"/>
  <c r="O2627" i="1"/>
  <c r="L2629" i="1" l="1"/>
  <c r="M2629" i="1" s="1"/>
  <c r="N2629" i="1" s="1"/>
  <c r="O2628" i="1"/>
  <c r="L2630" i="1" l="1"/>
  <c r="M2630" i="1" s="1"/>
  <c r="N2630" i="1" s="1"/>
  <c r="O2629" i="1"/>
  <c r="L2631" i="1" l="1"/>
  <c r="M2631" i="1" s="1"/>
  <c r="N2631" i="1" s="1"/>
  <c r="O2630" i="1"/>
  <c r="L2632" i="1" l="1"/>
  <c r="M2632" i="1" s="1"/>
  <c r="N2632" i="1" s="1"/>
  <c r="O2631" i="1"/>
  <c r="L2633" i="1" l="1"/>
  <c r="M2633" i="1" s="1"/>
  <c r="N2633" i="1" s="1"/>
  <c r="O2632" i="1"/>
  <c r="L2634" i="1" l="1"/>
  <c r="M2634" i="1" s="1"/>
  <c r="N2634" i="1" s="1"/>
  <c r="O2633" i="1"/>
  <c r="L2635" i="1" l="1"/>
  <c r="M2635" i="1" s="1"/>
  <c r="N2635" i="1" s="1"/>
  <c r="O2634" i="1"/>
  <c r="L2636" i="1" l="1"/>
  <c r="M2636" i="1" s="1"/>
  <c r="N2636" i="1" s="1"/>
  <c r="O2635" i="1"/>
  <c r="L2637" i="1" l="1"/>
  <c r="M2637" i="1" s="1"/>
  <c r="N2637" i="1" s="1"/>
  <c r="O2636" i="1"/>
  <c r="L2638" i="1" l="1"/>
  <c r="M2638" i="1" s="1"/>
  <c r="N2638" i="1" s="1"/>
  <c r="O2637" i="1"/>
  <c r="L2639" i="1" l="1"/>
  <c r="M2639" i="1" s="1"/>
  <c r="N2639" i="1" s="1"/>
  <c r="O2638" i="1"/>
  <c r="L2640" i="1" l="1"/>
  <c r="M2640" i="1" s="1"/>
  <c r="N2640" i="1" s="1"/>
  <c r="O2639" i="1"/>
  <c r="L2641" i="1" l="1"/>
  <c r="M2641" i="1" s="1"/>
  <c r="N2641" i="1" s="1"/>
  <c r="O2640" i="1"/>
  <c r="L2642" i="1" l="1"/>
  <c r="M2642" i="1" s="1"/>
  <c r="N2642" i="1" s="1"/>
  <c r="O2641" i="1"/>
  <c r="L2643" i="1" l="1"/>
  <c r="M2643" i="1" s="1"/>
  <c r="N2643" i="1" s="1"/>
  <c r="O2642" i="1"/>
  <c r="L2644" i="1" l="1"/>
  <c r="M2644" i="1" s="1"/>
  <c r="N2644" i="1" s="1"/>
  <c r="O2643" i="1"/>
  <c r="L2645" i="1" l="1"/>
  <c r="M2645" i="1" s="1"/>
  <c r="N2645" i="1" s="1"/>
  <c r="O2644" i="1"/>
  <c r="L2646" i="1" l="1"/>
  <c r="M2646" i="1" s="1"/>
  <c r="N2646" i="1" s="1"/>
  <c r="O2645" i="1"/>
  <c r="L2647" i="1" l="1"/>
  <c r="M2647" i="1" s="1"/>
  <c r="N2647" i="1" s="1"/>
  <c r="O2646" i="1"/>
  <c r="L2648" i="1" l="1"/>
  <c r="M2648" i="1" s="1"/>
  <c r="N2648" i="1" s="1"/>
  <c r="O2647" i="1"/>
  <c r="L2649" i="1" l="1"/>
  <c r="M2649" i="1" s="1"/>
  <c r="N2649" i="1" s="1"/>
  <c r="O2648" i="1"/>
  <c r="L2650" i="1" l="1"/>
  <c r="M2650" i="1" s="1"/>
  <c r="N2650" i="1" s="1"/>
  <c r="O2649" i="1"/>
  <c r="L2651" i="1" l="1"/>
  <c r="M2651" i="1" s="1"/>
  <c r="N2651" i="1" s="1"/>
  <c r="O2650" i="1"/>
  <c r="L2652" i="1" l="1"/>
  <c r="M2652" i="1" s="1"/>
  <c r="N2652" i="1" s="1"/>
  <c r="O2651" i="1"/>
  <c r="L2653" i="1" l="1"/>
  <c r="M2653" i="1" s="1"/>
  <c r="N2653" i="1" s="1"/>
  <c r="O2652" i="1"/>
  <c r="L2654" i="1" l="1"/>
  <c r="M2654" i="1" s="1"/>
  <c r="N2654" i="1" s="1"/>
  <c r="O2653" i="1"/>
  <c r="L2655" i="1" l="1"/>
  <c r="M2655" i="1" s="1"/>
  <c r="N2655" i="1" s="1"/>
  <c r="O2654" i="1"/>
  <c r="L2656" i="1" l="1"/>
  <c r="M2656" i="1" s="1"/>
  <c r="N2656" i="1" s="1"/>
  <c r="O2655" i="1"/>
  <c r="O2656" i="1" l="1"/>
  <c r="L2657" i="1"/>
  <c r="M2657" i="1" s="1"/>
  <c r="N2657" i="1" s="1"/>
  <c r="L2658" i="1" l="1"/>
  <c r="M2658" i="1" s="1"/>
  <c r="N2658" i="1" s="1"/>
  <c r="O2657" i="1"/>
  <c r="L2659" i="1" l="1"/>
  <c r="M2659" i="1" s="1"/>
  <c r="N2659" i="1" s="1"/>
  <c r="O2658" i="1"/>
  <c r="L2660" i="1" l="1"/>
  <c r="M2660" i="1" s="1"/>
  <c r="N2660" i="1" s="1"/>
  <c r="O2659" i="1"/>
  <c r="L2661" i="1" l="1"/>
  <c r="M2661" i="1" s="1"/>
  <c r="N2661" i="1" s="1"/>
  <c r="O2660" i="1"/>
  <c r="L2662" i="1" l="1"/>
  <c r="M2662" i="1" s="1"/>
  <c r="N2662" i="1" s="1"/>
  <c r="O2661" i="1"/>
  <c r="L2663" i="1" l="1"/>
  <c r="M2663" i="1" s="1"/>
  <c r="N2663" i="1" s="1"/>
  <c r="O2662" i="1"/>
  <c r="L2664" i="1" l="1"/>
  <c r="M2664" i="1" s="1"/>
  <c r="N2664" i="1" s="1"/>
  <c r="O2663" i="1"/>
  <c r="L2665" i="1" l="1"/>
  <c r="M2665" i="1" s="1"/>
  <c r="N2665" i="1" s="1"/>
  <c r="O2664" i="1"/>
  <c r="L2666" i="1" l="1"/>
  <c r="M2666" i="1" s="1"/>
  <c r="N2666" i="1" s="1"/>
  <c r="O2665" i="1"/>
  <c r="L2667" i="1" l="1"/>
  <c r="M2667" i="1" s="1"/>
  <c r="N2667" i="1" s="1"/>
  <c r="O2666" i="1"/>
  <c r="L2668" i="1" l="1"/>
  <c r="M2668" i="1" s="1"/>
  <c r="N2668" i="1" s="1"/>
  <c r="O2667" i="1"/>
  <c r="L2669" i="1" l="1"/>
  <c r="M2669" i="1" s="1"/>
  <c r="N2669" i="1" s="1"/>
  <c r="O2668" i="1"/>
  <c r="L2670" i="1" l="1"/>
  <c r="M2670" i="1" s="1"/>
  <c r="N2670" i="1" s="1"/>
  <c r="O2669" i="1"/>
  <c r="L2671" i="1" l="1"/>
  <c r="M2671" i="1" s="1"/>
  <c r="N2671" i="1" s="1"/>
  <c r="O2670" i="1"/>
  <c r="L2672" i="1" l="1"/>
  <c r="M2672" i="1" s="1"/>
  <c r="N2672" i="1" s="1"/>
  <c r="C13" i="2" s="1"/>
  <c r="O2671" i="1"/>
  <c r="O13" i="2" l="1"/>
  <c r="L2673" i="1"/>
  <c r="M2673" i="1" s="1"/>
  <c r="N2673" i="1" s="1"/>
  <c r="O2672" i="1"/>
  <c r="L2674" i="1" l="1"/>
  <c r="M2674" i="1" s="1"/>
  <c r="N2674" i="1" s="1"/>
  <c r="O2673" i="1"/>
  <c r="Q13" i="2"/>
  <c r="P13" i="2"/>
  <c r="L2675" i="1" l="1"/>
  <c r="M2675" i="1" s="1"/>
  <c r="N2675" i="1" s="1"/>
  <c r="O2674" i="1"/>
  <c r="L2676" i="1" l="1"/>
  <c r="M2676" i="1" s="1"/>
  <c r="N2676" i="1" s="1"/>
  <c r="O2675" i="1"/>
  <c r="L2677" i="1" l="1"/>
  <c r="M2677" i="1" s="1"/>
  <c r="N2677" i="1" s="1"/>
  <c r="O2676" i="1"/>
  <c r="L2678" i="1" l="1"/>
  <c r="M2678" i="1" s="1"/>
  <c r="N2678" i="1" s="1"/>
  <c r="O2677" i="1"/>
  <c r="L2679" i="1" l="1"/>
  <c r="M2679" i="1" s="1"/>
  <c r="N2679" i="1" s="1"/>
  <c r="O2678" i="1"/>
  <c r="L2680" i="1" l="1"/>
  <c r="M2680" i="1" s="1"/>
  <c r="N2680" i="1" s="1"/>
  <c r="O2679" i="1"/>
  <c r="L2681" i="1" l="1"/>
  <c r="M2681" i="1" s="1"/>
  <c r="N2681" i="1" s="1"/>
  <c r="O2680" i="1"/>
  <c r="L2682" i="1" l="1"/>
  <c r="M2682" i="1" s="1"/>
  <c r="N2682" i="1" s="1"/>
  <c r="O2681" i="1"/>
  <c r="L2683" i="1" l="1"/>
  <c r="M2683" i="1" s="1"/>
  <c r="N2683" i="1" s="1"/>
  <c r="O2682" i="1"/>
  <c r="L2684" i="1" l="1"/>
  <c r="M2684" i="1" s="1"/>
  <c r="N2684" i="1" s="1"/>
  <c r="O2683" i="1"/>
  <c r="L2685" i="1" l="1"/>
  <c r="M2685" i="1" s="1"/>
  <c r="N2685" i="1" s="1"/>
  <c r="O2684" i="1"/>
  <c r="L2686" i="1" l="1"/>
  <c r="M2686" i="1" s="1"/>
  <c r="N2686" i="1" s="1"/>
  <c r="O2685" i="1"/>
  <c r="L2687" i="1" l="1"/>
  <c r="M2687" i="1" s="1"/>
  <c r="N2687" i="1" s="1"/>
  <c r="O2686" i="1"/>
  <c r="L2688" i="1" l="1"/>
  <c r="M2688" i="1" s="1"/>
  <c r="N2688" i="1" s="1"/>
  <c r="O2687" i="1"/>
  <c r="L2689" i="1" l="1"/>
  <c r="M2689" i="1" s="1"/>
  <c r="N2689" i="1" s="1"/>
  <c r="O2688" i="1"/>
  <c r="L2690" i="1" l="1"/>
  <c r="M2690" i="1" s="1"/>
  <c r="N2690" i="1" s="1"/>
  <c r="O2689" i="1"/>
  <c r="L2691" i="1" l="1"/>
  <c r="M2691" i="1" s="1"/>
  <c r="N2691" i="1" s="1"/>
  <c r="O2690" i="1"/>
  <c r="L2692" i="1" l="1"/>
  <c r="M2692" i="1" s="1"/>
  <c r="N2692" i="1" s="1"/>
  <c r="O2691" i="1"/>
  <c r="L2693" i="1" l="1"/>
  <c r="M2693" i="1" s="1"/>
  <c r="N2693" i="1" s="1"/>
  <c r="O2692" i="1"/>
  <c r="L2694" i="1" l="1"/>
  <c r="M2694" i="1" s="1"/>
  <c r="N2694" i="1" s="1"/>
  <c r="O2693" i="1"/>
  <c r="L2695" i="1" l="1"/>
  <c r="M2695" i="1" s="1"/>
  <c r="N2695" i="1" s="1"/>
  <c r="O2694" i="1"/>
  <c r="L2696" i="1" l="1"/>
  <c r="M2696" i="1" s="1"/>
  <c r="N2696" i="1" s="1"/>
  <c r="O2695" i="1"/>
  <c r="L2697" i="1" l="1"/>
  <c r="M2697" i="1" s="1"/>
  <c r="N2697" i="1" s="1"/>
  <c r="O2696" i="1"/>
  <c r="L2698" i="1" l="1"/>
  <c r="M2698" i="1" s="1"/>
  <c r="N2698" i="1" s="1"/>
  <c r="O2697" i="1"/>
  <c r="L2699" i="1" l="1"/>
  <c r="M2699" i="1" s="1"/>
  <c r="N2699" i="1" s="1"/>
  <c r="O2698" i="1"/>
  <c r="L2700" i="1" l="1"/>
  <c r="M2700" i="1" s="1"/>
  <c r="N2700" i="1" s="1"/>
  <c r="O2699" i="1"/>
  <c r="L2701" i="1" l="1"/>
  <c r="M2701" i="1" s="1"/>
  <c r="N2701" i="1" s="1"/>
  <c r="O2700" i="1"/>
  <c r="L2702" i="1" l="1"/>
  <c r="M2702" i="1" s="1"/>
  <c r="N2702" i="1" s="1"/>
  <c r="O2701" i="1"/>
  <c r="L2703" i="1" l="1"/>
  <c r="M2703" i="1" s="1"/>
  <c r="N2703" i="1" s="1"/>
  <c r="O2702" i="1"/>
  <c r="L2704" i="1" l="1"/>
  <c r="M2704" i="1" s="1"/>
  <c r="N2704" i="1" s="1"/>
  <c r="O2703" i="1"/>
  <c r="L2705" i="1" l="1"/>
  <c r="M2705" i="1" s="1"/>
  <c r="N2705" i="1" s="1"/>
  <c r="O2704" i="1"/>
  <c r="L2706" i="1" l="1"/>
  <c r="M2706" i="1" s="1"/>
  <c r="N2706" i="1" s="1"/>
  <c r="O2705" i="1"/>
  <c r="L2707" i="1" l="1"/>
  <c r="M2707" i="1" s="1"/>
  <c r="N2707" i="1" s="1"/>
  <c r="O2706" i="1"/>
  <c r="L2708" i="1" l="1"/>
  <c r="M2708" i="1" s="1"/>
  <c r="N2708" i="1" s="1"/>
  <c r="O2707" i="1"/>
  <c r="L2709" i="1" l="1"/>
  <c r="M2709" i="1" s="1"/>
  <c r="N2709" i="1" s="1"/>
  <c r="O2708" i="1"/>
  <c r="L2710" i="1" l="1"/>
  <c r="M2710" i="1" s="1"/>
  <c r="N2710" i="1" s="1"/>
  <c r="O2709" i="1"/>
  <c r="L2711" i="1" l="1"/>
  <c r="M2711" i="1" s="1"/>
  <c r="N2711" i="1" s="1"/>
  <c r="O2710" i="1"/>
  <c r="L2712" i="1" l="1"/>
  <c r="M2712" i="1" s="1"/>
  <c r="N2712" i="1" s="1"/>
  <c r="O2711" i="1"/>
  <c r="L2713" i="1" l="1"/>
  <c r="M2713" i="1" s="1"/>
  <c r="N2713" i="1" s="1"/>
  <c r="O2712" i="1"/>
  <c r="L2714" i="1" l="1"/>
  <c r="M2714" i="1" s="1"/>
  <c r="N2714" i="1" s="1"/>
  <c r="O2713" i="1"/>
  <c r="L2715" i="1" l="1"/>
  <c r="M2715" i="1" s="1"/>
  <c r="N2715" i="1" s="1"/>
  <c r="O2714" i="1"/>
  <c r="L2716" i="1" l="1"/>
  <c r="M2716" i="1" s="1"/>
  <c r="N2716" i="1" s="1"/>
  <c r="O2715" i="1"/>
  <c r="L2717" i="1" l="1"/>
  <c r="M2717" i="1" s="1"/>
  <c r="N2717" i="1" s="1"/>
  <c r="O2716" i="1"/>
  <c r="L2718" i="1" l="1"/>
  <c r="M2718" i="1" s="1"/>
  <c r="N2718" i="1" s="1"/>
  <c r="O2717" i="1"/>
  <c r="L2719" i="1" l="1"/>
  <c r="M2719" i="1" s="1"/>
  <c r="N2719" i="1" s="1"/>
  <c r="O2718" i="1"/>
  <c r="L2720" i="1" l="1"/>
  <c r="M2720" i="1" s="1"/>
  <c r="N2720" i="1" s="1"/>
  <c r="O2719" i="1"/>
  <c r="L2721" i="1" l="1"/>
  <c r="M2721" i="1" s="1"/>
  <c r="N2721" i="1" s="1"/>
  <c r="O2720" i="1"/>
  <c r="L2722" i="1" l="1"/>
  <c r="M2722" i="1" s="1"/>
  <c r="N2722" i="1" s="1"/>
  <c r="O2721" i="1"/>
  <c r="L2723" i="1" l="1"/>
  <c r="M2723" i="1" s="1"/>
  <c r="N2723" i="1" s="1"/>
  <c r="O2722" i="1"/>
  <c r="L2724" i="1" l="1"/>
  <c r="M2724" i="1" s="1"/>
  <c r="N2724" i="1" s="1"/>
  <c r="O2723" i="1"/>
  <c r="L2725" i="1" l="1"/>
  <c r="M2725" i="1" s="1"/>
  <c r="N2725" i="1" s="1"/>
  <c r="O2724" i="1"/>
  <c r="L2726" i="1" l="1"/>
  <c r="M2726" i="1" s="1"/>
  <c r="N2726" i="1" s="1"/>
  <c r="O2725" i="1"/>
  <c r="L2727" i="1" l="1"/>
  <c r="M2727" i="1" s="1"/>
  <c r="N2727" i="1" s="1"/>
  <c r="O2726" i="1"/>
  <c r="L2728" i="1" l="1"/>
  <c r="M2728" i="1" s="1"/>
  <c r="N2728" i="1" s="1"/>
  <c r="O2727" i="1"/>
  <c r="L2729" i="1" l="1"/>
  <c r="M2729" i="1" s="1"/>
  <c r="N2729" i="1" s="1"/>
  <c r="O2728" i="1"/>
  <c r="L2730" i="1" l="1"/>
  <c r="M2730" i="1" s="1"/>
  <c r="N2730" i="1" s="1"/>
  <c r="O2729" i="1"/>
  <c r="L2731" i="1" l="1"/>
  <c r="M2731" i="1" s="1"/>
  <c r="N2731" i="1" s="1"/>
  <c r="O2730" i="1"/>
  <c r="L2732" i="1" l="1"/>
  <c r="M2732" i="1" s="1"/>
  <c r="N2732" i="1" s="1"/>
  <c r="O2731" i="1"/>
  <c r="L2733" i="1" l="1"/>
  <c r="M2733" i="1" s="1"/>
  <c r="N2733" i="1" s="1"/>
  <c r="O2732" i="1"/>
  <c r="L2734" i="1" l="1"/>
  <c r="M2734" i="1" s="1"/>
  <c r="N2734" i="1" s="1"/>
  <c r="O2733" i="1"/>
  <c r="L2735" i="1" l="1"/>
  <c r="M2735" i="1" s="1"/>
  <c r="N2735" i="1" s="1"/>
  <c r="O2734" i="1"/>
  <c r="L2736" i="1" l="1"/>
  <c r="M2736" i="1" s="1"/>
  <c r="N2736" i="1" s="1"/>
  <c r="O2735" i="1"/>
  <c r="L2737" i="1" l="1"/>
  <c r="M2737" i="1" s="1"/>
  <c r="N2737" i="1" s="1"/>
  <c r="O2736" i="1"/>
  <c r="L2738" i="1" l="1"/>
  <c r="M2738" i="1" s="1"/>
  <c r="N2738" i="1" s="1"/>
  <c r="O2737" i="1"/>
  <c r="L2739" i="1" l="1"/>
  <c r="M2739" i="1" s="1"/>
  <c r="N2739" i="1" s="1"/>
  <c r="O2738" i="1"/>
  <c r="L2740" i="1" l="1"/>
  <c r="M2740" i="1" s="1"/>
  <c r="N2740" i="1" s="1"/>
  <c r="O2739" i="1"/>
  <c r="L2741" i="1" l="1"/>
  <c r="M2741" i="1" s="1"/>
  <c r="N2741" i="1" s="1"/>
  <c r="O2740" i="1"/>
  <c r="L2742" i="1" l="1"/>
  <c r="M2742" i="1" s="1"/>
  <c r="N2742" i="1" s="1"/>
  <c r="O2741" i="1"/>
  <c r="L2743" i="1" l="1"/>
  <c r="M2743" i="1" s="1"/>
  <c r="N2743" i="1" s="1"/>
  <c r="O2742" i="1"/>
  <c r="L2744" i="1" l="1"/>
  <c r="M2744" i="1" s="1"/>
  <c r="N2744" i="1" s="1"/>
  <c r="O2743" i="1"/>
  <c r="L2745" i="1" l="1"/>
  <c r="M2745" i="1" s="1"/>
  <c r="N2745" i="1" s="1"/>
  <c r="O2744" i="1"/>
  <c r="L2746" i="1" l="1"/>
  <c r="M2746" i="1" s="1"/>
  <c r="N2746" i="1" s="1"/>
  <c r="O2745" i="1"/>
  <c r="L2747" i="1" l="1"/>
  <c r="M2747" i="1" s="1"/>
  <c r="N2747" i="1" s="1"/>
  <c r="O2746" i="1"/>
  <c r="L2748" i="1" l="1"/>
  <c r="M2748" i="1" s="1"/>
  <c r="N2748" i="1" s="1"/>
  <c r="O2747" i="1"/>
  <c r="L2749" i="1" l="1"/>
  <c r="M2749" i="1" s="1"/>
  <c r="N2749" i="1" s="1"/>
  <c r="O2748" i="1"/>
  <c r="L2750" i="1" l="1"/>
  <c r="M2750" i="1" s="1"/>
  <c r="N2750" i="1" s="1"/>
  <c r="O2749" i="1"/>
  <c r="L2751" i="1" l="1"/>
  <c r="M2751" i="1" s="1"/>
  <c r="N2751" i="1" s="1"/>
  <c r="O2750" i="1"/>
  <c r="L2752" i="1" l="1"/>
  <c r="M2752" i="1" s="1"/>
  <c r="N2752" i="1" s="1"/>
  <c r="O2751" i="1"/>
  <c r="L2753" i="1" l="1"/>
  <c r="M2753" i="1" s="1"/>
  <c r="N2753" i="1" s="1"/>
  <c r="O2752" i="1"/>
  <c r="L2754" i="1" l="1"/>
  <c r="M2754" i="1" s="1"/>
  <c r="N2754" i="1" s="1"/>
  <c r="O2753" i="1"/>
  <c r="L2755" i="1" l="1"/>
  <c r="M2755" i="1" s="1"/>
  <c r="N2755" i="1" s="1"/>
  <c r="O2754" i="1"/>
  <c r="L2756" i="1" l="1"/>
  <c r="M2756" i="1" s="1"/>
  <c r="N2756" i="1" s="1"/>
  <c r="O2755" i="1"/>
  <c r="L2757" i="1" l="1"/>
  <c r="M2757" i="1" s="1"/>
  <c r="N2757" i="1" s="1"/>
  <c r="O2756" i="1"/>
  <c r="L2758" i="1" l="1"/>
  <c r="M2758" i="1" s="1"/>
  <c r="N2758" i="1" s="1"/>
  <c r="O2757" i="1"/>
  <c r="L2759" i="1" l="1"/>
  <c r="M2759" i="1" s="1"/>
  <c r="N2759" i="1" s="1"/>
  <c r="O2758" i="1"/>
  <c r="L2760" i="1" l="1"/>
  <c r="M2760" i="1" s="1"/>
  <c r="N2760" i="1" s="1"/>
  <c r="O2759" i="1"/>
  <c r="L2761" i="1" l="1"/>
  <c r="M2761" i="1" s="1"/>
  <c r="N2761" i="1" s="1"/>
  <c r="O2760" i="1"/>
  <c r="L2762" i="1" l="1"/>
  <c r="M2762" i="1" s="1"/>
  <c r="N2762" i="1" s="1"/>
  <c r="O2761" i="1"/>
  <c r="L2763" i="1" l="1"/>
  <c r="M2763" i="1" s="1"/>
  <c r="N2763" i="1" s="1"/>
  <c r="O2762" i="1"/>
  <c r="L2764" i="1" l="1"/>
  <c r="M2764" i="1" s="1"/>
  <c r="N2764" i="1" s="1"/>
  <c r="O2763" i="1"/>
  <c r="L2765" i="1" l="1"/>
  <c r="M2765" i="1" s="1"/>
  <c r="N2765" i="1" s="1"/>
  <c r="O2764" i="1"/>
  <c r="L2766" i="1" l="1"/>
  <c r="M2766" i="1" s="1"/>
  <c r="N2766" i="1" s="1"/>
  <c r="O2765" i="1"/>
  <c r="L2767" i="1" l="1"/>
  <c r="M2767" i="1" s="1"/>
  <c r="N2767" i="1" s="1"/>
  <c r="O2766" i="1"/>
  <c r="L2768" i="1" l="1"/>
  <c r="M2768" i="1" s="1"/>
  <c r="N2768" i="1" s="1"/>
  <c r="O2767" i="1"/>
  <c r="L2769" i="1" l="1"/>
  <c r="M2769" i="1" s="1"/>
  <c r="N2769" i="1" s="1"/>
  <c r="O2768" i="1"/>
  <c r="L2770" i="1" l="1"/>
  <c r="M2770" i="1" s="1"/>
  <c r="N2770" i="1" s="1"/>
  <c r="O2769" i="1"/>
  <c r="L2771" i="1" l="1"/>
  <c r="M2771" i="1" s="1"/>
  <c r="N2771" i="1" s="1"/>
  <c r="O2770" i="1"/>
  <c r="L2772" i="1" l="1"/>
  <c r="M2772" i="1" s="1"/>
  <c r="N2772" i="1" s="1"/>
  <c r="O2771" i="1"/>
  <c r="L2773" i="1" l="1"/>
  <c r="M2773" i="1" s="1"/>
  <c r="N2773" i="1" s="1"/>
  <c r="O2772" i="1"/>
  <c r="L2774" i="1" l="1"/>
  <c r="M2774" i="1" s="1"/>
  <c r="N2774" i="1" s="1"/>
  <c r="O2773" i="1"/>
  <c r="L2775" i="1" l="1"/>
  <c r="M2775" i="1" s="1"/>
  <c r="N2775" i="1" s="1"/>
  <c r="O2774" i="1"/>
  <c r="L2776" i="1" l="1"/>
  <c r="M2776" i="1" s="1"/>
  <c r="N2776" i="1" s="1"/>
  <c r="O2775" i="1"/>
  <c r="L2777" i="1" l="1"/>
  <c r="M2777" i="1" s="1"/>
  <c r="N2777" i="1" s="1"/>
  <c r="O2776" i="1"/>
  <c r="L2778" i="1" l="1"/>
  <c r="M2778" i="1" s="1"/>
  <c r="N2778" i="1" s="1"/>
  <c r="O2777" i="1"/>
  <c r="L2779" i="1" l="1"/>
  <c r="M2779" i="1" s="1"/>
  <c r="N2779" i="1" s="1"/>
  <c r="O2778" i="1"/>
  <c r="L2780" i="1" l="1"/>
  <c r="M2780" i="1" s="1"/>
  <c r="N2780" i="1" s="1"/>
  <c r="O2779" i="1"/>
  <c r="L2781" i="1" l="1"/>
  <c r="M2781" i="1" s="1"/>
  <c r="N2781" i="1" s="1"/>
  <c r="O2780" i="1"/>
  <c r="L2782" i="1" l="1"/>
  <c r="M2782" i="1" s="1"/>
  <c r="N2782" i="1" s="1"/>
  <c r="O2781" i="1"/>
  <c r="L2783" i="1" l="1"/>
  <c r="M2783" i="1" s="1"/>
  <c r="N2783" i="1" s="1"/>
  <c r="O2782" i="1"/>
  <c r="L2784" i="1" l="1"/>
  <c r="M2784" i="1" s="1"/>
  <c r="N2784" i="1" s="1"/>
  <c r="O2783" i="1"/>
  <c r="L2785" i="1" l="1"/>
  <c r="M2785" i="1" s="1"/>
  <c r="N2785" i="1" s="1"/>
  <c r="O2784" i="1"/>
  <c r="L2786" i="1" l="1"/>
  <c r="M2786" i="1" s="1"/>
  <c r="N2786" i="1" s="1"/>
  <c r="O2785" i="1"/>
  <c r="L2787" i="1" l="1"/>
  <c r="M2787" i="1" s="1"/>
  <c r="N2787" i="1" s="1"/>
  <c r="O2786" i="1"/>
  <c r="L2788" i="1" l="1"/>
  <c r="M2788" i="1" s="1"/>
  <c r="N2788" i="1" s="1"/>
  <c r="O2787" i="1"/>
  <c r="L2789" i="1" l="1"/>
  <c r="M2789" i="1" s="1"/>
  <c r="N2789" i="1" s="1"/>
  <c r="O2788" i="1"/>
  <c r="L2790" i="1" l="1"/>
  <c r="M2790" i="1" s="1"/>
  <c r="N2790" i="1" s="1"/>
  <c r="O2789" i="1"/>
  <c r="L2791" i="1" l="1"/>
  <c r="M2791" i="1" s="1"/>
  <c r="N2791" i="1" s="1"/>
  <c r="O2790" i="1"/>
  <c r="L2792" i="1" l="1"/>
  <c r="M2792" i="1" s="1"/>
  <c r="N2792" i="1" s="1"/>
  <c r="O2791" i="1"/>
  <c r="L2793" i="1" l="1"/>
  <c r="M2793" i="1" s="1"/>
  <c r="N2793" i="1" s="1"/>
  <c r="O2792" i="1"/>
  <c r="L2794" i="1" l="1"/>
  <c r="M2794" i="1" s="1"/>
  <c r="N2794" i="1" s="1"/>
  <c r="O2793" i="1"/>
  <c r="L2795" i="1" l="1"/>
  <c r="M2795" i="1" s="1"/>
  <c r="N2795" i="1" s="1"/>
  <c r="O2794" i="1"/>
  <c r="L2796" i="1" l="1"/>
  <c r="M2796" i="1" s="1"/>
  <c r="N2796" i="1" s="1"/>
  <c r="O2795" i="1"/>
  <c r="L2797" i="1" l="1"/>
  <c r="M2797" i="1" s="1"/>
  <c r="N2797" i="1" s="1"/>
  <c r="O2796" i="1"/>
  <c r="L2798" i="1" l="1"/>
  <c r="M2798" i="1" s="1"/>
  <c r="N2798" i="1" s="1"/>
  <c r="O2797" i="1"/>
  <c r="L2799" i="1" l="1"/>
  <c r="M2799" i="1" s="1"/>
  <c r="N2799" i="1" s="1"/>
  <c r="O2798" i="1"/>
  <c r="L2800" i="1" l="1"/>
  <c r="M2800" i="1" s="1"/>
  <c r="N2800" i="1" s="1"/>
  <c r="O2799" i="1"/>
  <c r="L2801" i="1" l="1"/>
  <c r="M2801" i="1" s="1"/>
  <c r="N2801" i="1" s="1"/>
  <c r="O2800" i="1"/>
  <c r="L2802" i="1" l="1"/>
  <c r="M2802" i="1" s="1"/>
  <c r="N2802" i="1" s="1"/>
  <c r="O2801" i="1"/>
  <c r="L2803" i="1" l="1"/>
  <c r="M2803" i="1" s="1"/>
  <c r="N2803" i="1" s="1"/>
  <c r="O2802" i="1"/>
  <c r="L2804" i="1" l="1"/>
  <c r="M2804" i="1" s="1"/>
  <c r="N2804" i="1" s="1"/>
  <c r="O2803" i="1"/>
  <c r="L2805" i="1" l="1"/>
  <c r="M2805" i="1" s="1"/>
  <c r="N2805" i="1" s="1"/>
  <c r="O2804" i="1"/>
  <c r="L2806" i="1" l="1"/>
  <c r="M2806" i="1" s="1"/>
  <c r="N2806" i="1" s="1"/>
  <c r="O2805" i="1"/>
  <c r="L2807" i="1" l="1"/>
  <c r="M2807" i="1" s="1"/>
  <c r="N2807" i="1" s="1"/>
  <c r="O2806" i="1"/>
  <c r="L2808" i="1" l="1"/>
  <c r="M2808" i="1" s="1"/>
  <c r="N2808" i="1" s="1"/>
  <c r="O2807" i="1"/>
  <c r="L2809" i="1" l="1"/>
  <c r="M2809" i="1" s="1"/>
  <c r="N2809" i="1" s="1"/>
  <c r="O2808" i="1"/>
  <c r="L2810" i="1" l="1"/>
  <c r="M2810" i="1" s="1"/>
  <c r="N2810" i="1" s="1"/>
  <c r="O2809" i="1"/>
  <c r="L2811" i="1" l="1"/>
  <c r="M2811" i="1" s="1"/>
  <c r="N2811" i="1" s="1"/>
  <c r="O2810" i="1"/>
  <c r="L2812" i="1" l="1"/>
  <c r="M2812" i="1" s="1"/>
  <c r="N2812" i="1" s="1"/>
  <c r="O2811" i="1"/>
  <c r="L2813" i="1" l="1"/>
  <c r="M2813" i="1" s="1"/>
  <c r="N2813" i="1" s="1"/>
  <c r="O2812" i="1"/>
  <c r="L2814" i="1" l="1"/>
  <c r="M2814" i="1" s="1"/>
  <c r="N2814" i="1" s="1"/>
  <c r="O2813" i="1"/>
  <c r="L2815" i="1" l="1"/>
  <c r="M2815" i="1" s="1"/>
  <c r="N2815" i="1" s="1"/>
  <c r="O2814" i="1"/>
  <c r="L2816" i="1" l="1"/>
  <c r="M2816" i="1" s="1"/>
  <c r="N2816" i="1" s="1"/>
  <c r="O2815" i="1"/>
  <c r="L2817" i="1" l="1"/>
  <c r="M2817" i="1" s="1"/>
  <c r="N2817" i="1" s="1"/>
  <c r="O2816" i="1"/>
  <c r="L2818" i="1" l="1"/>
  <c r="M2818" i="1" s="1"/>
  <c r="N2818" i="1" s="1"/>
  <c r="O2817" i="1"/>
  <c r="L2819" i="1" l="1"/>
  <c r="M2819" i="1" s="1"/>
  <c r="N2819" i="1" s="1"/>
  <c r="O2818" i="1"/>
  <c r="L2820" i="1" l="1"/>
  <c r="M2820" i="1" s="1"/>
  <c r="N2820" i="1" s="1"/>
  <c r="O2819" i="1"/>
  <c r="L2821" i="1" l="1"/>
  <c r="M2821" i="1" s="1"/>
  <c r="N2821" i="1" s="1"/>
  <c r="O2820" i="1"/>
  <c r="L2822" i="1" l="1"/>
  <c r="M2822" i="1" s="1"/>
  <c r="N2822" i="1" s="1"/>
  <c r="O2821" i="1"/>
  <c r="L2823" i="1" l="1"/>
  <c r="M2823" i="1" s="1"/>
  <c r="N2823" i="1" s="1"/>
  <c r="O2822" i="1"/>
  <c r="L2824" i="1" l="1"/>
  <c r="M2824" i="1" s="1"/>
  <c r="N2824" i="1" s="1"/>
  <c r="O2823" i="1"/>
  <c r="L2825" i="1" l="1"/>
  <c r="M2825" i="1" s="1"/>
  <c r="N2825" i="1" s="1"/>
  <c r="O2824" i="1"/>
  <c r="L2826" i="1" l="1"/>
  <c r="M2826" i="1" s="1"/>
  <c r="N2826" i="1" s="1"/>
  <c r="O2825" i="1"/>
  <c r="L2827" i="1" l="1"/>
  <c r="M2827" i="1" s="1"/>
  <c r="N2827" i="1" s="1"/>
  <c r="O2826" i="1"/>
  <c r="L2828" i="1" l="1"/>
  <c r="M2828" i="1" s="1"/>
  <c r="N2828" i="1" s="1"/>
  <c r="O2827" i="1"/>
  <c r="L2829" i="1" l="1"/>
  <c r="M2829" i="1" s="1"/>
  <c r="N2829" i="1" s="1"/>
  <c r="O2828" i="1"/>
  <c r="L2830" i="1" l="1"/>
  <c r="M2830" i="1" s="1"/>
  <c r="N2830" i="1" s="1"/>
  <c r="O2829" i="1"/>
  <c r="L2831" i="1" l="1"/>
  <c r="M2831" i="1" s="1"/>
  <c r="N2831" i="1" s="1"/>
  <c r="O2830" i="1"/>
  <c r="L2832" i="1" l="1"/>
  <c r="M2832" i="1" s="1"/>
  <c r="N2832" i="1" s="1"/>
  <c r="O2831" i="1"/>
  <c r="L2833" i="1" l="1"/>
  <c r="M2833" i="1" s="1"/>
  <c r="N2833" i="1" s="1"/>
  <c r="O2832" i="1"/>
  <c r="L2834" i="1" l="1"/>
  <c r="M2834" i="1" s="1"/>
  <c r="N2834" i="1" s="1"/>
  <c r="O2833" i="1"/>
  <c r="L2835" i="1" l="1"/>
  <c r="M2835" i="1" s="1"/>
  <c r="N2835" i="1" s="1"/>
  <c r="O2834" i="1"/>
  <c r="L2836" i="1" l="1"/>
  <c r="M2836" i="1" s="1"/>
  <c r="N2836" i="1" s="1"/>
  <c r="O2835" i="1"/>
  <c r="L2837" i="1" l="1"/>
  <c r="M2837" i="1" s="1"/>
  <c r="N2837" i="1" s="1"/>
  <c r="O2836" i="1"/>
  <c r="L2838" i="1" l="1"/>
  <c r="M2838" i="1" s="1"/>
  <c r="N2838" i="1" s="1"/>
  <c r="O2837" i="1"/>
  <c r="L2839" i="1" l="1"/>
  <c r="M2839" i="1" s="1"/>
  <c r="N2839" i="1" s="1"/>
  <c r="O2838" i="1"/>
  <c r="L2840" i="1" l="1"/>
  <c r="M2840" i="1" s="1"/>
  <c r="N2840" i="1" s="1"/>
  <c r="O2839" i="1"/>
  <c r="L2841" i="1" l="1"/>
  <c r="M2841" i="1" s="1"/>
  <c r="N2841" i="1" s="1"/>
  <c r="O2840" i="1"/>
  <c r="L2842" i="1" l="1"/>
  <c r="M2842" i="1" s="1"/>
  <c r="N2842" i="1" s="1"/>
  <c r="O2841" i="1"/>
  <c r="L2843" i="1" l="1"/>
  <c r="M2843" i="1" s="1"/>
  <c r="N2843" i="1" s="1"/>
  <c r="O2842" i="1"/>
  <c r="L2844" i="1" l="1"/>
  <c r="M2844" i="1" s="1"/>
  <c r="N2844" i="1" s="1"/>
  <c r="O2843" i="1"/>
  <c r="L2845" i="1" l="1"/>
  <c r="M2845" i="1" s="1"/>
  <c r="N2845" i="1" s="1"/>
  <c r="O2844" i="1"/>
  <c r="L2846" i="1" l="1"/>
  <c r="M2846" i="1" s="1"/>
  <c r="N2846" i="1" s="1"/>
  <c r="O2845" i="1"/>
  <c r="L2847" i="1" l="1"/>
  <c r="M2847" i="1" s="1"/>
  <c r="N2847" i="1" s="1"/>
  <c r="O2846" i="1"/>
  <c r="L2848" i="1" l="1"/>
  <c r="M2848" i="1" s="1"/>
  <c r="N2848" i="1" s="1"/>
  <c r="O2847" i="1"/>
  <c r="L2849" i="1" l="1"/>
  <c r="M2849" i="1" s="1"/>
  <c r="N2849" i="1" s="1"/>
  <c r="O2848" i="1"/>
  <c r="L2850" i="1" l="1"/>
  <c r="M2850" i="1" s="1"/>
  <c r="N2850" i="1" s="1"/>
  <c r="O2849" i="1"/>
  <c r="L2851" i="1" l="1"/>
  <c r="M2851" i="1" s="1"/>
  <c r="N2851" i="1" s="1"/>
  <c r="O2850" i="1"/>
  <c r="L2852" i="1" l="1"/>
  <c r="M2852" i="1" s="1"/>
  <c r="N2852" i="1" s="1"/>
  <c r="O2851" i="1"/>
  <c r="L2853" i="1" l="1"/>
  <c r="M2853" i="1" s="1"/>
  <c r="N2853" i="1" s="1"/>
  <c r="O2852" i="1"/>
  <c r="L2854" i="1" l="1"/>
  <c r="M2854" i="1" s="1"/>
  <c r="N2854" i="1" s="1"/>
  <c r="O2853" i="1"/>
  <c r="L2855" i="1" l="1"/>
  <c r="M2855" i="1" s="1"/>
  <c r="N2855" i="1" s="1"/>
  <c r="O2854" i="1"/>
  <c r="L2856" i="1" l="1"/>
  <c r="M2856" i="1" s="1"/>
  <c r="N2856" i="1" s="1"/>
  <c r="O2855" i="1"/>
  <c r="L2857" i="1" l="1"/>
  <c r="M2857" i="1" s="1"/>
  <c r="N2857" i="1" s="1"/>
  <c r="O2856" i="1"/>
  <c r="L2858" i="1" l="1"/>
  <c r="M2858" i="1" s="1"/>
  <c r="N2858" i="1" s="1"/>
  <c r="O2857" i="1"/>
  <c r="L2859" i="1" l="1"/>
  <c r="M2859" i="1" s="1"/>
  <c r="N2859" i="1" s="1"/>
  <c r="O2858" i="1"/>
  <c r="L2860" i="1" l="1"/>
  <c r="M2860" i="1" s="1"/>
  <c r="N2860" i="1" s="1"/>
  <c r="O2859" i="1"/>
  <c r="L2861" i="1" l="1"/>
  <c r="M2861" i="1" s="1"/>
  <c r="N2861" i="1" s="1"/>
  <c r="O2860" i="1"/>
  <c r="L2862" i="1" l="1"/>
  <c r="M2862" i="1" s="1"/>
  <c r="N2862" i="1" s="1"/>
  <c r="O2861" i="1"/>
  <c r="L2863" i="1" l="1"/>
  <c r="M2863" i="1" s="1"/>
  <c r="N2863" i="1" s="1"/>
  <c r="O2862" i="1"/>
  <c r="L2864" i="1" l="1"/>
  <c r="M2864" i="1" s="1"/>
  <c r="N2864" i="1" s="1"/>
  <c r="O2863" i="1"/>
  <c r="L2865" i="1" l="1"/>
  <c r="M2865" i="1" s="1"/>
  <c r="N2865" i="1" s="1"/>
  <c r="O2864" i="1"/>
  <c r="L2866" i="1" l="1"/>
  <c r="M2866" i="1" s="1"/>
  <c r="N2866" i="1" s="1"/>
  <c r="O2865" i="1"/>
  <c r="L2867" i="1" l="1"/>
  <c r="M2867" i="1" s="1"/>
  <c r="N2867" i="1" s="1"/>
  <c r="O2866" i="1"/>
  <c r="L2868" i="1" l="1"/>
  <c r="M2868" i="1" s="1"/>
  <c r="N2868" i="1" s="1"/>
  <c r="O2867" i="1"/>
  <c r="L2869" i="1" l="1"/>
  <c r="M2869" i="1" s="1"/>
  <c r="N2869" i="1" s="1"/>
  <c r="O2868" i="1"/>
  <c r="L2870" i="1" l="1"/>
  <c r="M2870" i="1" s="1"/>
  <c r="N2870" i="1" s="1"/>
  <c r="O2869" i="1"/>
  <c r="L2871" i="1" l="1"/>
  <c r="M2871" i="1" s="1"/>
  <c r="N2871" i="1" s="1"/>
  <c r="O2870" i="1"/>
  <c r="L2872" i="1" l="1"/>
  <c r="M2872" i="1" s="1"/>
  <c r="N2872" i="1" s="1"/>
  <c r="O2871" i="1"/>
  <c r="L2873" i="1" l="1"/>
  <c r="M2873" i="1" s="1"/>
  <c r="N2873" i="1" s="1"/>
  <c r="O2872" i="1"/>
  <c r="L2874" i="1" l="1"/>
  <c r="M2874" i="1" s="1"/>
  <c r="N2874" i="1" s="1"/>
  <c r="O2873" i="1"/>
  <c r="L2875" i="1" l="1"/>
  <c r="M2875" i="1" s="1"/>
  <c r="N2875" i="1" s="1"/>
  <c r="O2874" i="1"/>
  <c r="L2876" i="1" l="1"/>
  <c r="M2876" i="1" s="1"/>
  <c r="N2876" i="1" s="1"/>
  <c r="O2875" i="1"/>
  <c r="L2877" i="1" l="1"/>
  <c r="M2877" i="1" s="1"/>
  <c r="N2877" i="1" s="1"/>
  <c r="O2876" i="1"/>
  <c r="L2878" i="1" l="1"/>
  <c r="M2878" i="1" s="1"/>
  <c r="N2878" i="1" s="1"/>
  <c r="O2877" i="1"/>
  <c r="L2879" i="1" l="1"/>
  <c r="M2879" i="1" s="1"/>
  <c r="N2879" i="1" s="1"/>
  <c r="O2878" i="1"/>
  <c r="L2880" i="1" l="1"/>
  <c r="M2880" i="1" s="1"/>
  <c r="N2880" i="1" s="1"/>
  <c r="O2879" i="1"/>
  <c r="L2881" i="1" l="1"/>
  <c r="M2881" i="1" s="1"/>
  <c r="N2881" i="1" s="1"/>
  <c r="O2880" i="1"/>
  <c r="L2882" i="1" l="1"/>
  <c r="M2882" i="1" s="1"/>
  <c r="N2882" i="1" s="1"/>
  <c r="O2881" i="1"/>
  <c r="L2883" i="1" l="1"/>
  <c r="M2883" i="1" s="1"/>
  <c r="N2883" i="1" s="1"/>
  <c r="O2882" i="1"/>
  <c r="L2884" i="1" l="1"/>
  <c r="M2884" i="1" s="1"/>
  <c r="N2884" i="1" s="1"/>
  <c r="O2883" i="1"/>
  <c r="L2885" i="1" l="1"/>
  <c r="M2885" i="1" s="1"/>
  <c r="N2885" i="1" s="1"/>
  <c r="O2884" i="1"/>
  <c r="L2886" i="1" l="1"/>
  <c r="M2886" i="1" s="1"/>
  <c r="N2886" i="1" s="1"/>
  <c r="O2885" i="1"/>
  <c r="L2887" i="1" l="1"/>
  <c r="M2887" i="1" s="1"/>
  <c r="N2887" i="1" s="1"/>
  <c r="O2886" i="1"/>
  <c r="L2888" i="1" l="1"/>
  <c r="M2888" i="1" s="1"/>
  <c r="N2888" i="1" s="1"/>
  <c r="O2887" i="1"/>
  <c r="L2889" i="1" l="1"/>
  <c r="M2889" i="1" s="1"/>
  <c r="N2889" i="1" s="1"/>
  <c r="O2888" i="1"/>
  <c r="L2890" i="1" l="1"/>
  <c r="M2890" i="1" s="1"/>
  <c r="N2890" i="1" s="1"/>
  <c r="N2891" i="1" s="1"/>
  <c r="O2891" i="1" s="1"/>
  <c r="O2889" i="1"/>
  <c r="O2890" i="1" l="1"/>
  <c r="O19" i="2" l="1"/>
  <c r="Q19" i="2"/>
  <c r="C14" i="2"/>
  <c r="P19" i="2"/>
  <c r="O15" i="2" l="1"/>
  <c r="O16" i="2" s="1"/>
  <c r="O18" i="2" s="1"/>
  <c r="O14" i="2"/>
  <c r="P14" i="2"/>
  <c r="Q15" i="2"/>
  <c r="Q16" i="2" s="1"/>
  <c r="Q18" i="2" s="1"/>
  <c r="P15" i="2"/>
  <c r="P16" i="2" s="1"/>
  <c r="P18" i="2" s="1"/>
  <c r="Q14" i="2"/>
  <c r="P17" i="2" l="1"/>
  <c r="Q17" i="2"/>
  <c r="O17" i="2"/>
</calcChain>
</file>

<file path=xl/sharedStrings.xml><?xml version="1.0" encoding="utf-8"?>
<sst xmlns="http://schemas.openxmlformats.org/spreadsheetml/2006/main" count="39" uniqueCount="32">
  <si>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</si>
  <si>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</si>
  <si>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</si>
  <si>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</si>
  <si>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</si>
  <si>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</si>
  <si>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</si>
  <si>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</si>
  <si>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</si>
  <si>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</si>
  <si>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</si>
  <si>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</si>
  <si>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</si>
  <si>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</si>
  <si>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</si>
  <si>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M</t>
    <phoneticPr fontId="18" type="noConversion"/>
  </si>
  <si>
    <t>MTM</t>
    <phoneticPr fontId="18" type="noConversion"/>
  </si>
  <si>
    <t>MTMMA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</si>
  <si>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</si>
  <si>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</si>
  <si>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</si>
  <si>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</si>
  <si>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</si>
  <si>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</si>
  <si>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</si>
  <si>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</si>
  <si>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</si>
  <si>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</si>
  <si>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</si>
  <si>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</si>
  <si>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条件1：M=60,N=2-10对应结果</t>
    <phoneticPr fontId="18" type="noConversion"/>
  </si>
  <si>
    <t>条件2：N=3,M=20-100对应结果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</si>
</sst>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33" borderId="0" xfId="0" applyNumberFormat="1" applyFill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9" fontId="0" fillId="33" borderId="0" xfId="0" applyNumberFormat="1" applyFill="1">
      <alignment vertical="center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1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P12" sqref="P12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9" width="12.875" style="2" customWidth="1"/>
    <col min="10" max="10" width="11.875" style="2" customWidth="1"/>
    <col min="13" max="13" width="9" style="3"/>
    <col min="14" max="14" width="9" style="2"/>
    <col min="15" max="15" width="9.5" style="2" customWidth="1"/>
  </cols>
  <sheetData>
    <row r="1" spans="1:15" x14ac:dyDescent="0.15">
      <c r="A1" s="1" t="s">
        <v>0</v>
      </c>
      <c r="B1" t="s">
        <v>11</v>
      </c>
      <c r="C1" t="s">
        <v>12</v>
      </c>
      <c r="D1" t="s">
        <v>13</v>
      </c>
      <c r="E1" s="2" t="s">
        <v>1</v>
      </c>
      <c r="F1" s="17" t="s">
        <v>10</v>
      </c>
      <c r="G1" s="2" t="s">
        <v>5</v>
      </c>
      <c r="H1" s="2" t="s">
        <v>2</v>
      </c>
      <c r="I1" s="2" t="s">
        <v>16</v>
      </c>
      <c r="J1" s="2" t="s">
        <v>17</v>
      </c>
      <c r="K1" s="2"/>
      <c r="L1" s="2" t="s">
        <v>7</v>
      </c>
      <c r="M1" s="3" t="s">
        <v>3</v>
      </c>
      <c r="N1" s="2" t="s">
        <v>4</v>
      </c>
      <c r="O1" s="2" t="s">
        <v>2</v>
      </c>
    </row>
    <row r="2" spans="1:15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K2" t="s">
        <v>9</v>
      </c>
      <c r="N2" s="2">
        <v>1</v>
      </c>
    </row>
    <row r="3" spans="1:15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2">
        <f ca="1">IF(ROW()&gt;计算结果!B$18+1,OFFSET(E3,-计算结果!B$18,0,1,1),'000300'!E$2)</f>
        <v>982.79</v>
      </c>
      <c r="J3" s="2">
        <f ca="1">IF(ROW()&gt;计算结果!B$19+1,AVERAGE(OFFSET(I3,0,0,-计算结果!B$19,1)),AVERAGE(OFFSET(I3,0,0,-ROW(),1)))</f>
        <v>982.79</v>
      </c>
      <c r="K3" s="4" t="str">
        <f ca="1">IF(I3&gt;J3,"买","卖")</f>
        <v>卖</v>
      </c>
      <c r="L3" s="4"/>
      <c r="M3" s="3">
        <f>IF(K2="买",E3/E2-1,"")</f>
        <v>9.9410860916371302E-3</v>
      </c>
      <c r="N3" s="2">
        <f>IFERROR(N2*(1+M3),N2)</f>
        <v>1.0099410860916371</v>
      </c>
      <c r="O3" s="3">
        <f>1-N3/MAX(N$2:N3)</f>
        <v>0</v>
      </c>
    </row>
    <row r="4" spans="1:15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2">
        <f ca="1">IF(ROW()&gt;计算结果!B$18+1,OFFSET(E4,-计算结果!B$18,0,1,1),'000300'!E$2)</f>
        <v>982.79</v>
      </c>
      <c r="J4" s="2">
        <f ca="1">IF(ROW()&gt;计算结果!B$19+1,AVERAGE(OFFSET(I4,0,0,-计算结果!B$19,1)),AVERAGE(OFFSET(I4,0,0,-ROW(),1)))</f>
        <v>982.79</v>
      </c>
      <c r="K4" s="4" t="str">
        <f t="shared" ref="K4:K67" ca="1" si="1">IF(I4&gt;J4,"买","卖")</f>
        <v>卖</v>
      </c>
      <c r="L4" s="4" t="str">
        <f t="shared" ref="L4:L67" ca="1" si="2">IF(K3&lt;&gt;K4,1,"")</f>
        <v/>
      </c>
      <c r="M4" s="3">
        <f ca="1">IF(K3="买",E4/E3-1,0)-IF(L4=1,计算结果!B$17,0)</f>
        <v>0</v>
      </c>
      <c r="N4" s="2">
        <f t="shared" ref="N4:N67" ca="1" si="3">IFERROR(N3*(1+M4),N3)</f>
        <v>1.0099410860916371</v>
      </c>
      <c r="O4" s="3">
        <f ca="1">1-N4/MAX(N$2:N4)</f>
        <v>0</v>
      </c>
    </row>
    <row r="5" spans="1:15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2">
        <f ca="1">IF(ROW()&gt;计算结果!B$18+1,OFFSET(E5,-计算结果!B$18,0,1,1),'000300'!E$2)</f>
        <v>982.79</v>
      </c>
      <c r="J5" s="2">
        <f ca="1">IF(ROW()&gt;计算结果!B$19+1,AVERAGE(OFFSET(I5,0,0,-计算结果!B$19,1)),AVERAGE(OFFSET(I5,0,0,-ROW(),1)))</f>
        <v>982.79</v>
      </c>
      <c r="K5" s="4" t="str">
        <f t="shared" ca="1" si="1"/>
        <v>卖</v>
      </c>
      <c r="L5" s="4" t="str">
        <f t="shared" ca="1" si="2"/>
        <v/>
      </c>
      <c r="M5" s="3">
        <f ca="1">IF(K4="买",E5/E4-1,0)-IF(L5=1,计算结果!B$17,0)</f>
        <v>0</v>
      </c>
      <c r="N5" s="2">
        <f t="shared" ca="1" si="3"/>
        <v>1.0099410860916371</v>
      </c>
      <c r="O5" s="3">
        <f ca="1">1-N5/MAX(N$2:N5)</f>
        <v>0</v>
      </c>
    </row>
    <row r="6" spans="1:15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2">
        <f ca="1">IF(ROW()&gt;计算结果!B$18+1,OFFSET(E6,-计算结果!B$18,0,1,1),'000300'!E$2)</f>
        <v>992.56</v>
      </c>
      <c r="J6" s="2">
        <f ca="1">IF(ROW()&gt;计算结果!B$19+1,AVERAGE(OFFSET(I6,0,0,-计算结果!B$19,1)),AVERAGE(OFFSET(I6,0,0,-ROW(),1)))</f>
        <v>985.23249999999996</v>
      </c>
      <c r="K6" s="4" t="str">
        <f t="shared" ca="1" si="1"/>
        <v>买</v>
      </c>
      <c r="L6" s="4">
        <f t="shared" ca="1" si="2"/>
        <v>1</v>
      </c>
      <c r="M6" s="3">
        <f ca="1">IF(K5="买",E6/E5-1,0)-IF(L6=1,计算结果!B$17,0)</f>
        <v>0</v>
      </c>
      <c r="N6" s="2">
        <f t="shared" ca="1" si="3"/>
        <v>1.0099410860916371</v>
      </c>
      <c r="O6" s="3">
        <f ca="1">1-N6/MAX(N$2:N6)</f>
        <v>0</v>
      </c>
    </row>
    <row r="7" spans="1:15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2">
        <f ca="1">IF(ROW()&gt;计算结果!B$18+1,OFFSET(E7,-计算结果!B$18,0,1,1),'000300'!E$2)</f>
        <v>983.17</v>
      </c>
      <c r="J7" s="2">
        <f ca="1">IF(ROW()&gt;计算结果!B$19+1,AVERAGE(OFFSET(I7,0,0,-计算结果!B$19,1)),AVERAGE(OFFSET(I7,0,0,-ROW(),1)))</f>
        <v>984.81999999999994</v>
      </c>
      <c r="K7" s="4" t="str">
        <f t="shared" ca="1" si="1"/>
        <v>卖</v>
      </c>
      <c r="L7" s="4">
        <f t="shared" ca="1" si="2"/>
        <v>1</v>
      </c>
      <c r="M7" s="3">
        <f ca="1">IF(K6="买",E7/E6-1,0)-IF(L7=1,计算结果!B$17,0)</f>
        <v>3.2801070562549217E-3</v>
      </c>
      <c r="N7" s="2">
        <f t="shared" ca="1" si="3"/>
        <v>1.013253800974528</v>
      </c>
      <c r="O7" s="3">
        <f ca="1">1-N7/MAX(N$2:N7)</f>
        <v>0</v>
      </c>
    </row>
    <row r="8" spans="1:15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2">
        <f ca="1">IF(ROW()&gt;计算结果!B$18+1,OFFSET(E8,-计算结果!B$18,0,1,1),'000300'!E$2)</f>
        <v>983.95</v>
      </c>
      <c r="J8" s="2">
        <f ca="1">IF(ROW()&gt;计算结果!B$19+1,AVERAGE(OFFSET(I8,0,0,-计算结果!B$19,1)),AVERAGE(OFFSET(I8,0,0,-ROW(),1)))</f>
        <v>984.67499999999984</v>
      </c>
      <c r="K8" s="4" t="str">
        <f t="shared" ca="1" si="1"/>
        <v>卖</v>
      </c>
      <c r="L8" s="4" t="str">
        <f t="shared" ca="1" si="2"/>
        <v/>
      </c>
      <c r="M8" s="3">
        <f ca="1">IF(K7="买",E8/E7-1,0)-IF(L8=1,计算结果!B$17,0)</f>
        <v>0</v>
      </c>
      <c r="N8" s="2">
        <f t="shared" ca="1" si="3"/>
        <v>1.013253800974528</v>
      </c>
      <c r="O8" s="3">
        <f ca="1">1-N8/MAX(N$2:N8)</f>
        <v>0</v>
      </c>
    </row>
    <row r="9" spans="1:15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2">
        <f ca="1">IF(ROW()&gt;计算结果!B$18+1,OFFSET(E9,-计算结果!B$18,0,1,1),'000300'!E$2)</f>
        <v>993.87</v>
      </c>
      <c r="J9" s="2">
        <f ca="1">IF(ROW()&gt;计算结果!B$19+1,AVERAGE(OFFSET(I9,0,0,-计算结果!B$19,1)),AVERAGE(OFFSET(I9,0,0,-ROW(),1)))</f>
        <v>985.98857142857128</v>
      </c>
      <c r="K9" s="4" t="str">
        <f t="shared" ca="1" si="1"/>
        <v>买</v>
      </c>
      <c r="L9" s="4">
        <f t="shared" ca="1" si="2"/>
        <v>1</v>
      </c>
      <c r="M9" s="3">
        <f ca="1">IF(K8="买",E9/E8-1,0)-IF(L9=1,计算结果!B$17,0)</f>
        <v>0</v>
      </c>
      <c r="N9" s="2">
        <f t="shared" ca="1" si="3"/>
        <v>1.013253800974528</v>
      </c>
      <c r="O9" s="3">
        <f ca="1">1-N9/MAX(N$2:N9)</f>
        <v>0</v>
      </c>
    </row>
    <row r="10" spans="1:15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2">
        <f ca="1">IF(ROW()&gt;计算结果!B$18+1,OFFSET(E10,-计算结果!B$18,0,1,1),'000300'!E$2)</f>
        <v>997.13</v>
      </c>
      <c r="J10" s="2">
        <f ca="1">IF(ROW()&gt;计算结果!B$19+1,AVERAGE(OFFSET(I10,0,0,-计算结果!B$19,1)),AVERAGE(OFFSET(I10,0,0,-ROW(),1)))</f>
        <v>987.38124999999991</v>
      </c>
      <c r="K10" s="4" t="str">
        <f t="shared" ca="1" si="1"/>
        <v>买</v>
      </c>
      <c r="L10" s="4" t="str">
        <f t="shared" ca="1" si="2"/>
        <v/>
      </c>
      <c r="M10" s="3">
        <f ca="1">IF(K9="买",E10/E9-1,0)-IF(L10=1,计算结果!B$17,0)</f>
        <v>-8.5969083230511556E-3</v>
      </c>
      <c r="N10" s="2">
        <f t="shared" ca="1" si="3"/>
        <v>1.0045429509395669</v>
      </c>
      <c r="O10" s="3">
        <f ca="1">1-N10/MAX(N$2:N10)</f>
        <v>8.5969083230510446E-3</v>
      </c>
    </row>
    <row r="11" spans="1:15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2">
        <f ca="1">IF(ROW()&gt;计算结果!B$18+1,OFFSET(E11,-计算结果!B$18,0,1,1),'000300'!E$2)</f>
        <v>996.74</v>
      </c>
      <c r="J11" s="2">
        <f ca="1">IF(ROW()&gt;计算结果!B$19+1,AVERAGE(OFFSET(I11,0,0,-计算结果!B$19,1)),AVERAGE(OFFSET(I11,0,0,-ROW(),1)))</f>
        <v>988.42111111111103</v>
      </c>
      <c r="K11" s="4" t="str">
        <f t="shared" ca="1" si="1"/>
        <v>买</v>
      </c>
      <c r="L11" s="4" t="str">
        <f t="shared" ca="1" si="2"/>
        <v/>
      </c>
      <c r="M11" s="3">
        <f ca="1">IF(K10="买",E11/E10-1,0)-IF(L11=1,计算结果!B$17,0)</f>
        <v>-2.109683294546183E-2</v>
      </c>
      <c r="N11" s="2">
        <f t="shared" ca="1" si="3"/>
        <v>0.98335027611705361</v>
      </c>
      <c r="O11" s="3">
        <f ca="1">1-N11/MAX(N$2:N11)</f>
        <v>2.9512373729774111E-2</v>
      </c>
    </row>
    <row r="12" spans="1:15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2">
        <f ca="1">IF(ROW()&gt;计算结果!B$18+1,OFFSET(E12,-计算结果!B$18,0,1,1),'000300'!E$2)</f>
        <v>996.87</v>
      </c>
      <c r="J12" s="2">
        <f ca="1">IF(ROW()&gt;计算结果!B$19+1,AVERAGE(OFFSET(I12,0,0,-计算结果!B$19,1)),AVERAGE(OFFSET(I12,0,0,-ROW(),1)))</f>
        <v>989.26599999999996</v>
      </c>
      <c r="K12" s="4" t="str">
        <f t="shared" ca="1" si="1"/>
        <v>买</v>
      </c>
      <c r="L12" s="4" t="str">
        <f t="shared" ca="1" si="2"/>
        <v/>
      </c>
      <c r="M12" s="3">
        <f ca="1">IF(K11="买",E12/E11-1,0)-IF(L12=1,计算结果!B$17,0)</f>
        <v>7.4732544317535066E-3</v>
      </c>
      <c r="N12" s="2">
        <f t="shared" ca="1" si="3"/>
        <v>0.99069910292601138</v>
      </c>
      <c r="O12" s="3">
        <f ca="1">1-N12/MAX(N$2:N12)</f>
        <v>2.225967277578822E-2</v>
      </c>
    </row>
    <row r="13" spans="1:15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2">
        <f ca="1">IF(ROW()&gt;计算结果!B$18+1,OFFSET(E13,-计算结果!B$18,0,1,1),'000300'!E$2)</f>
        <v>988.3</v>
      </c>
      <c r="J13" s="2">
        <f ca="1">IF(ROW()&gt;计算结果!B$19+1,AVERAGE(OFFSET(I13,0,0,-计算结果!B$19,1)),AVERAGE(OFFSET(I13,0,0,-ROW(),1)))</f>
        <v>989.17818181818177</v>
      </c>
      <c r="K13" s="4" t="str">
        <f t="shared" ca="1" si="1"/>
        <v>卖</v>
      </c>
      <c r="L13" s="4">
        <f t="shared" ca="1" si="2"/>
        <v>1</v>
      </c>
      <c r="M13" s="3">
        <f ca="1">IF(K12="买",E13/E12-1,0)-IF(L13=1,计算结果!B$17,0)</f>
        <v>-7.6640538433125904E-3</v>
      </c>
      <c r="N13" s="2">
        <f t="shared" ca="1" si="3"/>
        <v>0.9831063316586649</v>
      </c>
      <c r="O13" s="3">
        <f ca="1">1-N13/MAX(N$2:N13)</f>
        <v>2.9753127288412728E-2</v>
      </c>
    </row>
    <row r="14" spans="1:15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2">
        <f ca="1">IF(ROW()&gt;计算结果!B$18+1,OFFSET(E14,-计算结果!B$18,0,1,1),'000300'!E$2)</f>
        <v>967.45</v>
      </c>
      <c r="J14" s="2">
        <f ca="1">IF(ROW()&gt;计算结果!B$19+1,AVERAGE(OFFSET(I14,0,0,-计算结果!B$19,1)),AVERAGE(OFFSET(I14,0,0,-ROW(),1)))</f>
        <v>987.36749999999995</v>
      </c>
      <c r="K14" s="4" t="str">
        <f t="shared" ca="1" si="1"/>
        <v>卖</v>
      </c>
      <c r="L14" s="4" t="str">
        <f t="shared" ca="1" si="2"/>
        <v/>
      </c>
      <c r="M14" s="3">
        <f ca="1">IF(K13="买",E14/E13-1,0)-IF(L14=1,计算结果!B$17,0)</f>
        <v>0</v>
      </c>
      <c r="N14" s="2">
        <f t="shared" ca="1" si="3"/>
        <v>0.9831063316586649</v>
      </c>
      <c r="O14" s="3">
        <f ca="1">1-N14/MAX(N$2:N14)</f>
        <v>2.9753127288412728E-2</v>
      </c>
    </row>
    <row r="15" spans="1:15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2">
        <f ca="1">IF(ROW()&gt;计算结果!B$18+1,OFFSET(E15,-计算结果!B$18,0,1,1),'000300'!E$2)</f>
        <v>974.68</v>
      </c>
      <c r="J15" s="2">
        <f ca="1">IF(ROW()&gt;计算结果!B$19+1,AVERAGE(OFFSET(I15,0,0,-计算结果!B$19,1)),AVERAGE(OFFSET(I15,0,0,-ROW(),1)))</f>
        <v>986.39153846153852</v>
      </c>
      <c r="K15" s="4" t="str">
        <f t="shared" ca="1" si="1"/>
        <v>卖</v>
      </c>
      <c r="L15" s="4" t="str">
        <f t="shared" ca="1" si="2"/>
        <v/>
      </c>
      <c r="M15" s="3">
        <f ca="1">IF(K14="买",E15/E14-1,0)-IF(L15=1,计算结果!B$17,0)</f>
        <v>0</v>
      </c>
      <c r="N15" s="2">
        <f t="shared" ca="1" si="3"/>
        <v>0.9831063316586649</v>
      </c>
      <c r="O15" s="3">
        <f ca="1">1-N15/MAX(N$2:N15)</f>
        <v>2.9753127288412728E-2</v>
      </c>
    </row>
    <row r="16" spans="1:15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2">
        <f ca="1">IF(ROW()&gt;计算结果!B$18+1,OFFSET(E16,-计算结果!B$18,0,1,1),'000300'!E$2)</f>
        <v>967.21</v>
      </c>
      <c r="J16" s="2">
        <f ca="1">IF(ROW()&gt;计算结果!B$19+1,AVERAGE(OFFSET(I16,0,0,-计算结果!B$19,1)),AVERAGE(OFFSET(I16,0,0,-ROW(),1)))</f>
        <v>985.02142857142849</v>
      </c>
      <c r="K16" s="4" t="str">
        <f t="shared" ca="1" si="1"/>
        <v>卖</v>
      </c>
      <c r="L16" s="4" t="str">
        <f t="shared" ca="1" si="2"/>
        <v/>
      </c>
      <c r="M16" s="3">
        <f ca="1">IF(K15="买",E16/E15-1,0)-IF(L16=1,计算结果!B$17,0)</f>
        <v>0</v>
      </c>
      <c r="N16" s="2">
        <f t="shared" ca="1" si="3"/>
        <v>0.9831063316586649</v>
      </c>
      <c r="O16" s="3">
        <f ca="1">1-N16/MAX(N$2:N16)</f>
        <v>2.9753127288412728E-2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2">
        <f ca="1">IF(ROW()&gt;计算结果!B$18+1,OFFSET(E17,-计算结果!B$18,0,1,1),'000300'!E$2)</f>
        <v>956.24</v>
      </c>
      <c r="J17" s="2">
        <f ca="1">IF(ROW()&gt;计算结果!B$19+1,AVERAGE(OFFSET(I17,0,0,-计算结果!B$19,1)),AVERAGE(OFFSET(I17,0,0,-ROW(),1)))</f>
        <v>983.10266666666655</v>
      </c>
      <c r="K17" s="4" t="str">
        <f t="shared" ca="1" si="1"/>
        <v>卖</v>
      </c>
      <c r="L17" s="4" t="str">
        <f t="shared" ca="1" si="2"/>
        <v/>
      </c>
      <c r="M17" s="3">
        <f ca="1">IF(K16="买",E17/E16-1,0)-IF(L17=1,计算结果!B$17,0)</f>
        <v>0</v>
      </c>
      <c r="N17" s="2">
        <f t="shared" ca="1" si="3"/>
        <v>0.9831063316586649</v>
      </c>
      <c r="O17" s="3">
        <f ca="1">1-N17/MAX(N$2:N17)</f>
        <v>2.9753127288412728E-2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2">
        <f ca="1">IF(ROW()&gt;计算结果!B$18+1,OFFSET(E18,-计算结果!B$18,0,1,1),'000300'!E$2)</f>
        <v>982.6</v>
      </c>
      <c r="J18" s="2">
        <f ca="1">IF(ROW()&gt;计算结果!B$19+1,AVERAGE(OFFSET(I18,0,0,-计算结果!B$19,1)),AVERAGE(OFFSET(I18,0,0,-ROW(),1)))</f>
        <v>983.07124999999996</v>
      </c>
      <c r="K18" s="4" t="str">
        <f t="shared" ca="1" si="1"/>
        <v>卖</v>
      </c>
      <c r="L18" s="4" t="str">
        <f t="shared" ca="1" si="2"/>
        <v/>
      </c>
      <c r="M18" s="3">
        <f ca="1">IF(K17="买",E18/E17-1,0)-IF(L18=1,计算结果!B$17,0)</f>
        <v>0</v>
      </c>
      <c r="N18" s="2">
        <f t="shared" ca="1" si="3"/>
        <v>0.9831063316586649</v>
      </c>
      <c r="O18" s="3">
        <f ca="1">1-N18/MAX(N$2:N18)</f>
        <v>2.9753127288412728E-2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2">
        <f ca="1">IF(ROW()&gt;计算结果!B$18+1,OFFSET(E19,-计算结果!B$18,0,1,1),'000300'!E$2)</f>
        <v>998.13</v>
      </c>
      <c r="J19" s="2">
        <f ca="1">IF(ROW()&gt;计算结果!B$19+1,AVERAGE(OFFSET(I19,0,0,-计算结果!B$19,1)),AVERAGE(OFFSET(I19,0,0,-ROW(),1)))</f>
        <v>983.95705882352945</v>
      </c>
      <c r="K19" s="4" t="str">
        <f t="shared" ca="1" si="1"/>
        <v>买</v>
      </c>
      <c r="L19" s="4">
        <f t="shared" ca="1" si="2"/>
        <v>1</v>
      </c>
      <c r="M19" s="3">
        <f ca="1">IF(K18="买",E19/E18-1,0)-IF(L19=1,计算结果!B$17,0)</f>
        <v>0</v>
      </c>
      <c r="N19" s="2">
        <f t="shared" ca="1" si="3"/>
        <v>0.9831063316586649</v>
      </c>
      <c r="O19" s="3">
        <f ca="1">1-N19/MAX(N$2:N19)</f>
        <v>2.9753127288412728E-2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2">
        <f ca="1">IF(ROW()&gt;计算结果!B$18+1,OFFSET(E20,-计算结果!B$18,0,1,1),'000300'!E$2)</f>
        <v>997.77</v>
      </c>
      <c r="J20" s="2">
        <f ca="1">IF(ROW()&gt;计算结果!B$19+1,AVERAGE(OFFSET(I20,0,0,-计算结果!B$19,1)),AVERAGE(OFFSET(I20,0,0,-ROW(),1)))</f>
        <v>984.72444444444454</v>
      </c>
      <c r="K20" s="4" t="str">
        <f t="shared" ca="1" si="1"/>
        <v>买</v>
      </c>
      <c r="L20" s="4" t="str">
        <f t="shared" ca="1" si="2"/>
        <v/>
      </c>
      <c r="M20" s="3">
        <f ca="1">IF(K19="买",E20/E19-1,0)-IF(L20=1,计算结果!B$17,0)</f>
        <v>-5.5713450232395267E-3</v>
      </c>
      <c r="N20" s="2">
        <f t="shared" ca="1" si="3"/>
        <v>0.97762910709046313</v>
      </c>
      <c r="O20" s="3">
        <f ca="1">1-N20/MAX(N$2:N20)</f>
        <v>3.5158707374008058E-2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2">
        <f ca="1">IF(ROW()&gt;计算结果!B$18+1,OFFSET(E21,-计算结果!B$18,0,1,1),'000300'!E$2)</f>
        <v>989.92</v>
      </c>
      <c r="J21" s="2">
        <f ca="1">IF(ROW()&gt;计算结果!B$19+1,AVERAGE(OFFSET(I21,0,0,-计算结果!B$19,1)),AVERAGE(OFFSET(I21,0,0,-ROW(),1)))</f>
        <v>984.99789473684211</v>
      </c>
      <c r="K21" s="4" t="str">
        <f t="shared" ca="1" si="1"/>
        <v>买</v>
      </c>
      <c r="L21" s="4" t="str">
        <f t="shared" ca="1" si="2"/>
        <v/>
      </c>
      <c r="M21" s="3">
        <f ca="1">IF(K20="买",E21/E20-1,0)-IF(L21=1,计算结果!B$17,0)</f>
        <v>-1.4785390012381439E-2</v>
      </c>
      <c r="N21" s="2">
        <f t="shared" ca="1" si="3"/>
        <v>0.96317447945467438</v>
      </c>
      <c r="O21" s="3">
        <f ca="1">1-N21/MAX(N$2:N21)</f>
        <v>4.9424262185533641E-2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2">
        <f ca="1">IF(ROW()&gt;计算结果!B$18+1,OFFSET(E22,-计算结果!B$18,0,1,1),'000300'!E$2)</f>
        <v>974.63</v>
      </c>
      <c r="J22" s="2">
        <f ca="1">IF(ROW()&gt;计算结果!B$19+1,AVERAGE(OFFSET(I22,0,0,-计算结果!B$19,1)),AVERAGE(OFFSET(I22,0,0,-ROW(),1)))</f>
        <v>984.47950000000003</v>
      </c>
      <c r="K22" s="4" t="str">
        <f t="shared" ca="1" si="1"/>
        <v>卖</v>
      </c>
      <c r="L22" s="4">
        <f t="shared" ca="1" si="2"/>
        <v>1</v>
      </c>
      <c r="M22" s="3">
        <f ca="1">IF(K21="买",E22/E21-1,0)-IF(L22=1,计算结果!B$17,0)</f>
        <v>1.1310440164629121E-3</v>
      </c>
      <c r="N22" s="2">
        <f t="shared" ca="1" si="3"/>
        <v>0.96426387218647136</v>
      </c>
      <c r="O22" s="3">
        <f ca="1">1-N22/MAX(N$2:N22)</f>
        <v>4.8349119185083778E-2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2">
        <f ca="1">IF(ROW()&gt;计算结果!B$18+1,OFFSET(E23,-计算结果!B$18,0,1,1),'000300'!E$2)</f>
        <v>969.2</v>
      </c>
      <c r="J23" s="2">
        <f ca="1">IF(ROW()&gt;计算结果!B$19+1,AVERAGE(OFFSET(I23,0,0,-计算结果!B$19,1)),AVERAGE(OFFSET(I23,0,0,-ROW(),1)))</f>
        <v>983.75190476190483</v>
      </c>
      <c r="K23" s="4" t="str">
        <f t="shared" ca="1" si="1"/>
        <v>卖</v>
      </c>
      <c r="L23" s="4" t="str">
        <f t="shared" ca="1" si="2"/>
        <v/>
      </c>
      <c r="M23" s="3">
        <f ca="1">IF(K22="买",E23/E22-1,0)-IF(L23=1,计算结果!B$17,0)</f>
        <v>0</v>
      </c>
      <c r="N23" s="2">
        <f t="shared" ca="1" si="3"/>
        <v>0.96426387218647136</v>
      </c>
      <c r="O23" s="3">
        <f ca="1">1-N23/MAX(N$2:N23)</f>
        <v>4.8349119185083778E-2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2">
        <f ca="1">IF(ROW()&gt;计算结果!B$18+1,OFFSET(E24,-计算结果!B$18,0,1,1),'000300'!E$2)</f>
        <v>954.87</v>
      </c>
      <c r="J24" s="2">
        <f ca="1">IF(ROW()&gt;计算结果!B$19+1,AVERAGE(OFFSET(I24,0,0,-计算结果!B$19,1)),AVERAGE(OFFSET(I24,0,0,-ROW(),1)))</f>
        <v>982.43909090909085</v>
      </c>
      <c r="K24" s="4" t="str">
        <f t="shared" ca="1" si="1"/>
        <v>卖</v>
      </c>
      <c r="L24" s="4" t="str">
        <f t="shared" ca="1" si="2"/>
        <v/>
      </c>
      <c r="M24" s="3">
        <f ca="1">IF(K23="买",E24/E23-1,0)-IF(L24=1,计算结果!B$17,0)</f>
        <v>0</v>
      </c>
      <c r="N24" s="2">
        <f t="shared" ca="1" si="3"/>
        <v>0.96426387218647136</v>
      </c>
      <c r="O24" s="3">
        <f ca="1">1-N24/MAX(N$2:N24)</f>
        <v>4.8349119185083778E-2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2">
        <f ca="1">IF(ROW()&gt;计算结果!B$18+1,OFFSET(E25,-计算结果!B$18,0,1,1),'000300'!E$2)</f>
        <v>955.95</v>
      </c>
      <c r="J25" s="2">
        <f ca="1">IF(ROW()&gt;计算结果!B$19+1,AVERAGE(OFFSET(I25,0,0,-计算结果!B$19,1)),AVERAGE(OFFSET(I25,0,0,-ROW(),1)))</f>
        <v>981.28739130434781</v>
      </c>
      <c r="K25" s="4" t="str">
        <f t="shared" ca="1" si="1"/>
        <v>卖</v>
      </c>
      <c r="L25" s="4" t="str">
        <f t="shared" ca="1" si="2"/>
        <v/>
      </c>
      <c r="M25" s="3">
        <f ca="1">IF(K24="买",E25/E24-1,0)-IF(L25=1,计算结果!B$17,0)</f>
        <v>0</v>
      </c>
      <c r="N25" s="2">
        <f t="shared" ca="1" si="3"/>
        <v>0.96426387218647136</v>
      </c>
      <c r="O25" s="3">
        <f ca="1">1-N25/MAX(N$2:N25)</f>
        <v>4.8349119185083778E-2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2">
        <f ca="1">IF(ROW()&gt;计算结果!B$18+1,OFFSET(E26,-计算结果!B$18,0,1,1),'000300'!E$2)</f>
        <v>1006.91</v>
      </c>
      <c r="J26" s="2">
        <f ca="1">IF(ROW()&gt;计算结果!B$19+1,AVERAGE(OFFSET(I26,0,0,-计算结果!B$19,1)),AVERAGE(OFFSET(I26,0,0,-ROW(),1)))</f>
        <v>982.35500000000002</v>
      </c>
      <c r="K26" s="4" t="str">
        <f t="shared" ca="1" si="1"/>
        <v>买</v>
      </c>
      <c r="L26" s="4">
        <f t="shared" ca="1" si="2"/>
        <v>1</v>
      </c>
      <c r="M26" s="3">
        <f ca="1">IF(K25="买",E26/E25-1,0)-IF(L26=1,计算结果!B$17,0)</f>
        <v>0</v>
      </c>
      <c r="N26" s="2">
        <f t="shared" ca="1" si="3"/>
        <v>0.96426387218647136</v>
      </c>
      <c r="O26" s="3">
        <f ca="1">1-N26/MAX(N$2:N26)</f>
        <v>4.8349119185083778E-2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2">
        <f ca="1">IF(ROW()&gt;计算结果!B$18+1,OFFSET(E27,-计算结果!B$18,0,1,1),'000300'!E$2)</f>
        <v>993.21</v>
      </c>
      <c r="J27" s="2">
        <f ca="1">IF(ROW()&gt;计算结果!B$19+1,AVERAGE(OFFSET(I27,0,0,-计算结果!B$19,1)),AVERAGE(OFFSET(I27,0,0,-ROW(),1)))</f>
        <v>982.78919999999994</v>
      </c>
      <c r="K27" s="4" t="str">
        <f t="shared" ca="1" si="1"/>
        <v>买</v>
      </c>
      <c r="L27" s="4" t="str">
        <f t="shared" ca="1" si="2"/>
        <v/>
      </c>
      <c r="M27" s="3">
        <f ca="1">IF(K26="买",E27/E26-1,0)-IF(L27=1,计算结果!B$17,0)</f>
        <v>-2.9113503585455058E-3</v>
      </c>
      <c r="N27" s="2">
        <f t="shared" ca="1" si="3"/>
        <v>0.96145656221644882</v>
      </c>
      <c r="O27" s="3">
        <f ca="1">1-N27/MAX(N$2:N27)</f>
        <v>5.1119708318154489E-2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2">
        <f ca="1">IF(ROW()&gt;计算结果!B$18+1,OFFSET(E28,-计算结果!B$18,0,1,1),'000300'!E$2)</f>
        <v>1016.85</v>
      </c>
      <c r="J28" s="2">
        <f ca="1">IF(ROW()&gt;计算结果!B$19+1,AVERAGE(OFFSET(I28,0,0,-计算结果!B$19,1)),AVERAGE(OFFSET(I28,0,0,-ROW(),1)))</f>
        <v>984.09923076923064</v>
      </c>
      <c r="K28" s="4" t="str">
        <f t="shared" ca="1" si="1"/>
        <v>买</v>
      </c>
      <c r="L28" s="4" t="str">
        <f t="shared" ca="1" si="2"/>
        <v/>
      </c>
      <c r="M28" s="3">
        <f ca="1">IF(K27="买",E28/E27-1,0)-IF(L28=1,计算结果!B$17,0)</f>
        <v>-1.4256319811875473E-2</v>
      </c>
      <c r="N28" s="2">
        <f t="shared" ca="1" si="3"/>
        <v>0.94774972998026474</v>
      </c>
      <c r="O28" s="3">
        <f ca="1">1-N28/MAX(N$2:N28)</f>
        <v>6.4647249219556557E-2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2">
        <f ca="1">IF(ROW()&gt;计算结果!B$18+1,OFFSET(E29,-计算结果!B$18,0,1,1),'000300'!E$2)</f>
        <v>1023.58</v>
      </c>
      <c r="J29" s="2">
        <f ca="1">IF(ROW()&gt;计算结果!B$19+1,AVERAGE(OFFSET(I29,0,0,-计算结果!B$19,1)),AVERAGE(OFFSET(I29,0,0,-ROW(),1)))</f>
        <v>985.56148148148145</v>
      </c>
      <c r="K29" s="4" t="str">
        <f t="shared" ca="1" si="1"/>
        <v>买</v>
      </c>
      <c r="L29" s="4" t="str">
        <f t="shared" ca="1" si="2"/>
        <v/>
      </c>
      <c r="M29" s="3">
        <f ca="1">IF(K28="买",E29/E28-1,0)-IF(L29=1,计算结果!B$17,0)</f>
        <v>1.9462253367128923E-2</v>
      </c>
      <c r="N29" s="2">
        <f t="shared" ca="1" si="3"/>
        <v>0.9661950753537687</v>
      </c>
      <c r="O29" s="3">
        <f ca="1">1-N29/MAX(N$2:N29)</f>
        <v>4.6443176996226576E-2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2">
        <f ca="1">IF(ROW()&gt;计算结果!B$18+1,OFFSET(E30,-计算结果!B$18,0,1,1),'000300'!E$2)</f>
        <v>1020.6</v>
      </c>
      <c r="J30" s="2">
        <f ca="1">IF(ROW()&gt;计算结果!B$19+1,AVERAGE(OFFSET(I30,0,0,-计算结果!B$19,1)),AVERAGE(OFFSET(I30,0,0,-ROW(),1)))</f>
        <v>986.81285714285707</v>
      </c>
      <c r="K30" s="4" t="str">
        <f t="shared" ca="1" si="1"/>
        <v>买</v>
      </c>
      <c r="L30" s="4" t="str">
        <f t="shared" ca="1" si="2"/>
        <v/>
      </c>
      <c r="M30" s="3">
        <f ca="1">IF(K29="买",E30/E29-1,0)-IF(L30=1,计算结果!B$17,0)</f>
        <v>2.0582471261565871E-2</v>
      </c>
      <c r="N30" s="2">
        <f t="shared" ca="1" si="3"/>
        <v>0.98608175772530415</v>
      </c>
      <c r="O30" s="3">
        <f ca="1">1-N30/MAX(N$2:N30)</f>
        <v>2.681662109048133E-2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2">
        <f ca="1">IF(ROW()&gt;计算结果!B$18+1,OFFSET(E31,-计算结果!B$18,0,1,1),'000300'!E$2)</f>
        <v>1006.05</v>
      </c>
      <c r="J31" s="2">
        <f ca="1">IF(ROW()&gt;计算结果!B$19+1,AVERAGE(OFFSET(I31,0,0,-计算结果!B$19,1)),AVERAGE(OFFSET(I31,0,0,-ROW(),1)))</f>
        <v>987.47620689655162</v>
      </c>
      <c r="K31" s="4" t="str">
        <f t="shared" ca="1" si="1"/>
        <v>买</v>
      </c>
      <c r="L31" s="4" t="str">
        <f t="shared" ca="1" si="2"/>
        <v/>
      </c>
      <c r="M31" s="3">
        <f ca="1">IF(K30="买",E31/E30-1,0)-IF(L31=1,计算结果!B$17,0)</f>
        <v>-2.6845252880370873E-3</v>
      </c>
      <c r="N31" s="2">
        <f t="shared" ca="1" si="3"/>
        <v>0.98343459631061847</v>
      </c>
      <c r="O31" s="3">
        <f ca="1">1-N31/MAX(N$2:N31)</f>
        <v>2.9429156481061258E-2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2">
        <f ca="1">IF(ROW()&gt;计算结果!B$18+1,OFFSET(E32,-计算结果!B$18,0,1,1),'000300'!E$2)</f>
        <v>1025.6300000000001</v>
      </c>
      <c r="J32" s="2">
        <f ca="1">IF(ROW()&gt;计算结果!B$19+1,AVERAGE(OFFSET(I32,0,0,-计算结果!B$19,1)),AVERAGE(OFFSET(I32,0,0,-ROW(),1)))</f>
        <v>988.74799999999993</v>
      </c>
      <c r="K32" s="4" t="str">
        <f t="shared" ca="1" si="1"/>
        <v>买</v>
      </c>
      <c r="L32" s="4" t="str">
        <f t="shared" ca="1" si="2"/>
        <v/>
      </c>
      <c r="M32" s="3">
        <f ca="1">IF(K31="买",E32/E31-1,0)-IF(L32=1,计算结果!B$17,0)</f>
        <v>1.4656155106185231E-3</v>
      </c>
      <c r="N32" s="2">
        <f t="shared" ca="1" si="3"/>
        <v>0.9848759333086502</v>
      </c>
      <c r="O32" s="3">
        <f ca="1">1-N32/MAX(N$2:N32)</f>
        <v>2.8006672798645771E-2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2">
        <f ca="1">IF(ROW()&gt;计算结果!B$18+1,OFFSET(E33,-计算结果!B$18,0,1,1),'000300'!E$2)</f>
        <v>1046.74</v>
      </c>
      <c r="J33" s="2">
        <f ca="1">IF(ROW()&gt;计算结果!B$19+1,AVERAGE(OFFSET(I33,0,0,-计算结果!B$19,1)),AVERAGE(OFFSET(I33,0,0,-ROW(),1)))</f>
        <v>990.61870967741936</v>
      </c>
      <c r="K33" s="4" t="str">
        <f t="shared" ca="1" si="1"/>
        <v>买</v>
      </c>
      <c r="L33" s="4" t="str">
        <f t="shared" ca="1" si="2"/>
        <v/>
      </c>
      <c r="M33" s="3">
        <f ca="1">IF(K32="买",E33/E32-1,0)-IF(L33=1,计算结果!B$17,0)</f>
        <v>1.2434717731906186E-3</v>
      </c>
      <c r="N33" s="2">
        <f t="shared" ca="1" si="3"/>
        <v>0.98610059873181422</v>
      </c>
      <c r="O33" s="3">
        <f ca="1">1-N33/MAX(N$2:N33)</f>
        <v>2.6798026532541375E-2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2">
        <f ca="1">IF(ROW()&gt;计算结果!B$18+1,OFFSET(E34,-计算结果!B$18,0,1,1),'000300'!E$2)</f>
        <v>1043.93</v>
      </c>
      <c r="J34" s="2">
        <f ca="1">IF(ROW()&gt;计算结果!B$19+1,AVERAGE(OFFSET(I34,0,0,-计算结果!B$19,1)),AVERAGE(OFFSET(I34,0,0,-ROW(),1)))</f>
        <v>992.28468750000002</v>
      </c>
      <c r="K34" s="4" t="str">
        <f t="shared" ca="1" si="1"/>
        <v>买</v>
      </c>
      <c r="L34" s="4" t="str">
        <f t="shared" ca="1" si="2"/>
        <v/>
      </c>
      <c r="M34" s="3">
        <f ca="1">IF(K33="买",E34/E33-1,0)-IF(L34=1,计算结果!B$17,0)</f>
        <v>-6.477129427949091E-3</v>
      </c>
      <c r="N34" s="2">
        <f t="shared" ca="1" si="3"/>
        <v>0.97971349752485015</v>
      </c>
      <c r="O34" s="3">
        <f ca="1">1-N34/MAX(N$2:N34)</f>
        <v>3.3101581674225611E-2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2">
        <f ca="1">IF(ROW()&gt;计算结果!B$18+1,OFFSET(E35,-计算结果!B$18,0,1,1),'000300'!E$2)</f>
        <v>1045.46</v>
      </c>
      <c r="J35" s="2">
        <f ca="1">IF(ROW()&gt;计算结果!B$19+1,AVERAGE(OFFSET(I35,0,0,-计算结果!B$19,1)),AVERAGE(OFFSET(I35,0,0,-ROW(),1)))</f>
        <v>993.89606060606059</v>
      </c>
      <c r="K35" s="4" t="str">
        <f t="shared" ca="1" si="1"/>
        <v>买</v>
      </c>
      <c r="L35" s="4" t="str">
        <f t="shared" ca="1" si="2"/>
        <v/>
      </c>
      <c r="M35" s="3">
        <f ca="1">IF(K34="买",E35/E34-1,0)-IF(L35=1,计算结果!B$17,0)</f>
        <v>-3.894305659724151E-3</v>
      </c>
      <c r="N35" s="2">
        <f t="shared" ca="1" si="3"/>
        <v>0.97589819370653097</v>
      </c>
      <c r="O35" s="3">
        <f ca="1">1-N35/MAX(N$2:N35)</f>
        <v>3.686697965708996E-2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2">
        <f ca="1">IF(ROW()&gt;计算结果!B$18+1,OFFSET(E36,-计算结果!B$18,0,1,1),'000300'!E$2)</f>
        <v>1046.76</v>
      </c>
      <c r="J36" s="2">
        <f ca="1">IF(ROW()&gt;计算结果!B$19+1,AVERAGE(OFFSET(I36,0,0,-计算结果!B$19,1)),AVERAGE(OFFSET(I36,0,0,-ROW(),1)))</f>
        <v>995.45088235294122</v>
      </c>
      <c r="K36" s="4" t="str">
        <f t="shared" ca="1" si="1"/>
        <v>买</v>
      </c>
      <c r="L36" s="4" t="str">
        <f t="shared" ca="1" si="2"/>
        <v/>
      </c>
      <c r="M36" s="3">
        <f ca="1">IF(K35="买",E36/E35-1,0)-IF(L36=1,计算结果!B$17,0)</f>
        <v>-1.4103269525933215E-2</v>
      </c>
      <c r="N36" s="2">
        <f t="shared" ca="1" si="3"/>
        <v>0.96213483845081638</v>
      </c>
      <c r="O36" s="3">
        <f ca="1">1-N36/MAX(N$2:N36)</f>
        <v>5.0450304232312115E-2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2">
        <f ca="1">IF(ROW()&gt;计算结果!B$18+1,OFFSET(E37,-计算结果!B$18,0,1,1),'000300'!E$2)</f>
        <v>1039.98</v>
      </c>
      <c r="J37" s="2">
        <f ca="1">IF(ROW()&gt;计算结果!B$19+1,AVERAGE(OFFSET(I37,0,0,-计算结果!B$19,1)),AVERAGE(OFFSET(I37,0,0,-ROW(),1)))</f>
        <v>996.72314285714299</v>
      </c>
      <c r="K37" s="4" t="str">
        <f t="shared" ca="1" si="1"/>
        <v>买</v>
      </c>
      <c r="L37" s="4" t="str">
        <f t="shared" ca="1" si="2"/>
        <v/>
      </c>
      <c r="M37" s="3">
        <f ca="1">IF(K36="买",E37/E36-1,0)-IF(L37=1,计算结果!B$17,0)</f>
        <v>6.2566090941134078E-3</v>
      </c>
      <c r="N37" s="2">
        <f t="shared" ca="1" si="3"/>
        <v>0.96815454003083112</v>
      </c>
      <c r="O37" s="3">
        <f ca="1">1-N37/MAX(N$2:N37)</f>
        <v>4.4509342970459387E-2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2">
        <f ca="1">IF(ROW()&gt;计算结果!B$18+1,OFFSET(E38,-计算结果!B$18,0,1,1),'000300'!E$2)</f>
        <v>1035.93</v>
      </c>
      <c r="J38" s="2">
        <f ca="1">IF(ROW()&gt;计算结果!B$19+1,AVERAGE(OFFSET(I38,0,0,-计算结果!B$19,1)),AVERAGE(OFFSET(I38,0,0,-ROW(),1)))</f>
        <v>997.81222222222232</v>
      </c>
      <c r="K38" s="4" t="str">
        <f t="shared" ca="1" si="1"/>
        <v>买</v>
      </c>
      <c r="L38" s="4" t="str">
        <f t="shared" ca="1" si="2"/>
        <v/>
      </c>
      <c r="M38" s="3">
        <f ca="1">IF(K37="买",E38/E37-1,0)-IF(L38=1,计算结果!B$17,0)</f>
        <v>-3.940800420352164E-3</v>
      </c>
      <c r="N38" s="2">
        <f t="shared" ca="1" si="3"/>
        <v>0.96433923621251172</v>
      </c>
      <c r="O38" s="3">
        <f ca="1">1-N38/MAX(N$2:N38)</f>
        <v>4.8274740953324069E-2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2">
        <f ca="1">IF(ROW()&gt;计算结果!B$18+1,OFFSET(E39,-计算结果!B$18,0,1,1),'000300'!E$2)</f>
        <v>1021.32</v>
      </c>
      <c r="J39" s="2">
        <f ca="1">IF(ROW()&gt;计算结果!B$19+1,AVERAGE(OFFSET(I39,0,0,-计算结果!B$19,1)),AVERAGE(OFFSET(I39,0,0,-ROW(),1)))</f>
        <v>998.44756756756772</v>
      </c>
      <c r="K39" s="4" t="str">
        <f t="shared" ca="1" si="1"/>
        <v>买</v>
      </c>
      <c r="L39" s="4" t="str">
        <f t="shared" ca="1" si="2"/>
        <v/>
      </c>
      <c r="M39" s="3">
        <f ca="1">IF(K38="买",E39/E38-1,0)-IF(L39=1,计算结果!B$17,0)</f>
        <v>6.0664673817478754E-3</v>
      </c>
      <c r="N39" s="2">
        <f t="shared" ca="1" si="3"/>
        <v>0.97018936873393458</v>
      </c>
      <c r="O39" s="3">
        <f ca="1">1-N39/MAX(N$2:N39)</f>
        <v>4.2501130712931823E-2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2">
        <f ca="1">IF(ROW()&gt;计算结果!B$18+1,OFFSET(E40,-计算结果!B$18,0,1,1),'000300'!E$2)</f>
        <v>1027.71</v>
      </c>
      <c r="J40" s="2">
        <f ca="1">IF(ROW()&gt;计算结果!B$19+1,AVERAGE(OFFSET(I40,0,0,-计算结果!B$19,1)),AVERAGE(OFFSET(I40,0,0,-ROW(),1)))</f>
        <v>999.21763157894748</v>
      </c>
      <c r="K40" s="4" t="str">
        <f t="shared" ca="1" si="1"/>
        <v>买</v>
      </c>
      <c r="L40" s="4" t="str">
        <f t="shared" ca="1" si="2"/>
        <v/>
      </c>
      <c r="M40" s="3">
        <f ca="1">IF(K39="买",E40/E39-1,0)-IF(L40=1,计算结果!B$17,0)</f>
        <v>1.8555740044860158E-2</v>
      </c>
      <c r="N40" s="2">
        <f t="shared" ca="1" si="3"/>
        <v>0.98819195045444841</v>
      </c>
      <c r="O40" s="3">
        <f ca="1">1-N40/MAX(N$2:N40)</f>
        <v>2.4734030601193502E-2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2">
        <f ca="1">IF(ROW()&gt;计算结果!B$18+1,OFFSET(E41,-计算结果!B$18,0,1,1),'000300'!E$2)</f>
        <v>1023.66</v>
      </c>
      <c r="J41" s="2">
        <f ca="1">IF(ROW()&gt;计算结果!B$19+1,AVERAGE(OFFSET(I41,0,0,-计算结果!B$19,1)),AVERAGE(OFFSET(I41,0,0,-ROW(),1)))</f>
        <v>999.84435897435912</v>
      </c>
      <c r="K41" s="4" t="str">
        <f t="shared" ca="1" si="1"/>
        <v>买</v>
      </c>
      <c r="L41" s="4" t="str">
        <f t="shared" ca="1" si="2"/>
        <v/>
      </c>
      <c r="M41" s="3">
        <f ca="1">IF(K40="买",E41/E40-1,0)-IF(L41=1,计算结果!B$17,0)</f>
        <v>-2.3260691338252704E-3</v>
      </c>
      <c r="N41" s="2">
        <f t="shared" ca="1" si="3"/>
        <v>0.98589334766020176</v>
      </c>
      <c r="O41" s="3">
        <f ca="1">1-N41/MAX(N$2:N41)</f>
        <v>2.7002566669882211E-2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2">
        <f ca="1">IF(ROW()&gt;计算结果!B$18+1,OFFSET(E42,-计算结果!B$18,0,1,1),'000300'!E$2)</f>
        <v>1029.8699999999999</v>
      </c>
      <c r="J42" s="2">
        <f ca="1">IF(ROW()&gt;计算结果!B$19+1,AVERAGE(OFFSET(I42,0,0,-计算结果!B$19,1)),AVERAGE(OFFSET(I42,0,0,-ROW(),1)))</f>
        <v>1000.5950000000003</v>
      </c>
      <c r="K42" s="4" t="str">
        <f t="shared" ca="1" si="1"/>
        <v>买</v>
      </c>
      <c r="L42" s="4" t="str">
        <f t="shared" ca="1" si="2"/>
        <v/>
      </c>
      <c r="M42" s="3">
        <f ca="1">IF(K41="买",E42/E41-1,0)-IF(L42=1,计算结果!B$17,0)</f>
        <v>-2.3056930456552105E-2</v>
      </c>
      <c r="N42" s="2">
        <f t="shared" ca="1" si="3"/>
        <v>0.96316167330562319</v>
      </c>
      <c r="O42" s="3">
        <f ca="1">1-N42/MAX(N$2:N42)</f>
        <v>4.9436900824578411E-2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2">
        <f ca="1">IF(ROW()&gt;计算结果!B$18+1,OFFSET(E43,-计算结果!B$18,0,1,1),'000300'!E$2)</f>
        <v>1048.98</v>
      </c>
      <c r="J43" s="2">
        <f ca="1">IF(ROW()&gt;计算结果!B$19+1,AVERAGE(OFFSET(I43,0,0,-计算结果!B$19,1)),AVERAGE(OFFSET(I43,0,0,-ROW(),1)))</f>
        <v>1001.7751219512198</v>
      </c>
      <c r="K43" s="4" t="str">
        <f t="shared" ca="1" si="1"/>
        <v>买</v>
      </c>
      <c r="L43" s="4" t="str">
        <f t="shared" ca="1" si="2"/>
        <v/>
      </c>
      <c r="M43" s="3">
        <f ca="1">IF(K42="买",E43/E42-1,0)-IF(L43=1,计算结果!B$17,0)</f>
        <v>4.9001868135094551E-3</v>
      </c>
      <c r="N43" s="2">
        <f t="shared" ca="1" si="3"/>
        <v>0.96788134543643312</v>
      </c>
      <c r="O43" s="3">
        <f ca="1">1-N43/MAX(N$2:N43)</f>
        <v>4.4778964060590232E-2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2">
        <f ca="1">IF(ROW()&gt;计算结果!B$18+1,OFFSET(E44,-计算结果!B$18,0,1,1),'000300'!E$2)</f>
        <v>1046.54</v>
      </c>
      <c r="J44" s="2">
        <f ca="1">IF(ROW()&gt;计算结果!B$19+1,AVERAGE(OFFSET(I44,0,0,-计算结果!B$19,1)),AVERAGE(OFFSET(I44,0,0,-ROW(),1)))</f>
        <v>1002.8409523809527</v>
      </c>
      <c r="K44" s="4" t="str">
        <f t="shared" ca="1" si="1"/>
        <v>买</v>
      </c>
      <c r="L44" s="4" t="str">
        <f t="shared" ca="1" si="2"/>
        <v/>
      </c>
      <c r="M44" s="3">
        <f ca="1">IF(K43="买",E44/E43-1,0)-IF(L44=1,计算结果!B$17,0)</f>
        <v>3.5039224465165386E-3</v>
      </c>
      <c r="N44" s="2">
        <f t="shared" ca="1" si="3"/>
        <v>0.97127272660827246</v>
      </c>
      <c r="O44" s="3">
        <f ca="1">1-N44/MAX(N$2:N44)</f>
        <v>4.1431943631377366E-2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2">
        <f ca="1">IF(ROW()&gt;计算结果!B$18+1,OFFSET(E45,-计算结果!B$18,0,1,1),'000300'!E$2)</f>
        <v>1022.41</v>
      </c>
      <c r="J45" s="2">
        <f ca="1">IF(ROW()&gt;计算结果!B$19+1,AVERAGE(OFFSET(I45,0,0,-计算结果!B$19,1)),AVERAGE(OFFSET(I45,0,0,-ROW(),1)))</f>
        <v>1003.2960465116283</v>
      </c>
      <c r="K45" s="4" t="str">
        <f t="shared" ca="1" si="1"/>
        <v>买</v>
      </c>
      <c r="L45" s="4" t="str">
        <f t="shared" ca="1" si="2"/>
        <v/>
      </c>
      <c r="M45" s="3">
        <f ca="1">IF(K44="买",E45/E44-1,0)-IF(L45=1,计算结果!B$17,0)</f>
        <v>-1.6973482570658227E-2</v>
      </c>
      <c r="N45" s="2">
        <f t="shared" ca="1" si="3"/>
        <v>0.95478684591183127</v>
      </c>
      <c r="O45" s="3">
        <f ca="1">1-N45/MAX(N$2:N45)</f>
        <v>5.7702181828939936E-2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2">
        <f ca="1">IF(ROW()&gt;计算结果!B$18+1,OFFSET(E46,-计算结果!B$18,0,1,1),'000300'!E$2)</f>
        <v>1027.42</v>
      </c>
      <c r="J46" s="2">
        <f ca="1">IF(ROW()&gt;计算结果!B$19+1,AVERAGE(OFFSET(I46,0,0,-计算结果!B$19,1)),AVERAGE(OFFSET(I46,0,0,-ROW(),1)))</f>
        <v>1003.8443181818185</v>
      </c>
      <c r="K46" s="4" t="str">
        <f t="shared" ca="1" si="1"/>
        <v>买</v>
      </c>
      <c r="L46" s="4" t="str">
        <f t="shared" ca="1" si="2"/>
        <v/>
      </c>
      <c r="M46" s="3">
        <f ca="1">IF(K45="买",E46/E45-1,0)-IF(L46=1,计算结果!B$17,0)</f>
        <v>-1.0320467282342816E-2</v>
      </c>
      <c r="N46" s="2">
        <f t="shared" ca="1" si="3"/>
        <v>0.94493299950698695</v>
      </c>
      <c r="O46" s="3">
        <f ca="1">1-N46/MAX(N$2:N46)</f>
        <v>6.7427135631597301E-2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2">
        <f ca="1">IF(ROW()&gt;计算结果!B$18+1,OFFSET(E47,-计算结果!B$18,0,1,1),'000300'!E$2)</f>
        <v>1031.02</v>
      </c>
      <c r="J47" s="2">
        <f ca="1">IF(ROW()&gt;计算结果!B$19+1,AVERAGE(OFFSET(I47,0,0,-计算结果!B$19,1)),AVERAGE(OFFSET(I47,0,0,-ROW(),1)))</f>
        <v>1004.4482222222225</v>
      </c>
      <c r="K47" s="4" t="str">
        <f t="shared" ca="1" si="1"/>
        <v>买</v>
      </c>
      <c r="L47" s="4" t="str">
        <f t="shared" ca="1" si="2"/>
        <v/>
      </c>
      <c r="M47" s="3">
        <f ca="1">IF(K46="买",E47/E46-1,0)-IF(L47=1,计算结果!B$17,0)</f>
        <v>-1.0168883217354874E-2</v>
      </c>
      <c r="N47" s="2">
        <f t="shared" ca="1" si="3"/>
        <v>0.93532408618677554</v>
      </c>
      <c r="O47" s="3">
        <f ca="1">1-N47/MAX(N$2:N47)</f>
        <v>7.691036018103381E-2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2">
        <f ca="1">IF(ROW()&gt;计算结果!B$18+1,OFFSET(E48,-计算结果!B$18,0,1,1),'000300'!E$2)</f>
        <v>1013.52</v>
      </c>
      <c r="J48" s="2">
        <f ca="1">IF(ROW()&gt;计算结果!B$19+1,AVERAGE(OFFSET(I48,0,0,-计算结果!B$19,1)),AVERAGE(OFFSET(I48,0,0,-ROW(),1)))</f>
        <v>1004.645434782609</v>
      </c>
      <c r="K48" s="4" t="str">
        <f t="shared" ca="1" si="1"/>
        <v>买</v>
      </c>
      <c r="L48" s="4" t="str">
        <f t="shared" ca="1" si="2"/>
        <v/>
      </c>
      <c r="M48" s="3">
        <f ca="1">IF(K47="买",E48/E47-1,0)-IF(L48=1,计算结果!B$17,0)</f>
        <v>-1.4302117116209767E-2</v>
      </c>
      <c r="N48" s="2">
        <f t="shared" ca="1" si="3"/>
        <v>0.92194697156452043</v>
      </c>
      <c r="O48" s="3">
        <f ca="1">1-N48/MAX(N$2:N48)</f>
        <v>9.0112496318484503E-2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2">
        <f ca="1">IF(ROW()&gt;计算结果!B$18+1,OFFSET(E49,-计算结果!B$18,0,1,1),'000300'!E$2)</f>
        <v>1003.06</v>
      </c>
      <c r="J49" s="2">
        <f ca="1">IF(ROW()&gt;计算结果!B$19+1,AVERAGE(OFFSET(I49,0,0,-计算结果!B$19,1)),AVERAGE(OFFSET(I49,0,0,-ROW(),1)))</f>
        <v>1004.6117021276598</v>
      </c>
      <c r="K49" s="4" t="str">
        <f t="shared" ca="1" si="1"/>
        <v>卖</v>
      </c>
      <c r="L49" s="4">
        <f t="shared" ca="1" si="2"/>
        <v>1</v>
      </c>
      <c r="M49" s="3">
        <f ca="1">IF(K48="买",E49/E48-1,0)-IF(L49=1,计算结果!B$17,0)</f>
        <v>3.3004312018474202E-3</v>
      </c>
      <c r="N49" s="2">
        <f t="shared" ca="1" si="3"/>
        <v>0.92498979411592075</v>
      </c>
      <c r="O49" s="3">
        <f ca="1">1-N49/MAX(N$2:N49)</f>
        <v>8.7109475211162968E-2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2">
        <f ca="1">IF(ROW()&gt;计算结果!B$18+1,OFFSET(E50,-计算结果!B$18,0,1,1),'000300'!E$2)</f>
        <v>992.86</v>
      </c>
      <c r="J50" s="2">
        <f ca="1">IF(ROW()&gt;计算结果!B$19+1,AVERAGE(OFFSET(I50,0,0,-计算结果!B$19,1)),AVERAGE(OFFSET(I50,0,0,-ROW(),1)))</f>
        <v>1004.3668750000002</v>
      </c>
      <c r="K50" s="4" t="str">
        <f t="shared" ca="1" si="1"/>
        <v>卖</v>
      </c>
      <c r="L50" s="4" t="str">
        <f t="shared" ca="1" si="2"/>
        <v/>
      </c>
      <c r="M50" s="3">
        <f ca="1">IF(K49="买",E50/E49-1,0)-IF(L50=1,计算结果!B$17,0)</f>
        <v>0</v>
      </c>
      <c r="N50" s="2">
        <f t="shared" ca="1" si="3"/>
        <v>0.92498979411592075</v>
      </c>
      <c r="O50" s="3">
        <f ca="1">1-N50/MAX(N$2:N50)</f>
        <v>8.7109475211162968E-2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2">
        <f ca="1">IF(ROW()&gt;计算结果!B$18+1,OFFSET(E51,-计算结果!B$18,0,1,1),'000300'!E$2)</f>
        <v>978.66</v>
      </c>
      <c r="J51" s="2">
        <f ca="1">IF(ROW()&gt;计算结果!B$19+1,AVERAGE(OFFSET(I51,0,0,-计算结果!B$19,1)),AVERAGE(OFFSET(I51,0,0,-ROW(),1)))</f>
        <v>1003.8422448979594</v>
      </c>
      <c r="K51" s="4" t="str">
        <f t="shared" ca="1" si="1"/>
        <v>卖</v>
      </c>
      <c r="L51" s="4" t="str">
        <f t="shared" ca="1" si="2"/>
        <v/>
      </c>
      <c r="M51" s="3">
        <f ca="1">IF(K50="买",E51/E50-1,0)-IF(L51=1,计算结果!B$17,0)</f>
        <v>0</v>
      </c>
      <c r="N51" s="2">
        <f t="shared" ca="1" si="3"/>
        <v>0.92498979411592075</v>
      </c>
      <c r="O51" s="3">
        <f ca="1">1-N51/MAX(N$2:N51)</f>
        <v>8.7109475211162968E-2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2">
        <f ca="1">IF(ROW()&gt;计算结果!B$18+1,OFFSET(E52,-计算结果!B$18,0,1,1),'000300'!E$2)</f>
        <v>981.89</v>
      </c>
      <c r="J52" s="2">
        <f ca="1">IF(ROW()&gt;计算结果!B$19+1,AVERAGE(OFFSET(I52,0,0,-计算结果!B$19,1)),AVERAGE(OFFSET(I52,0,0,-ROW(),1)))</f>
        <v>1003.4032000000002</v>
      </c>
      <c r="K52" s="4" t="str">
        <f t="shared" ca="1" si="1"/>
        <v>卖</v>
      </c>
      <c r="L52" s="4" t="str">
        <f t="shared" ca="1" si="2"/>
        <v/>
      </c>
      <c r="M52" s="3">
        <f ca="1">IF(K51="买",E52/E51-1,0)-IF(L52=1,计算结果!B$17,0)</f>
        <v>0</v>
      </c>
      <c r="N52" s="2">
        <f t="shared" ca="1" si="3"/>
        <v>0.92498979411592075</v>
      </c>
      <c r="O52" s="3">
        <f ca="1">1-N52/MAX(N$2:N52)</f>
        <v>8.7109475211162968E-2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2">
        <f ca="1">IF(ROW()&gt;计算结果!B$18+1,OFFSET(E53,-计算结果!B$18,0,1,1),'000300'!E$2)</f>
        <v>964.02</v>
      </c>
      <c r="J53" s="2">
        <f ca="1">IF(ROW()&gt;计算结果!B$19+1,AVERAGE(OFFSET(I53,0,0,-计算结果!B$19,1)),AVERAGE(OFFSET(I53,0,0,-ROW(),1)))</f>
        <v>1002.630980392157</v>
      </c>
      <c r="K53" s="4" t="str">
        <f t="shared" ca="1" si="1"/>
        <v>卖</v>
      </c>
      <c r="L53" s="4" t="str">
        <f t="shared" ca="1" si="2"/>
        <v/>
      </c>
      <c r="M53" s="3">
        <f ca="1">IF(K52="买",E53/E52-1,0)-IF(L53=1,计算结果!B$17,0)</f>
        <v>0</v>
      </c>
      <c r="N53" s="2">
        <f t="shared" ca="1" si="3"/>
        <v>0.92498979411592075</v>
      </c>
      <c r="O53" s="3">
        <f ca="1">1-N53/MAX(N$2:N53)</f>
        <v>8.7109475211162968E-2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2">
        <f ca="1">IF(ROW()&gt;计算结果!B$18+1,OFFSET(E54,-计算结果!B$18,0,1,1),'000300'!E$2)</f>
        <v>959.01</v>
      </c>
      <c r="J54" s="2">
        <f ca="1">IF(ROW()&gt;计算结果!B$19+1,AVERAGE(OFFSET(I54,0,0,-计算结果!B$19,1)),AVERAGE(OFFSET(I54,0,0,-ROW(),1)))</f>
        <v>1001.7921153846156</v>
      </c>
      <c r="K54" s="4" t="str">
        <f t="shared" ca="1" si="1"/>
        <v>卖</v>
      </c>
      <c r="L54" s="4" t="str">
        <f t="shared" ca="1" si="2"/>
        <v/>
      </c>
      <c r="M54" s="3">
        <f ca="1">IF(K53="买",E54/E53-1,0)-IF(L54=1,计算结果!B$17,0)</f>
        <v>0</v>
      </c>
      <c r="N54" s="2">
        <f t="shared" ca="1" si="3"/>
        <v>0.92498979411592075</v>
      </c>
      <c r="O54" s="3">
        <f ca="1">1-N54/MAX(N$2:N54)</f>
        <v>8.7109475211162968E-2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2">
        <f ca="1">IF(ROW()&gt;计算结果!B$18+1,OFFSET(E55,-计算结果!B$18,0,1,1),'000300'!E$2)</f>
        <v>964.8</v>
      </c>
      <c r="J55" s="2">
        <f ca="1">IF(ROW()&gt;计算结果!B$19+1,AVERAGE(OFFSET(I55,0,0,-计算结果!B$19,1)),AVERAGE(OFFSET(I55,0,0,-ROW(),1)))</f>
        <v>1001.0941509433965</v>
      </c>
      <c r="K55" s="4" t="str">
        <f t="shared" ca="1" si="1"/>
        <v>卖</v>
      </c>
      <c r="L55" s="4" t="str">
        <f t="shared" ca="1" si="2"/>
        <v/>
      </c>
      <c r="M55" s="3">
        <f ca="1">IF(K54="买",E55/E54-1,0)-IF(L55=1,计算结果!B$17,0)</f>
        <v>0</v>
      </c>
      <c r="N55" s="2">
        <f t="shared" ca="1" si="3"/>
        <v>0.92498979411592075</v>
      </c>
      <c r="O55" s="3">
        <f ca="1">1-N55/MAX(N$2:N55)</f>
        <v>8.7109475211162968E-2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2">
        <f ca="1">IF(ROW()&gt;计算结果!B$18+1,OFFSET(E56,-计算结果!B$18,0,1,1),'000300'!E$2)</f>
        <v>962.95</v>
      </c>
      <c r="J56" s="2">
        <f ca="1">IF(ROW()&gt;计算结果!B$19+1,AVERAGE(OFFSET(I56,0,0,-计算结果!B$19,1)),AVERAGE(OFFSET(I56,0,0,-ROW(),1)))</f>
        <v>1000.387777777778</v>
      </c>
      <c r="K56" s="4" t="str">
        <f t="shared" ca="1" si="1"/>
        <v>卖</v>
      </c>
      <c r="L56" s="4" t="str">
        <f t="shared" ca="1" si="2"/>
        <v/>
      </c>
      <c r="M56" s="3">
        <f ca="1">IF(K55="买",E56/E55-1,0)-IF(L56=1,计算结果!B$17,0)</f>
        <v>0</v>
      </c>
      <c r="N56" s="2">
        <f t="shared" ca="1" si="3"/>
        <v>0.92498979411592075</v>
      </c>
      <c r="O56" s="3">
        <f ca="1">1-N56/MAX(N$2:N56)</f>
        <v>8.7109475211162968E-2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2">
        <f ca="1">IF(ROW()&gt;计算结果!B$18+1,OFFSET(E57,-计算结果!B$18,0,1,1),'000300'!E$2)</f>
        <v>960.69</v>
      </c>
      <c r="J57" s="2">
        <f ca="1">IF(ROW()&gt;计算结果!B$19+1,AVERAGE(OFFSET(I57,0,0,-计算结果!B$19,1)),AVERAGE(OFFSET(I57,0,0,-ROW(),1)))</f>
        <v>999.66600000000017</v>
      </c>
      <c r="K57" s="4" t="str">
        <f t="shared" ca="1" si="1"/>
        <v>卖</v>
      </c>
      <c r="L57" s="4" t="str">
        <f t="shared" ca="1" si="2"/>
        <v/>
      </c>
      <c r="M57" s="3">
        <f ca="1">IF(K56="买",E57/E56-1,0)-IF(L57=1,计算结果!B$17,0)</f>
        <v>0</v>
      </c>
      <c r="N57" s="2">
        <f t="shared" ca="1" si="3"/>
        <v>0.92498979411592075</v>
      </c>
      <c r="O57" s="3">
        <f ca="1">1-N57/MAX(N$2:N57)</f>
        <v>8.7109475211162968E-2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2">
        <f ca="1">IF(ROW()&gt;计算结果!B$18+1,OFFSET(E58,-计算结果!B$18,0,1,1),'000300'!E$2)</f>
        <v>955.19</v>
      </c>
      <c r="J58" s="2">
        <f ca="1">IF(ROW()&gt;计算结果!B$19+1,AVERAGE(OFFSET(I58,0,0,-计算结果!B$19,1)),AVERAGE(OFFSET(I58,0,0,-ROW(),1)))</f>
        <v>998.87178571428592</v>
      </c>
      <c r="K58" s="4" t="str">
        <f t="shared" ca="1" si="1"/>
        <v>卖</v>
      </c>
      <c r="L58" s="4" t="str">
        <f t="shared" ca="1" si="2"/>
        <v/>
      </c>
      <c r="M58" s="3">
        <f ca="1">IF(K57="买",E58/E57-1,0)-IF(L58=1,计算结果!B$17,0)</f>
        <v>0</v>
      </c>
      <c r="N58" s="2">
        <f t="shared" ca="1" si="3"/>
        <v>0.92498979411592075</v>
      </c>
      <c r="O58" s="3">
        <f ca="1">1-N58/MAX(N$2:N58)</f>
        <v>8.7109475211162968E-2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2">
        <f ca="1">IF(ROW()&gt;计算结果!B$18+1,OFFSET(E59,-计算结果!B$18,0,1,1),'000300'!E$2)</f>
        <v>937.03</v>
      </c>
      <c r="J59" s="2">
        <f ca="1">IF(ROW()&gt;计算结果!B$19+1,AVERAGE(OFFSET(I59,0,0,-计算结果!B$19,1)),AVERAGE(OFFSET(I59,0,0,-ROW(),1)))</f>
        <v>997.78684210526342</v>
      </c>
      <c r="K59" s="4" t="str">
        <f t="shared" ca="1" si="1"/>
        <v>卖</v>
      </c>
      <c r="L59" s="4" t="str">
        <f t="shared" ca="1" si="2"/>
        <v/>
      </c>
      <c r="M59" s="3">
        <f ca="1">IF(K58="买",E59/E58-1,0)-IF(L59=1,计算结果!B$17,0)</f>
        <v>0</v>
      </c>
      <c r="N59" s="2">
        <f t="shared" ca="1" si="3"/>
        <v>0.92498979411592075</v>
      </c>
      <c r="O59" s="3">
        <f ca="1">1-N59/MAX(N$2:N59)</f>
        <v>8.7109475211162968E-2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2">
        <f ca="1">IF(ROW()&gt;计算结果!B$18+1,OFFSET(E60,-计算结果!B$18,0,1,1),'000300'!E$2)</f>
        <v>942.2</v>
      </c>
      <c r="J60" s="2">
        <f ca="1">IF(ROW()&gt;计算结果!B$19+1,AVERAGE(OFFSET(I60,0,0,-计算结果!B$19,1)),AVERAGE(OFFSET(I60,0,0,-ROW(),1)))</f>
        <v>996.82844827586223</v>
      </c>
      <c r="K60" s="4" t="str">
        <f t="shared" ca="1" si="1"/>
        <v>卖</v>
      </c>
      <c r="L60" s="4" t="str">
        <f t="shared" ca="1" si="2"/>
        <v/>
      </c>
      <c r="M60" s="3">
        <f ca="1">IF(K59="买",E60/E59-1,0)-IF(L60=1,计算结果!B$17,0)</f>
        <v>0</v>
      </c>
      <c r="N60" s="2">
        <f t="shared" ca="1" si="3"/>
        <v>0.92498979411592075</v>
      </c>
      <c r="O60" s="3">
        <f ca="1">1-N60/MAX(N$2:N60)</f>
        <v>8.7109475211162968E-2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2">
        <f ca="1">IF(ROW()&gt;计算结果!B$18+1,OFFSET(E61,-计算结果!B$18,0,1,1),'000300'!E$2)</f>
        <v>978.14</v>
      </c>
      <c r="J61" s="2">
        <f ca="1">IF(ROW()&gt;计算结果!B$19+1,AVERAGE(OFFSET(I61,0,0,-计算结果!B$19,1)),AVERAGE(OFFSET(I61,0,0,-ROW(),1)))</f>
        <v>996.51169491525445</v>
      </c>
      <c r="K61" s="4" t="str">
        <f t="shared" ca="1" si="1"/>
        <v>卖</v>
      </c>
      <c r="L61" s="4" t="str">
        <f t="shared" ca="1" si="2"/>
        <v/>
      </c>
      <c r="M61" s="3">
        <f ca="1">IF(K60="买",E61/E60-1,0)-IF(L61=1,计算结果!B$17,0)</f>
        <v>0</v>
      </c>
      <c r="N61" s="2">
        <f t="shared" ca="1" si="3"/>
        <v>0.92498979411592075</v>
      </c>
      <c r="O61" s="3">
        <f ca="1">1-N61/MAX(N$2:N61)</f>
        <v>8.7109475211162968E-2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2">
        <f ca="1">IF(ROW()&gt;计算结果!B$18+1,OFFSET(E62,-计算结果!B$18,0,1,1),'000300'!E$2)</f>
        <v>962.16</v>
      </c>
      <c r="J62" s="2">
        <f ca="1">IF(ROW()&gt;计算结果!B$19+1,AVERAGE(OFFSET(I62,0,0,-计算结果!B$19,1)),AVERAGE(OFFSET(I62,0,0,-ROW(),1)))</f>
        <v>995.93916666666689</v>
      </c>
      <c r="K62" s="4" t="str">
        <f t="shared" ca="1" si="1"/>
        <v>卖</v>
      </c>
      <c r="L62" s="4" t="str">
        <f t="shared" ca="1" si="2"/>
        <v/>
      </c>
      <c r="M62" s="3">
        <f ca="1">IF(K61="买",E62/E61-1,0)-IF(L62=1,计算结果!B$17,0)</f>
        <v>0</v>
      </c>
      <c r="N62" s="2">
        <f t="shared" ca="1" si="3"/>
        <v>0.92498979411592075</v>
      </c>
      <c r="O62" s="3">
        <f ca="1">1-N62/MAX(N$2:N62)</f>
        <v>8.7109475211162968E-2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2">
        <f ca="1">IF(ROW()&gt;计算结果!B$18+1,OFFSET(E63,-计算结果!B$18,0,1,1),'000300'!E$2)</f>
        <v>955.59</v>
      </c>
      <c r="J63" s="2">
        <f ca="1">IF(ROW()&gt;计算结果!B$19+1,AVERAGE(OFFSET(I63,0,0,-计算结果!B$19,1)),AVERAGE(OFFSET(I63,0,0,-ROW(),1)))</f>
        <v>995.2777049180329</v>
      </c>
      <c r="K63" s="4" t="str">
        <f t="shared" ca="1" si="1"/>
        <v>卖</v>
      </c>
      <c r="L63" s="4" t="str">
        <f t="shared" ca="1" si="2"/>
        <v/>
      </c>
      <c r="M63" s="3">
        <f ca="1">IF(K62="买",E63/E62-1,0)-IF(L63=1,计算结果!B$17,0)</f>
        <v>0</v>
      </c>
      <c r="N63" s="2">
        <f t="shared" ca="1" si="3"/>
        <v>0.92498979411592075</v>
      </c>
      <c r="O63" s="3">
        <f ca="1">1-N63/MAX(N$2:N63)</f>
        <v>8.7109475211162968E-2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2">
        <f ca="1">IF(ROW()&gt;计算结果!B$18+1,OFFSET(E64,-计算结果!B$18,0,1,1),'000300'!E$2)</f>
        <v>973.66</v>
      </c>
      <c r="J64" s="2">
        <f ca="1">IF(ROW()&gt;计算结果!B$19+1,AVERAGE(OFFSET(I64,0,0,-计算结果!B$19,1)),AVERAGE(OFFSET(I64,0,0,-ROW(),1)))</f>
        <v>994.92903225806469</v>
      </c>
      <c r="K64" s="4" t="str">
        <f t="shared" ca="1" si="1"/>
        <v>卖</v>
      </c>
      <c r="L64" s="4" t="str">
        <f t="shared" ca="1" si="2"/>
        <v/>
      </c>
      <c r="M64" s="3">
        <f ca="1">IF(K63="买",E64/E63-1,0)-IF(L64=1,计算结果!B$17,0)</f>
        <v>0</v>
      </c>
      <c r="N64" s="2">
        <f t="shared" ca="1" si="3"/>
        <v>0.92498979411592075</v>
      </c>
      <c r="O64" s="3">
        <f ca="1">1-N64/MAX(N$2:N64)</f>
        <v>8.7109475211162968E-2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2">
        <f ca="1">IF(ROW()&gt;计算结果!B$18+1,OFFSET(E65,-计算结果!B$18,0,1,1),'000300'!E$2)</f>
        <v>984.73</v>
      </c>
      <c r="J65" s="2">
        <f ca="1">IF(ROW()&gt;计算结果!B$19+1,AVERAGE(OFFSET(I65,0,0,-计算结果!B$19,1)),AVERAGE(OFFSET(I65,0,0,-ROW(),1)))</f>
        <v>994.76714285714309</v>
      </c>
      <c r="K65" s="4" t="str">
        <f t="shared" ca="1" si="1"/>
        <v>卖</v>
      </c>
      <c r="L65" s="4" t="str">
        <f t="shared" ca="1" si="2"/>
        <v/>
      </c>
      <c r="M65" s="3">
        <f ca="1">IF(K64="买",E65/E64-1,0)-IF(L65=1,计算结果!B$17,0)</f>
        <v>0</v>
      </c>
      <c r="N65" s="2">
        <f t="shared" ca="1" si="3"/>
        <v>0.92498979411592075</v>
      </c>
      <c r="O65" s="3">
        <f ca="1">1-N65/MAX(N$2:N65)</f>
        <v>8.7109475211162968E-2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2">
        <f ca="1">IF(ROW()&gt;计算结果!B$18+1,OFFSET(E66,-计算结果!B$18,0,1,1),'000300'!E$2)</f>
        <v>1003.45</v>
      </c>
      <c r="J66" s="2">
        <f ca="1">IF(ROW()&gt;计算结果!B$19+1,AVERAGE(OFFSET(I66,0,0,-计算结果!B$19,1)),AVERAGE(OFFSET(I66,0,0,-ROW(),1)))</f>
        <v>994.90281250000021</v>
      </c>
      <c r="K66" s="4" t="str">
        <f t="shared" ca="1" si="1"/>
        <v>买</v>
      </c>
      <c r="L66" s="4">
        <f t="shared" ca="1" si="2"/>
        <v>1</v>
      </c>
      <c r="M66" s="3">
        <f ca="1">IF(K65="买",E66/E65-1,0)-IF(L66=1,计算结果!B$17,0)</f>
        <v>0</v>
      </c>
      <c r="N66" s="2">
        <f t="shared" ca="1" si="3"/>
        <v>0.92498979411592075</v>
      </c>
      <c r="O66" s="3">
        <f ca="1">1-N66/MAX(N$2:N66)</f>
        <v>8.7109475211162968E-2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4">E67/E66-1</f>
        <v>-1.3917474273154151E-2</v>
      </c>
      <c r="H67" s="3">
        <f>1-E67/MAX(E$2:E67)</f>
        <v>5.9114568437911075E-2</v>
      </c>
      <c r="I67" s="2">
        <f ca="1">IF(ROW()&gt;计算结果!B$18+1,OFFSET(E67,-计算结果!B$18,0,1,1),'000300'!E$2)</f>
        <v>995.42</v>
      </c>
      <c r="J67" s="2">
        <f ca="1">IF(ROW()&gt;计算结果!B$19+1,AVERAGE(OFFSET(I67,0,0,-计算结果!B$19,1)),AVERAGE(OFFSET(I67,0,0,-ROW(),1)))</f>
        <v>994.91076923076946</v>
      </c>
      <c r="K67" s="4" t="str">
        <f t="shared" ca="1" si="1"/>
        <v>买</v>
      </c>
      <c r="L67" s="4" t="str">
        <f t="shared" ca="1" si="2"/>
        <v/>
      </c>
      <c r="M67" s="3">
        <f ca="1">IF(K66="买",E67/E66-1,0)-IF(L67=1,计算结果!B$17,0)</f>
        <v>-1.3917474273154151E-2</v>
      </c>
      <c r="N67" s="2">
        <f t="shared" ca="1" si="3"/>
        <v>0.91211627245338223</v>
      </c>
      <c r="O67" s="3">
        <f ca="1">1-N67/MAX(N$2:N67)</f>
        <v>9.9814605604117812E-2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4"/>
        <v>-1.3060174068107444E-2</v>
      </c>
      <c r="H68" s="3">
        <f>1-E68/MAX(E$2:E68)</f>
        <v>7.1402695952258344E-2</v>
      </c>
      <c r="I68" s="2">
        <f ca="1">IF(ROW()&gt;计算结果!B$18+1,OFFSET(E68,-计算结果!B$18,0,1,1),'000300'!E$2)</f>
        <v>978.7</v>
      </c>
      <c r="J68" s="2">
        <f ca="1">IF(ROW()&gt;计算结果!B$19+1,AVERAGE(OFFSET(I68,0,0,-计算结果!B$19,1)),AVERAGE(OFFSET(I68,0,0,-ROW(),1)))</f>
        <v>994.66515151515159</v>
      </c>
      <c r="K68" s="4" t="str">
        <f t="shared" ref="K68:K131" ca="1" si="5">IF(I68&gt;J68,"买","卖")</f>
        <v>卖</v>
      </c>
      <c r="L68" s="4">
        <f t="shared" ref="L68:L131" ca="1" si="6">IF(K67&lt;&gt;K68,1,"")</f>
        <v>1</v>
      </c>
      <c r="M68" s="3">
        <f ca="1">IF(K67="买",E68/E67-1,0)-IF(L68=1,计算结果!B$17,0)</f>
        <v>-1.3060174068107444E-2</v>
      </c>
      <c r="N68" s="2">
        <f t="shared" ref="N68:N131" ca="1" si="7">IFERROR(N67*(1+M68),N67)</f>
        <v>0.90020387516478773</v>
      </c>
      <c r="O68" s="3">
        <f ca="1">1-N68/MAX(N$2:N68)</f>
        <v>0.11157118354849593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4"/>
        <v>-1.0584346254927768E-2</v>
      </c>
      <c r="H69" s="3">
        <f>1-E69/MAX(E$2:E69)</f>
        <v>8.1231291349692092E-2</v>
      </c>
      <c r="I69" s="2">
        <f ca="1">IF(ROW()&gt;计算结果!B$18+1,OFFSET(E69,-计算结果!B$18,0,1,1),'000300'!E$2)</f>
        <v>1000.9</v>
      </c>
      <c r="J69" s="2">
        <f ca="1">IF(ROW()&gt;计算结果!B$19+1,AVERAGE(OFFSET(I69,0,0,-计算结果!B$19,1)),AVERAGE(OFFSET(I69,0,0,-ROW(),1)))</f>
        <v>994.75820895522395</v>
      </c>
      <c r="K69" s="4" t="str">
        <f t="shared" ca="1" si="5"/>
        <v>买</v>
      </c>
      <c r="L69" s="4">
        <f t="shared" ca="1" si="6"/>
        <v>1</v>
      </c>
      <c r="M69" s="3">
        <f ca="1">IF(K68="买",E69/E68-1,0)-IF(L69=1,计算结果!B$17,0)</f>
        <v>0</v>
      </c>
      <c r="N69" s="2">
        <f t="shared" ca="1" si="7"/>
        <v>0.90020387516478773</v>
      </c>
      <c r="O69" s="3">
        <f ca="1">1-N69/MAX(N$2:N69)</f>
        <v>0.11157118354849593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4"/>
        <v>2.199694947964792E-3</v>
      </c>
      <c r="H70" s="3">
        <f>1-E70/MAX(E$2:E70)</f>
        <v>7.9210280462925886E-2</v>
      </c>
      <c r="I70" s="2">
        <f ca="1">IF(ROW()&gt;计算结果!B$18+1,OFFSET(E70,-计算结果!B$18,0,1,1),'000300'!E$2)</f>
        <v>986.97</v>
      </c>
      <c r="J70" s="2">
        <f ca="1">IF(ROW()&gt;计算结果!B$19+1,AVERAGE(OFFSET(I70,0,0,-计算结果!B$19,1)),AVERAGE(OFFSET(I70,0,0,-ROW(),1)))</f>
        <v>994.64367647058828</v>
      </c>
      <c r="K70" s="4" t="str">
        <f t="shared" ca="1" si="5"/>
        <v>卖</v>
      </c>
      <c r="L70" s="4">
        <f t="shared" ca="1" si="6"/>
        <v>1</v>
      </c>
      <c r="M70" s="3">
        <f ca="1">IF(K69="买",E70/E69-1,0)-IF(L70=1,计算结果!B$17,0)</f>
        <v>2.199694947964792E-3</v>
      </c>
      <c r="N70" s="2">
        <f t="shared" ca="1" si="7"/>
        <v>0.90218404908112604</v>
      </c>
      <c r="O70" s="3">
        <f ca="1">1-N70/MAX(N$2:N70)</f>
        <v>0.10961691116932126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4"/>
        <v>-1.555042499663517E-2</v>
      </c>
      <c r="H71" s="3">
        <f>1-E71/MAX(E$2:E71)</f>
        <v>9.3528951934259918E-2</v>
      </c>
      <c r="I71" s="2">
        <f ca="1">IF(ROW()&gt;计算结果!B$18+1,OFFSET(E71,-计算结果!B$18,0,1,1),'000300'!E$2)</f>
        <v>974.08</v>
      </c>
      <c r="J71" s="2">
        <f ca="1">IF(ROW()&gt;计算结果!B$19+1,AVERAGE(OFFSET(I71,0,0,-计算结果!B$19,1)),AVERAGE(OFFSET(I71,0,0,-ROW(),1)))</f>
        <v>994.34565217391309</v>
      </c>
      <c r="K71" s="4" t="str">
        <f t="shared" ca="1" si="5"/>
        <v>卖</v>
      </c>
      <c r="L71" s="4" t="str">
        <f t="shared" ca="1" si="6"/>
        <v/>
      </c>
      <c r="M71" s="3">
        <f ca="1">IF(K70="买",E71/E70-1,0)-IF(L71=1,计算结果!B$17,0)</f>
        <v>0</v>
      </c>
      <c r="N71" s="2">
        <f t="shared" ca="1" si="7"/>
        <v>0.90218404908112604</v>
      </c>
      <c r="O71" s="3">
        <f ca="1">1-N71/MAX(N$2:N71)</f>
        <v>0.10961691116932126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4"/>
        <v>-7.2459957722926793E-3</v>
      </c>
      <c r="H72" s="3">
        <f>1-E72/MAX(E$2:E72)</f>
        <v>0.10009723731625009</v>
      </c>
      <c r="I72" s="2">
        <f ca="1">IF(ROW()&gt;计算结果!B$18+1,OFFSET(E72,-计算结果!B$18,0,1,1),'000300'!E$2)</f>
        <v>963.77</v>
      </c>
      <c r="J72" s="2">
        <f ca="1">IF(ROW()&gt;计算结果!B$19+1,AVERAGE(OFFSET(I72,0,0,-计算结果!B$19,1)),AVERAGE(OFFSET(I72,0,0,-ROW(),1)))</f>
        <v>993.9088571428573</v>
      </c>
      <c r="K72" s="4" t="str">
        <f t="shared" ca="1" si="5"/>
        <v>卖</v>
      </c>
      <c r="L72" s="4" t="str">
        <f t="shared" ca="1" si="6"/>
        <v/>
      </c>
      <c r="M72" s="3">
        <f ca="1">IF(K71="买",E72/E71-1,0)-IF(L72=1,计算结果!B$17,0)</f>
        <v>0</v>
      </c>
      <c r="N72" s="2">
        <f t="shared" ca="1" si="7"/>
        <v>0.90218404908112604</v>
      </c>
      <c r="O72" s="3">
        <f ca="1">1-N72/MAX(N$2:N72)</f>
        <v>0.10961691116932126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4"/>
        <v>-5.169601050869721E-3</v>
      </c>
      <c r="H73" s="3">
        <f>1-E73/MAX(E$2:E73)</f>
        <v>0.10474937558390052</v>
      </c>
      <c r="I73" s="2">
        <f ca="1">IF(ROW()&gt;计算结果!B$18+1,OFFSET(E73,-计算结果!B$18,0,1,1),'000300'!E$2)</f>
        <v>965.89</v>
      </c>
      <c r="J73" s="2">
        <f ca="1">IF(ROW()&gt;计算结果!B$19+1,AVERAGE(OFFSET(I73,0,0,-计算结果!B$19,1)),AVERAGE(OFFSET(I73,0,0,-ROW(),1)))</f>
        <v>993.51422535211282</v>
      </c>
      <c r="K73" s="4" t="str">
        <f t="shared" ca="1" si="5"/>
        <v>卖</v>
      </c>
      <c r="L73" s="4" t="str">
        <f t="shared" ca="1" si="6"/>
        <v/>
      </c>
      <c r="M73" s="3">
        <f ca="1">IF(K72="买",E73/E72-1,0)-IF(L73=1,计算结果!B$17,0)</f>
        <v>0</v>
      </c>
      <c r="N73" s="2">
        <f t="shared" ca="1" si="7"/>
        <v>0.90218404908112604</v>
      </c>
      <c r="O73" s="3">
        <f ca="1">1-N73/MAX(N$2:N73)</f>
        <v>0.10961691116932126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4"/>
        <v>-9.6155893941006765E-3</v>
      </c>
      <c r="H74" s="3">
        <f>1-E74/MAX(E$2:E74)</f>
        <v>0.11335773799309801</v>
      </c>
      <c r="I74" s="2">
        <f ca="1">IF(ROW()&gt;计算结果!B$18+1,OFFSET(E74,-计算结果!B$18,0,1,1),'000300'!E$2)</f>
        <v>950.87</v>
      </c>
      <c r="J74" s="2">
        <f ca="1">IF(ROW()&gt;计算结果!B$19+1,AVERAGE(OFFSET(I74,0,0,-计算结果!B$19,1)),AVERAGE(OFFSET(I74,0,0,-ROW(),1)))</f>
        <v>992.92194444444453</v>
      </c>
      <c r="K74" s="4" t="str">
        <f t="shared" ca="1" si="5"/>
        <v>卖</v>
      </c>
      <c r="L74" s="4" t="str">
        <f t="shared" ca="1" si="6"/>
        <v/>
      </c>
      <c r="M74" s="3">
        <f ca="1">IF(K73="买",E74/E73-1,0)-IF(L74=1,计算结果!B$17,0)</f>
        <v>0</v>
      </c>
      <c r="N74" s="2">
        <f t="shared" ca="1" si="7"/>
        <v>0.90218404908112604</v>
      </c>
      <c r="O74" s="3">
        <f ca="1">1-N74/MAX(N$2:N74)</f>
        <v>0.10961691116932126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4"/>
        <v>7.5370671024761471E-3</v>
      </c>
      <c r="H75" s="3">
        <f>1-E75/MAX(E$2:E75)</f>
        <v>0.10667505576846081</v>
      </c>
      <c r="I75" s="2">
        <f ca="1">IF(ROW()&gt;计算结果!B$18+1,OFFSET(E75,-计算结果!B$18,0,1,1),'000300'!E$2)</f>
        <v>943.98</v>
      </c>
      <c r="J75" s="2">
        <f ca="1">IF(ROW()&gt;计算结果!B$19+1,AVERAGE(OFFSET(I75,0,0,-计算结果!B$19,1)),AVERAGE(OFFSET(I75,0,0,-ROW(),1)))</f>
        <v>992.25150684931509</v>
      </c>
      <c r="K75" s="4" t="str">
        <f t="shared" ca="1" si="5"/>
        <v>卖</v>
      </c>
      <c r="L75" s="4" t="str">
        <f t="shared" ca="1" si="6"/>
        <v/>
      </c>
      <c r="M75" s="3">
        <f ca="1">IF(K74="买",E75/E74-1,0)-IF(L75=1,计算结果!B$17,0)</f>
        <v>0</v>
      </c>
      <c r="N75" s="2">
        <f t="shared" ca="1" si="7"/>
        <v>0.90218404908112604</v>
      </c>
      <c r="O75" s="3">
        <f ca="1">1-N75/MAX(N$2:N75)</f>
        <v>0.10961691116932126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4"/>
        <v>-1.1183676953942068E-2</v>
      </c>
      <c r="H76" s="3">
        <f>1-E76/MAX(E$2:E76)</f>
        <v>0.1166657133596446</v>
      </c>
      <c r="I76" s="2">
        <f ca="1">IF(ROW()&gt;计算结果!B$18+1,OFFSET(E76,-计算结果!B$18,0,1,1),'000300'!E$2)</f>
        <v>939.1</v>
      </c>
      <c r="J76" s="2">
        <f ca="1">IF(ROW()&gt;计算结果!B$19+1,AVERAGE(OFFSET(I76,0,0,-计算结果!B$19,1)),AVERAGE(OFFSET(I76,0,0,-ROW(),1)))</f>
        <v>991.53324324324331</v>
      </c>
      <c r="K76" s="4" t="str">
        <f t="shared" ca="1" si="5"/>
        <v>卖</v>
      </c>
      <c r="L76" s="4" t="str">
        <f t="shared" ca="1" si="6"/>
        <v/>
      </c>
      <c r="M76" s="3">
        <f ca="1">IF(K75="买",E76/E75-1,0)-IF(L76=1,计算结果!B$17,0)</f>
        <v>0</v>
      </c>
      <c r="N76" s="2">
        <f t="shared" ca="1" si="7"/>
        <v>0.90218404908112604</v>
      </c>
      <c r="O76" s="3">
        <f ca="1">1-N76/MAX(N$2:N76)</f>
        <v>0.10961691116932126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4"/>
        <v>1.6695445715519064E-2</v>
      </c>
      <c r="H77" s="3">
        <f>1-E77/MAX(E$2:E77)</f>
        <v>0.1019180537283837</v>
      </c>
      <c r="I77" s="2">
        <f ca="1">IF(ROW()&gt;计算结果!B$18+1,OFFSET(E77,-计算结果!B$18,0,1,1),'000300'!E$2)</f>
        <v>930.07</v>
      </c>
      <c r="J77" s="2">
        <f ca="1">IF(ROW()&gt;计算结果!B$19+1,AVERAGE(OFFSET(I77,0,0,-计算结果!B$19,1)),AVERAGE(OFFSET(I77,0,0,-ROW(),1)))</f>
        <v>990.71373333333349</v>
      </c>
      <c r="K77" s="4" t="str">
        <f t="shared" ca="1" si="5"/>
        <v>卖</v>
      </c>
      <c r="L77" s="4" t="str">
        <f t="shared" ca="1" si="6"/>
        <v/>
      </c>
      <c r="M77" s="3">
        <f ca="1">IF(K76="买",E77/E76-1,0)-IF(L77=1,计算结果!B$17,0)</f>
        <v>0</v>
      </c>
      <c r="N77" s="2">
        <f t="shared" ca="1" si="7"/>
        <v>0.90218404908112604</v>
      </c>
      <c r="O77" s="3">
        <f ca="1">1-N77/MAX(N$2:N77)</f>
        <v>0.10961691116932126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4"/>
        <v>-1.0264630016877829E-2</v>
      </c>
      <c r="H78" s="3">
        <f>1-E78/MAX(E$2:E78)</f>
        <v>0.11113653263169943</v>
      </c>
      <c r="I78" s="2">
        <f ca="1">IF(ROW()&gt;计算结果!B$18+1,OFFSET(E78,-计算结果!B$18,0,1,1),'000300'!E$2)</f>
        <v>937.08</v>
      </c>
      <c r="J78" s="2">
        <f ca="1">IF(ROW()&gt;计算结果!B$19+1,AVERAGE(OFFSET(I78,0,0,-计算结果!B$19,1)),AVERAGE(OFFSET(I78,0,0,-ROW(),1)))</f>
        <v>990.00802631578972</v>
      </c>
      <c r="K78" s="4" t="str">
        <f t="shared" ca="1" si="5"/>
        <v>卖</v>
      </c>
      <c r="L78" s="4" t="str">
        <f t="shared" ca="1" si="6"/>
        <v/>
      </c>
      <c r="M78" s="3">
        <f ca="1">IF(K77="买",E78/E77-1,0)-IF(L78=1,计算结果!B$17,0)</f>
        <v>0</v>
      </c>
      <c r="N78" s="2">
        <f t="shared" ca="1" si="7"/>
        <v>0.90218404908112604</v>
      </c>
      <c r="O78" s="3">
        <f ca="1">1-N78/MAX(N$2:N78)</f>
        <v>0.10961691116932126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4"/>
        <v>-2.4914199914199964E-2</v>
      </c>
      <c r="H79" s="3">
        <f>1-E79/MAX(E$2:E79)</f>
        <v>0.13328185475414223</v>
      </c>
      <c r="I79" s="2">
        <f ca="1">IF(ROW()&gt;计算结果!B$18+1,OFFSET(E79,-计算结果!B$18,0,1,1),'000300'!E$2)</f>
        <v>926.6</v>
      </c>
      <c r="J79" s="2">
        <f ca="1">IF(ROW()&gt;计算结果!B$19+1,AVERAGE(OFFSET(I79,0,0,-计算结果!B$19,1)),AVERAGE(OFFSET(I79,0,0,-ROW(),1)))</f>
        <v>989.18454545454574</v>
      </c>
      <c r="K79" s="4" t="str">
        <f t="shared" ca="1" si="5"/>
        <v>卖</v>
      </c>
      <c r="L79" s="4" t="str">
        <f t="shared" ca="1" si="6"/>
        <v/>
      </c>
      <c r="M79" s="3">
        <f ca="1">IF(K78="买",E79/E78-1,0)-IF(L79=1,计算结果!B$17,0)</f>
        <v>0</v>
      </c>
      <c r="N79" s="2">
        <f t="shared" ca="1" si="7"/>
        <v>0.90218404908112604</v>
      </c>
      <c r="O79" s="3">
        <f ca="1">1-N79/MAX(N$2:N79)</f>
        <v>0.10961691116932126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4"/>
        <v>4.3006258455515756E-3</v>
      </c>
      <c r="H80" s="3">
        <f>1-E80/MAX(E$2:E80)</f>
        <v>0.12955442429788933</v>
      </c>
      <c r="I80" s="2">
        <f ca="1">IF(ROW()&gt;计算结果!B$18+1,OFFSET(E80,-计算结果!B$18,0,1,1),'000300'!E$2)</f>
        <v>942.07</v>
      </c>
      <c r="J80" s="2">
        <f ca="1">IF(ROW()&gt;计算结果!B$19+1,AVERAGE(OFFSET(I80,0,0,-计算结果!B$19,1)),AVERAGE(OFFSET(I80,0,0,-ROW(),1)))</f>
        <v>988.58051282051315</v>
      </c>
      <c r="K80" s="4" t="str">
        <f t="shared" ca="1" si="5"/>
        <v>卖</v>
      </c>
      <c r="L80" s="4" t="str">
        <f t="shared" ca="1" si="6"/>
        <v/>
      </c>
      <c r="M80" s="3">
        <f ca="1">IF(K79="买",E80/E79-1,0)-IF(L80=1,计算结果!B$17,0)</f>
        <v>0</v>
      </c>
      <c r="N80" s="2">
        <f t="shared" ca="1" si="7"/>
        <v>0.90218404908112604</v>
      </c>
      <c r="O80" s="3">
        <f ca="1">1-N80/MAX(N$2:N80)</f>
        <v>0.10961691116932126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4"/>
        <v>-1.2299031848249875E-2</v>
      </c>
      <c r="H81" s="3">
        <f>1-E81/MAX(E$2:E81)</f>
        <v>0.14026006215561782</v>
      </c>
      <c r="I81" s="2">
        <f ca="1">IF(ROW()&gt;计算结果!B$18+1,OFFSET(E81,-计算结果!B$18,0,1,1),'000300'!E$2)</f>
        <v>932.4</v>
      </c>
      <c r="J81" s="2">
        <f ca="1">IF(ROW()&gt;计算结果!B$19+1,AVERAGE(OFFSET(I81,0,0,-计算结果!B$19,1)),AVERAGE(OFFSET(I81,0,0,-ROW(),1)))</f>
        <v>987.86936708860787</v>
      </c>
      <c r="K81" s="4" t="str">
        <f t="shared" ca="1" si="5"/>
        <v>卖</v>
      </c>
      <c r="L81" s="4" t="str">
        <f t="shared" ca="1" si="6"/>
        <v/>
      </c>
      <c r="M81" s="3">
        <f ca="1">IF(K80="买",E81/E80-1,0)-IF(L81=1,计算结果!B$17,0)</f>
        <v>0</v>
      </c>
      <c r="N81" s="2">
        <f t="shared" ca="1" si="7"/>
        <v>0.90218404908112604</v>
      </c>
      <c r="O81" s="3">
        <f ca="1">1-N81/MAX(N$2:N81)</f>
        <v>0.10961691116932126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4"/>
        <v>-1.7774574485779238E-2</v>
      </c>
      <c r="H82" s="3">
        <f>1-E82/MAX(E$2:E82)</f>
        <v>0.15554157371923194</v>
      </c>
      <c r="I82" s="2">
        <f ca="1">IF(ROW()&gt;计算结果!B$18+1,OFFSET(E82,-计算结果!B$18,0,1,1),'000300'!E$2)</f>
        <v>909.17</v>
      </c>
      <c r="J82" s="2">
        <f ca="1">IF(ROW()&gt;计算结果!B$19+1,AVERAGE(OFFSET(I82,0,0,-计算结果!B$19,1)),AVERAGE(OFFSET(I82,0,0,-ROW(),1)))</f>
        <v>986.88562500000023</v>
      </c>
      <c r="K82" s="4" t="str">
        <f t="shared" ca="1" si="5"/>
        <v>卖</v>
      </c>
      <c r="L82" s="4" t="str">
        <f t="shared" ca="1" si="6"/>
        <v/>
      </c>
      <c r="M82" s="3">
        <f ca="1">IF(K81="买",E82/E81-1,0)-IF(L82=1,计算结果!B$17,0)</f>
        <v>0</v>
      </c>
      <c r="N82" s="2">
        <f t="shared" ca="1" si="7"/>
        <v>0.90218404908112604</v>
      </c>
      <c r="O82" s="3">
        <f ca="1">1-N82/MAX(N$2:N82)</f>
        <v>0.10961691116932126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4"/>
        <v>1.9417037321352026E-3</v>
      </c>
      <c r="H83" s="3">
        <f>1-E83/MAX(E$2:E83)</f>
        <v>0.1539018856412897</v>
      </c>
      <c r="I83" s="2">
        <f ca="1">IF(ROW()&gt;计算结果!B$18+1,OFFSET(E83,-计算结果!B$18,0,1,1),'000300'!E$2)</f>
        <v>913.08</v>
      </c>
      <c r="J83" s="2">
        <f ca="1">IF(ROW()&gt;计算结果!B$19+1,AVERAGE(OFFSET(I83,0,0,-计算结果!B$19,1)),AVERAGE(OFFSET(I83,0,0,-ROW(),1)))</f>
        <v>985.97444444444477</v>
      </c>
      <c r="K83" s="4" t="str">
        <f t="shared" ca="1" si="5"/>
        <v>卖</v>
      </c>
      <c r="L83" s="4" t="str">
        <f t="shared" ca="1" si="6"/>
        <v/>
      </c>
      <c r="M83" s="3">
        <f ca="1">IF(K82="买",E83/E82-1,0)-IF(L83=1,计算结果!B$17,0)</f>
        <v>0</v>
      </c>
      <c r="N83" s="2">
        <f t="shared" ca="1" si="7"/>
        <v>0.90218404908112604</v>
      </c>
      <c r="O83" s="3">
        <f ca="1">1-N83/MAX(N$2:N83)</f>
        <v>0.10961691116932126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4"/>
        <v>-1.3824729026297389E-2</v>
      </c>
      <c r="H84" s="3">
        <f>1-E84/MAX(E$2:E84)</f>
        <v>0.16559896280196007</v>
      </c>
      <c r="I84" s="2">
        <f ca="1">IF(ROW()&gt;计算结果!B$18+1,OFFSET(E84,-计算结果!B$18,0,1,1),'000300'!E$2)</f>
        <v>901.85</v>
      </c>
      <c r="J84" s="2">
        <f ca="1">IF(ROW()&gt;计算结果!B$19+1,AVERAGE(OFFSET(I84,0,0,-计算结果!B$19,1)),AVERAGE(OFFSET(I84,0,0,-ROW(),1)))</f>
        <v>984.94853658536624</v>
      </c>
      <c r="K84" s="4" t="str">
        <f t="shared" ca="1" si="5"/>
        <v>卖</v>
      </c>
      <c r="L84" s="4" t="str">
        <f t="shared" ca="1" si="6"/>
        <v/>
      </c>
      <c r="M84" s="3">
        <f ca="1">IF(K83="买",E84/E83-1,0)-IF(L84=1,计算结果!B$17,0)</f>
        <v>0</v>
      </c>
      <c r="N84" s="2">
        <f t="shared" ca="1" si="7"/>
        <v>0.90218404908112604</v>
      </c>
      <c r="O84" s="3">
        <f ca="1">1-N84/MAX(N$2:N84)</f>
        <v>0.10961691116932126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4"/>
        <v>7.0721034652165837E-3</v>
      </c>
      <c r="H85" s="3">
        <f>1-E85/MAX(E$2:E85)</f>
        <v>0.15969799233541149</v>
      </c>
      <c r="I85" s="2">
        <f ca="1">IF(ROW()&gt;计算结果!B$18+1,OFFSET(E85,-计算结果!B$18,0,1,1),'000300'!E$2)</f>
        <v>885.82</v>
      </c>
      <c r="J85" s="2">
        <f ca="1">IF(ROW()&gt;计算结果!B$19+1,AVERAGE(OFFSET(I85,0,0,-计算结果!B$19,1)),AVERAGE(OFFSET(I85,0,0,-ROW(),1)))</f>
        <v>983.75421686747029</v>
      </c>
      <c r="K85" s="4" t="str">
        <f t="shared" ca="1" si="5"/>
        <v>卖</v>
      </c>
      <c r="L85" s="4" t="str">
        <f t="shared" ca="1" si="6"/>
        <v/>
      </c>
      <c r="M85" s="3">
        <f ca="1">IF(K84="买",E85/E84-1,0)-IF(L85=1,计算结果!B$17,0)</f>
        <v>0</v>
      </c>
      <c r="N85" s="2">
        <f t="shared" ca="1" si="7"/>
        <v>0.90218404908112604</v>
      </c>
      <c r="O85" s="3">
        <f ca="1">1-N85/MAX(N$2:N85)</f>
        <v>0.10961691116932126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4"/>
        <v>1.9739976856578689E-3</v>
      </c>
      <c r="H86" s="3">
        <f>1-E86/MAX(E$2:E86)</f>
        <v>0.15803923811702791</v>
      </c>
      <c r="I86" s="2">
        <f ca="1">IF(ROW()&gt;计算结果!B$18+1,OFFSET(E86,-计算结果!B$18,0,1,1),'000300'!E$2)</f>
        <v>887.54</v>
      </c>
      <c r="J86" s="2">
        <f ca="1">IF(ROW()&gt;计算结果!B$19+1,AVERAGE(OFFSET(I86,0,0,-计算结果!B$19,1)),AVERAGE(OFFSET(I86,0,0,-ROW(),1)))</f>
        <v>982.6088095238099</v>
      </c>
      <c r="K86" s="4" t="str">
        <f t="shared" ca="1" si="5"/>
        <v>卖</v>
      </c>
      <c r="L86" s="4" t="str">
        <f t="shared" ca="1" si="6"/>
        <v/>
      </c>
      <c r="M86" s="3">
        <f ca="1">IF(K85="买",E86/E85-1,0)-IF(L86=1,计算结果!B$17,0)</f>
        <v>0</v>
      </c>
      <c r="N86" s="2">
        <f t="shared" ca="1" si="7"/>
        <v>0.90218404908112604</v>
      </c>
      <c r="O86" s="3">
        <f ca="1">1-N86/MAX(N$2:N86)</f>
        <v>0.10961691116932126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4"/>
        <v>1.0982789855071839E-3</v>
      </c>
      <c r="H87" s="3">
        <f>1-E87/MAX(E$2:E87)</f>
        <v>0.15711453030563027</v>
      </c>
      <c r="I87" s="2">
        <f ca="1">IF(ROW()&gt;计算结果!B$18+1,OFFSET(E87,-计算结果!B$18,0,1,1),'000300'!E$2)</f>
        <v>875.27</v>
      </c>
      <c r="J87" s="2">
        <f ca="1">IF(ROW()&gt;计算结果!B$19+1,AVERAGE(OFFSET(I87,0,0,-计算结果!B$19,1)),AVERAGE(OFFSET(I87,0,0,-ROW(),1)))</f>
        <v>981.34600000000034</v>
      </c>
      <c r="K87" s="4" t="str">
        <f t="shared" ca="1" si="5"/>
        <v>卖</v>
      </c>
      <c r="L87" s="4" t="str">
        <f t="shared" ca="1" si="6"/>
        <v/>
      </c>
      <c r="M87" s="3">
        <f ca="1">IF(K86="买",E87/E86-1,0)-IF(L87=1,计算结果!B$17,0)</f>
        <v>0</v>
      </c>
      <c r="N87" s="2">
        <f t="shared" ca="1" si="7"/>
        <v>0.90218404908112604</v>
      </c>
      <c r="O87" s="3">
        <f ca="1">1-N87/MAX(N$2:N87)</f>
        <v>0.10961691116932126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4"/>
        <v>-1.594715948290415E-3</v>
      </c>
      <c r="H88" s="3">
        <f>1-E88/MAX(E$2:E88)</f>
        <v>0.15845869320673422</v>
      </c>
      <c r="I88" s="2">
        <f ca="1">IF(ROW()&gt;计算结果!B$18+1,OFFSET(E88,-计算结果!B$18,0,1,1),'000300'!E$2)</f>
        <v>881.46</v>
      </c>
      <c r="J88" s="2">
        <f ca="1">IF(ROW()&gt;计算结果!B$19+1,AVERAGE(OFFSET(I88,0,0,-计算结果!B$19,1)),AVERAGE(OFFSET(I88,0,0,-ROW(),1)))</f>
        <v>980.18453488372143</v>
      </c>
      <c r="K88" s="4" t="str">
        <f t="shared" ca="1" si="5"/>
        <v>卖</v>
      </c>
      <c r="L88" s="4" t="str">
        <f t="shared" ca="1" si="6"/>
        <v/>
      </c>
      <c r="M88" s="3">
        <f ca="1">IF(K87="买",E88/E87-1,0)-IF(L88=1,计算结果!B$17,0)</f>
        <v>0</v>
      </c>
      <c r="N88" s="2">
        <f t="shared" ca="1" si="7"/>
        <v>0.90218404908112604</v>
      </c>
      <c r="O88" s="3">
        <f ca="1">1-N88/MAX(N$2:N88)</f>
        <v>0.10961691116932126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4"/>
        <v>-2.199918437627435E-2</v>
      </c>
      <c r="H89" s="3">
        <f>1-E89/MAX(E$2:E89)</f>
        <v>0.17697191557513015</v>
      </c>
      <c r="I89" s="2">
        <f ca="1">IF(ROW()&gt;计算结果!B$18+1,OFFSET(E89,-计算结果!B$18,0,1,1),'000300'!E$2)</f>
        <v>883.2</v>
      </c>
      <c r="J89" s="2">
        <f ca="1">IF(ROW()&gt;计算结果!B$19+1,AVERAGE(OFFSET(I89,0,0,-计算结果!B$19,1)),AVERAGE(OFFSET(I89,0,0,-ROW(),1)))</f>
        <v>979.06977011494291</v>
      </c>
      <c r="K89" s="4" t="str">
        <f t="shared" ca="1" si="5"/>
        <v>卖</v>
      </c>
      <c r="L89" s="4" t="str">
        <f t="shared" ca="1" si="6"/>
        <v/>
      </c>
      <c r="M89" s="3">
        <f ca="1">IF(K88="买",E89/E88-1,0)-IF(L89=1,计算结果!B$17,0)</f>
        <v>0</v>
      </c>
      <c r="N89" s="2">
        <f t="shared" ca="1" si="7"/>
        <v>0.90218404908112604</v>
      </c>
      <c r="O89" s="3">
        <f ca="1">1-N89/MAX(N$2:N89)</f>
        <v>0.10961691116932126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4"/>
        <v>5.9304561354738272E-3</v>
      </c>
      <c r="H90" s="3">
        <f>1-E90/MAX(E$2:E90)</f>
        <v>0.17209098362218533</v>
      </c>
      <c r="I90" s="2">
        <f ca="1">IF(ROW()&gt;计算结果!B$18+1,OFFSET(E90,-计算结果!B$18,0,1,1),'000300'!E$2)</f>
        <v>884.17</v>
      </c>
      <c r="J90" s="2">
        <f ca="1">IF(ROW()&gt;计算结果!B$19+1,AVERAGE(OFFSET(I90,0,0,-计算结果!B$19,1)),AVERAGE(OFFSET(I90,0,0,-ROW(),1)))</f>
        <v>977.99136363636399</v>
      </c>
      <c r="K90" s="4" t="str">
        <f t="shared" ca="1" si="5"/>
        <v>卖</v>
      </c>
      <c r="L90" s="4" t="str">
        <f t="shared" ca="1" si="6"/>
        <v/>
      </c>
      <c r="M90" s="3">
        <f ca="1">IF(K89="买",E90/E89-1,0)-IF(L90=1,计算结果!B$17,0)</f>
        <v>0</v>
      </c>
      <c r="N90" s="2">
        <f t="shared" ca="1" si="7"/>
        <v>0.90218404908112604</v>
      </c>
      <c r="O90" s="3">
        <f ca="1">1-N90/MAX(N$2:N90)</f>
        <v>0.10961691116932126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4"/>
        <v>-1.1514635101184112E-5</v>
      </c>
      <c r="H91" s="3">
        <f>1-E91/MAX(E$2:E91)</f>
        <v>0.17210051669240589</v>
      </c>
      <c r="I91" s="2">
        <f ca="1">IF(ROW()&gt;计算结果!B$18+1,OFFSET(E91,-计算结果!B$18,0,1,1),'000300'!E$2)</f>
        <v>882.76</v>
      </c>
      <c r="J91" s="2">
        <f ca="1">IF(ROW()&gt;计算结果!B$19+1,AVERAGE(OFFSET(I91,0,0,-计算结果!B$19,1)),AVERAGE(OFFSET(I91,0,0,-ROW(),1)))</f>
        <v>976.92134831460703</v>
      </c>
      <c r="K91" s="4" t="str">
        <f t="shared" ca="1" si="5"/>
        <v>卖</v>
      </c>
      <c r="L91" s="4" t="str">
        <f t="shared" ca="1" si="6"/>
        <v/>
      </c>
      <c r="M91" s="3">
        <f ca="1">IF(K90="买",E91/E90-1,0)-IF(L91=1,计算结果!B$17,0)</f>
        <v>0</v>
      </c>
      <c r="N91" s="2">
        <f t="shared" ca="1" si="7"/>
        <v>0.90218404908112604</v>
      </c>
      <c r="O91" s="3">
        <f ca="1">1-N91/MAX(N$2:N91)</f>
        <v>0.10961691116932126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4"/>
        <v>-1.2804421670792765E-2</v>
      </c>
      <c r="H92" s="3">
        <f>1-E92/MAX(E$2:E92)</f>
        <v>0.1827012907777078</v>
      </c>
      <c r="I92" s="2">
        <f ca="1">IF(ROW()&gt;计算结果!B$18+1,OFFSET(E92,-计算结果!B$18,0,1,1),'000300'!E$2)</f>
        <v>863.34</v>
      </c>
      <c r="J92" s="2">
        <f ca="1">IF(ROW()&gt;计算结果!B$19+1,AVERAGE(OFFSET(I92,0,0,-计算结果!B$19,1)),AVERAGE(OFFSET(I92,0,0,-ROW(),1)))</f>
        <v>975.65933333333362</v>
      </c>
      <c r="K92" s="4" t="str">
        <f t="shared" ca="1" si="5"/>
        <v>卖</v>
      </c>
      <c r="L92" s="4" t="str">
        <f t="shared" ca="1" si="6"/>
        <v/>
      </c>
      <c r="M92" s="3">
        <f ca="1">IF(K91="买",E92/E91-1,0)-IF(L92=1,计算结果!B$17,0)</f>
        <v>0</v>
      </c>
      <c r="N92" s="2">
        <f t="shared" ca="1" si="7"/>
        <v>0.90218404908112604</v>
      </c>
      <c r="O92" s="3">
        <f ca="1">1-N92/MAX(N$2:N92)</f>
        <v>0.10961691116932126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4"/>
        <v>-9.1213418403649493E-3</v>
      </c>
      <c r="H93" s="3">
        <f>1-E93/MAX(E$2:E93)</f>
        <v>0.19015615169021338</v>
      </c>
      <c r="I93" s="2">
        <f ca="1">IF(ROW()&gt;计算结果!B$18+1,OFFSET(E93,-计算结果!B$18,0,1,1),'000300'!E$2)</f>
        <v>868.46</v>
      </c>
      <c r="J93" s="2">
        <f ca="1">IF(ROW()&gt;计算结果!B$19+1,AVERAGE(OFFSET(I93,0,0,-计算结果!B$19,1)),AVERAGE(OFFSET(I93,0,0,-ROW(),1)))</f>
        <v>974.48131868131907</v>
      </c>
      <c r="K93" s="4" t="str">
        <f t="shared" ca="1" si="5"/>
        <v>卖</v>
      </c>
      <c r="L93" s="4" t="str">
        <f t="shared" ca="1" si="6"/>
        <v/>
      </c>
      <c r="M93" s="3">
        <f ca="1">IF(K92="买",E93/E92-1,0)-IF(L93=1,计算结果!B$17,0)</f>
        <v>0</v>
      </c>
      <c r="N93" s="2">
        <f t="shared" ca="1" si="7"/>
        <v>0.90218404908112604</v>
      </c>
      <c r="O93" s="3">
        <f ca="1">1-N93/MAX(N$2:N93)</f>
        <v>0.10961691116932126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4"/>
        <v>7.1806099987050676E-3</v>
      </c>
      <c r="H94" s="3">
        <f>1-E94/MAX(E$2:E94)</f>
        <v>0.18434097885565026</v>
      </c>
      <c r="I94" s="2">
        <f ca="1">IF(ROW()&gt;计算结果!B$18+1,OFFSET(E94,-计算结果!B$18,0,1,1),'000300'!E$2)</f>
        <v>868.45</v>
      </c>
      <c r="J94" s="2">
        <f ca="1">IF(ROW()&gt;计算结果!B$19+1,AVERAGE(OFFSET(I94,0,0,-计算结果!B$19,1)),AVERAGE(OFFSET(I94,0,0,-ROW(),1)))</f>
        <v>973.32880434782635</v>
      </c>
      <c r="K94" s="4" t="str">
        <f t="shared" ca="1" si="5"/>
        <v>卖</v>
      </c>
      <c r="L94" s="4" t="str">
        <f t="shared" ca="1" si="6"/>
        <v/>
      </c>
      <c r="M94" s="3">
        <f ca="1">IF(K93="买",E94/E93-1,0)-IF(L94=1,计算结果!B$17,0)</f>
        <v>0</v>
      </c>
      <c r="N94" s="2">
        <f t="shared" ca="1" si="7"/>
        <v>0.90218404908112604</v>
      </c>
      <c r="O94" s="3">
        <f ca="1">1-N94/MAX(N$2:N94)</f>
        <v>0.10961691116932126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4"/>
        <v>3.9737730975564212E-4</v>
      </c>
      <c r="H95" s="3">
        <f>1-E95/MAX(E$2:E95)</f>
        <v>0.18401685446814997</v>
      </c>
      <c r="I95" s="2">
        <f ca="1">IF(ROW()&gt;计算结果!B$18+1,OFFSET(E95,-计算结果!B$18,0,1,1),'000300'!E$2)</f>
        <v>857.33</v>
      </c>
      <c r="J95" s="2">
        <f ca="1">IF(ROW()&gt;计算结果!B$19+1,AVERAGE(OFFSET(I95,0,0,-计算结果!B$19,1)),AVERAGE(OFFSET(I95,0,0,-ROW(),1)))</f>
        <v>972.08150537634447</v>
      </c>
      <c r="K95" s="4" t="str">
        <f t="shared" ca="1" si="5"/>
        <v>卖</v>
      </c>
      <c r="L95" s="4" t="str">
        <f t="shared" ca="1" si="6"/>
        <v/>
      </c>
      <c r="M95" s="3">
        <f ca="1">IF(K94="买",E95/E94-1,0)-IF(L95=1,计算结果!B$17,0)</f>
        <v>0</v>
      </c>
      <c r="N95" s="2">
        <f t="shared" ca="1" si="7"/>
        <v>0.90218404908112604</v>
      </c>
      <c r="O95" s="3">
        <f ca="1">1-N95/MAX(N$2:N95)</f>
        <v>0.10961691116932126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4"/>
        <v>-2.1519948595128291E-2</v>
      </c>
      <c r="H96" s="3">
        <f>1-E96/MAX(E$2:E96)</f>
        <v>0.20157676981448647</v>
      </c>
      <c r="I96" s="2">
        <f ca="1">IF(ROW()&gt;计算结果!B$18+1,OFFSET(E96,-计算结果!B$18,0,1,1),'000300'!E$2)</f>
        <v>849.51</v>
      </c>
      <c r="J96" s="2">
        <f ca="1">IF(ROW()&gt;计算结果!B$19+1,AVERAGE(OFFSET(I96,0,0,-计算结果!B$19,1)),AVERAGE(OFFSET(I96,0,0,-ROW(),1)))</f>
        <v>970.77755319148969</v>
      </c>
      <c r="K96" s="4" t="str">
        <f t="shared" ca="1" si="5"/>
        <v>卖</v>
      </c>
      <c r="L96" s="4" t="str">
        <f t="shared" ca="1" si="6"/>
        <v/>
      </c>
      <c r="M96" s="3">
        <f ca="1">IF(K95="买",E96/E95-1,0)-IF(L96=1,计算结果!B$17,0)</f>
        <v>0</v>
      </c>
      <c r="N96" s="2">
        <f t="shared" ca="1" si="7"/>
        <v>0.90218404908112604</v>
      </c>
      <c r="O96" s="3">
        <f ca="1">1-N96/MAX(N$2:N96)</f>
        <v>0.10961691116932126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4"/>
        <v>-2.2864852602294872E-2</v>
      </c>
      <c r="H97" s="3">
        <f>1-E97/MAX(E$2:E97)</f>
        <v>0.21983259928692633</v>
      </c>
      <c r="I97" s="2">
        <f ca="1">IF(ROW()&gt;计算结果!B$18+1,OFFSET(E97,-计算结果!B$18,0,1,1),'000300'!E$2)</f>
        <v>855.61</v>
      </c>
      <c r="J97" s="2">
        <f ca="1">IF(ROW()&gt;计算结果!B$19+1,AVERAGE(OFFSET(I97,0,0,-计算结果!B$19,1)),AVERAGE(OFFSET(I97,0,0,-ROW(),1)))</f>
        <v>969.56526315789506</v>
      </c>
      <c r="K97" s="4" t="str">
        <f t="shared" ca="1" si="5"/>
        <v>卖</v>
      </c>
      <c r="L97" s="4" t="str">
        <f t="shared" ca="1" si="6"/>
        <v/>
      </c>
      <c r="M97" s="3">
        <f ca="1">IF(K96="买",E97/E96-1,0)-IF(L97=1,计算结果!B$17,0)</f>
        <v>0</v>
      </c>
      <c r="N97" s="2">
        <f t="shared" ca="1" si="7"/>
        <v>0.90218404908112604</v>
      </c>
      <c r="O97" s="3">
        <f ca="1">1-N97/MAX(N$2:N97)</f>
        <v>0.10961691116932126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4"/>
        <v>-4.2767418558620207E-4</v>
      </c>
      <c r="H98" s="3">
        <f>1-E98/MAX(E$2:E98)</f>
        <v>0.22016625674464718</v>
      </c>
      <c r="I98" s="2">
        <f ca="1">IF(ROW()&gt;计算结果!B$18+1,OFFSET(E98,-计算结果!B$18,0,1,1),'000300'!E$2)</f>
        <v>855.95</v>
      </c>
      <c r="J98" s="2">
        <f ca="1">IF(ROW()&gt;计算结果!B$19+1,AVERAGE(OFFSET(I98,0,0,-计算结果!B$19,1)),AVERAGE(OFFSET(I98,0,0,-ROW(),1)))</f>
        <v>968.38177083333358</v>
      </c>
      <c r="K98" s="4" t="str">
        <f t="shared" ca="1" si="5"/>
        <v>卖</v>
      </c>
      <c r="L98" s="4" t="str">
        <f t="shared" ca="1" si="6"/>
        <v/>
      </c>
      <c r="M98" s="3">
        <f ca="1">IF(K97="买",E98/E97-1,0)-IF(L98=1,计算结果!B$17,0)</f>
        <v>0</v>
      </c>
      <c r="N98" s="2">
        <f t="shared" ca="1" si="7"/>
        <v>0.90218404908112604</v>
      </c>
      <c r="O98" s="3">
        <f ca="1">1-N98/MAX(N$2:N98)</f>
        <v>0.10961691116932126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4"/>
        <v>2.5634756671515824E-2</v>
      </c>
      <c r="H99" s="3">
        <f>1-E99/MAX(E$2:E99)</f>
        <v>0.20017540849205895</v>
      </c>
      <c r="I99" s="2">
        <f ca="1">IF(ROW()&gt;计算结果!B$18+1,OFFSET(E99,-计算结果!B$18,0,1,1),'000300'!E$2)</f>
        <v>837.53</v>
      </c>
      <c r="J99" s="2">
        <f ca="1">IF(ROW()&gt;计算结果!B$19+1,AVERAGE(OFFSET(I99,0,0,-计算结果!B$19,1)),AVERAGE(OFFSET(I99,0,0,-ROW(),1)))</f>
        <v>967.03278350515484</v>
      </c>
      <c r="K99" s="4" t="str">
        <f t="shared" ca="1" si="5"/>
        <v>卖</v>
      </c>
      <c r="L99" s="4" t="str">
        <f t="shared" ca="1" si="6"/>
        <v/>
      </c>
      <c r="M99" s="3">
        <f ca="1">IF(K98="买",E99/E98-1,0)-IF(L99=1,计算结果!B$17,0)</f>
        <v>0</v>
      </c>
      <c r="N99" s="2">
        <f t="shared" ca="1" si="7"/>
        <v>0.90218404908112604</v>
      </c>
      <c r="O99" s="3">
        <f ca="1">1-N99/MAX(N$2:N99)</f>
        <v>0.10961691116932126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4"/>
        <v>-2.0500595947556821E-3</v>
      </c>
      <c r="H100" s="3">
        <f>1-E100/MAX(E$2:E100)</f>
        <v>0.20181509657000141</v>
      </c>
      <c r="I100" s="2">
        <f ca="1">IF(ROW()&gt;计算结果!B$18+1,OFFSET(E100,-计算结果!B$18,0,1,1),'000300'!E$2)</f>
        <v>818.38</v>
      </c>
      <c r="J100" s="2">
        <f ca="1">IF(ROW()&gt;计算结果!B$19+1,AVERAGE(OFFSET(I100,0,0,-计算结果!B$19,1)),AVERAGE(OFFSET(I100,0,0,-ROW(),1)))</f>
        <v>965.51591836734724</v>
      </c>
      <c r="K100" s="4" t="str">
        <f t="shared" ca="1" si="5"/>
        <v>卖</v>
      </c>
      <c r="L100" s="4" t="str">
        <f t="shared" ca="1" si="6"/>
        <v/>
      </c>
      <c r="M100" s="3">
        <f ca="1">IF(K99="买",E100/E99-1,0)-IF(L100=1,计算结果!B$17,0)</f>
        <v>0</v>
      </c>
      <c r="N100" s="2">
        <f t="shared" ca="1" si="7"/>
        <v>0.90218404908112604</v>
      </c>
      <c r="O100" s="3">
        <f ca="1">1-N100/MAX(N$2:N100)</f>
        <v>0.10961691116932126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4"/>
        <v>8.1800592394420057E-2</v>
      </c>
      <c r="H101" s="3">
        <f>1-E101/MAX(E$2:E101)</f>
        <v>0.13652309862914458</v>
      </c>
      <c r="I101" s="2">
        <f ca="1">IF(ROW()&gt;计算结果!B$18+1,OFFSET(E101,-计算结果!B$18,0,1,1),'000300'!E$2)</f>
        <v>818.03</v>
      </c>
      <c r="J101" s="2">
        <f ca="1">IF(ROW()&gt;计算结果!B$19+1,AVERAGE(OFFSET(I101,0,0,-计算结果!B$19,1)),AVERAGE(OFFSET(I101,0,0,-ROW(),1)))</f>
        <v>964.02616161616186</v>
      </c>
      <c r="K101" s="4" t="str">
        <f t="shared" ca="1" si="5"/>
        <v>卖</v>
      </c>
      <c r="L101" s="4" t="str">
        <f t="shared" ca="1" si="6"/>
        <v/>
      </c>
      <c r="M101" s="3">
        <f ca="1">IF(K100="买",E101/E100-1,0)-IF(L101=1,计算结果!B$17,0)</f>
        <v>0</v>
      </c>
      <c r="N101" s="2">
        <f t="shared" ca="1" si="7"/>
        <v>0.90218404908112604</v>
      </c>
      <c r="O101" s="3">
        <f ca="1">1-N101/MAX(N$2:N101)</f>
        <v>0.10961691116932126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4"/>
        <v>7.5405456131247828E-3</v>
      </c>
      <c r="H102" s="3">
        <f>1-E102/MAX(E$2:E102)</f>
        <v>0.13001201166847798</v>
      </c>
      <c r="I102" s="2">
        <f ca="1">IF(ROW()&gt;计算结果!B$18+1,OFFSET(E102,-计算结果!B$18,0,1,1),'000300'!E$2)</f>
        <v>839</v>
      </c>
      <c r="J102" s="2">
        <f ca="1">IF(ROW()&gt;计算结果!B$19+1,AVERAGE(OFFSET(I102,0,0,-计算结果!B$19,1)),AVERAGE(OFFSET(I102,0,0,-ROW(),1)))</f>
        <v>962.77590000000021</v>
      </c>
      <c r="K102" s="4" t="str">
        <f t="shared" ca="1" si="5"/>
        <v>卖</v>
      </c>
      <c r="L102" s="4" t="str">
        <f t="shared" ca="1" si="6"/>
        <v/>
      </c>
      <c r="M102" s="3">
        <f ca="1">IF(K101="买",E102/E101-1,0)-IF(L102=1,计算结果!B$17,0)</f>
        <v>0</v>
      </c>
      <c r="N102" s="2">
        <f t="shared" ca="1" si="7"/>
        <v>0.90218404908112604</v>
      </c>
      <c r="O102" s="3">
        <f ca="1">1-N102/MAX(N$2:N102)</f>
        <v>0.10961691116932126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4"/>
        <v>-1.9767696690773717E-2</v>
      </c>
      <c r="H103" s="3">
        <f>1-E103/MAX(E$2:E103)</f>
        <v>0.14720967034643184</v>
      </c>
      <c r="I103" s="2">
        <f ca="1">IF(ROW()&gt;计算结果!B$18+1,OFFSET(E103,-计算结果!B$18,0,1,1),'000300'!E$2)</f>
        <v>837.28</v>
      </c>
      <c r="J103" s="2">
        <f ca="1">IF(ROW()&gt;计算结果!B$19+1,AVERAGE(OFFSET(I103,0,0,-计算结果!B$19,1)),AVERAGE(OFFSET(I103,0,0,-ROW(),1)))</f>
        <v>961.3208000000003</v>
      </c>
      <c r="K103" s="4" t="str">
        <f t="shared" ca="1" si="5"/>
        <v>卖</v>
      </c>
      <c r="L103" s="4" t="str">
        <f t="shared" ca="1" si="6"/>
        <v/>
      </c>
      <c r="M103" s="3">
        <f ca="1">IF(K102="买",E103/E102-1,0)-IF(L103=1,计算结果!B$17,0)</f>
        <v>0</v>
      </c>
      <c r="N103" s="2">
        <f t="shared" ca="1" si="7"/>
        <v>0.90218404908112604</v>
      </c>
      <c r="O103" s="3">
        <f ca="1">1-N103/MAX(N$2:N103)</f>
        <v>0.10961691116932126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4"/>
        <v>-1.7885888034340214E-3</v>
      </c>
      <c r="H104" s="3">
        <f>1-E104/MAX(E$2:E104)</f>
        <v>0.14873496158172694</v>
      </c>
      <c r="I104" s="2">
        <f ca="1">IF(ROW()&gt;计算结果!B$18+1,OFFSET(E104,-计算结果!B$18,0,1,1),'000300'!E$2)</f>
        <v>905.77</v>
      </c>
      <c r="J104" s="2">
        <f ca="1">IF(ROW()&gt;计算结果!B$19+1,AVERAGE(OFFSET(I104,0,0,-计算结果!B$19,1)),AVERAGE(OFFSET(I104,0,0,-ROW(),1)))</f>
        <v>960.55060000000026</v>
      </c>
      <c r="K104" s="4" t="str">
        <f t="shared" ca="1" si="5"/>
        <v>卖</v>
      </c>
      <c r="L104" s="4" t="str">
        <f t="shared" ca="1" si="6"/>
        <v/>
      </c>
      <c r="M104" s="3">
        <f ca="1">IF(K103="买",E104/E103-1,0)-IF(L104=1,计算结果!B$17,0)</f>
        <v>0</v>
      </c>
      <c r="N104" s="2">
        <f t="shared" ca="1" si="7"/>
        <v>0.90218404908112604</v>
      </c>
      <c r="O104" s="3">
        <f ca="1">1-N104/MAX(N$2:N104)</f>
        <v>0.10961691116932126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4"/>
        <v>-1.0549184733918748E-2</v>
      </c>
      <c r="H105" s="3">
        <f>1-E105/MAX(E$2:E105)</f>
        <v>0.15771511372952773</v>
      </c>
      <c r="I105" s="2">
        <f ca="1">IF(ROW()&gt;计算结果!B$18+1,OFFSET(E105,-计算结果!B$18,0,1,1),'000300'!E$2)</f>
        <v>912.6</v>
      </c>
      <c r="J105" s="2">
        <f ca="1">IF(ROW()&gt;计算结果!B$19+1,AVERAGE(OFFSET(I105,0,0,-计算结果!B$19,1)),AVERAGE(OFFSET(I105,0,0,-ROW(),1)))</f>
        <v>959.84870000000024</v>
      </c>
      <c r="K105" s="4" t="str">
        <f t="shared" ca="1" si="5"/>
        <v>卖</v>
      </c>
      <c r="L105" s="4" t="str">
        <f t="shared" ca="1" si="6"/>
        <v/>
      </c>
      <c r="M105" s="3">
        <f ca="1">IF(K104="买",E105/E104-1,0)-IF(L105=1,计算结果!B$17,0)</f>
        <v>0</v>
      </c>
      <c r="N105" s="2">
        <f t="shared" ca="1" si="7"/>
        <v>0.90218404908112604</v>
      </c>
      <c r="O105" s="3">
        <f ca="1">1-N105/MAX(N$2:N105)</f>
        <v>0.10961691116932126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4"/>
        <v>-1.8912556307580819E-2</v>
      </c>
      <c r="H106" s="3">
        <f>1-E106/MAX(E$2:E106)</f>
        <v>0.17364487406814233</v>
      </c>
      <c r="I106" s="2">
        <f ca="1">IF(ROW()&gt;计算结果!B$18+1,OFFSET(E106,-计算结果!B$18,0,1,1),'000300'!E$2)</f>
        <v>894.56</v>
      </c>
      <c r="J106" s="2">
        <f ca="1">IF(ROW()&gt;计算结果!B$19+1,AVERAGE(OFFSET(I106,0,0,-计算结果!B$19,1)),AVERAGE(OFFSET(I106,0,0,-ROW(),1)))</f>
        <v>958.86870000000022</v>
      </c>
      <c r="K106" s="4" t="str">
        <f t="shared" ca="1" si="5"/>
        <v>卖</v>
      </c>
      <c r="L106" s="4" t="str">
        <f t="shared" ca="1" si="6"/>
        <v/>
      </c>
      <c r="M106" s="3">
        <f ca="1">IF(K105="买",E106/E105-1,0)-IF(L106=1,计算结果!B$17,0)</f>
        <v>0</v>
      </c>
      <c r="N106" s="2">
        <f t="shared" ca="1" si="7"/>
        <v>0.90218404908112604</v>
      </c>
      <c r="O106" s="3">
        <f ca="1">1-N106/MAX(N$2:N106)</f>
        <v>0.10961691116932126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4"/>
        <v>1.4316532653461334E-2</v>
      </c>
      <c r="H107" s="3">
        <f>1-E107/MAX(E$2:E107)</f>
        <v>0.16181433392438371</v>
      </c>
      <c r="I107" s="2">
        <f ca="1">IF(ROW()&gt;计算结果!B$18+1,OFFSET(E107,-计算结果!B$18,0,1,1),'000300'!E$2)</f>
        <v>892.96</v>
      </c>
      <c r="J107" s="2">
        <f ca="1">IF(ROW()&gt;计算结果!B$19+1,AVERAGE(OFFSET(I107,0,0,-计算结果!B$19,1)),AVERAGE(OFFSET(I107,0,0,-ROW(),1)))</f>
        <v>957.96660000000031</v>
      </c>
      <c r="K107" s="4" t="str">
        <f t="shared" ca="1" si="5"/>
        <v>卖</v>
      </c>
      <c r="L107" s="4" t="str">
        <f t="shared" ca="1" si="6"/>
        <v/>
      </c>
      <c r="M107" s="3">
        <f ca="1">IF(K106="买",E107/E106-1,0)-IF(L107=1,计算结果!B$17,0)</f>
        <v>0</v>
      </c>
      <c r="N107" s="2">
        <f t="shared" ca="1" si="7"/>
        <v>0.90218404908112604</v>
      </c>
      <c r="O107" s="3">
        <f ca="1">1-N107/MAX(N$2:N107)</f>
        <v>0.10961691116932126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4"/>
        <v>1.2510804785952345E-3</v>
      </c>
      <c r="H108" s="3">
        <f>1-E108/MAX(E$2:E108)</f>
        <v>0.16076569620011816</v>
      </c>
      <c r="I108" s="2">
        <f ca="1">IF(ROW()&gt;计算结果!B$18+1,OFFSET(E108,-计算结果!B$18,0,1,1),'000300'!E$2)</f>
        <v>883.54</v>
      </c>
      <c r="J108" s="2">
        <f ca="1">IF(ROW()&gt;计算结果!B$19+1,AVERAGE(OFFSET(I108,0,0,-计算结果!B$19,1)),AVERAGE(OFFSET(I108,0,0,-ROW(),1)))</f>
        <v>956.96250000000032</v>
      </c>
      <c r="K108" s="4" t="str">
        <f t="shared" ca="1" si="5"/>
        <v>卖</v>
      </c>
      <c r="L108" s="4" t="str">
        <f t="shared" ca="1" si="6"/>
        <v/>
      </c>
      <c r="M108" s="3">
        <f ca="1">IF(K107="买",E108/E107-1,0)-IF(L108=1,计算结果!B$17,0)</f>
        <v>0</v>
      </c>
      <c r="N108" s="2">
        <f t="shared" ca="1" si="7"/>
        <v>0.90218404908112604</v>
      </c>
      <c r="O108" s="3">
        <f ca="1">1-N108/MAX(N$2:N108)</f>
        <v>0.10961691116932126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4"/>
        <v>2.9443169684440162E-2</v>
      </c>
      <c r="H109" s="3">
        <f>1-E109/MAX(E$2:E109)</f>
        <v>0.13605597818833537</v>
      </c>
      <c r="I109" s="2">
        <f ca="1">IF(ROW()&gt;计算结果!B$18+1,OFFSET(E109,-计算结果!B$18,0,1,1),'000300'!E$2)</f>
        <v>866.83</v>
      </c>
      <c r="J109" s="2">
        <f ca="1">IF(ROW()&gt;计算结果!B$19+1,AVERAGE(OFFSET(I109,0,0,-计算结果!B$19,1)),AVERAGE(OFFSET(I109,0,0,-ROW(),1)))</f>
        <v>955.69210000000032</v>
      </c>
      <c r="K109" s="4" t="str">
        <f t="shared" ca="1" si="5"/>
        <v>卖</v>
      </c>
      <c r="L109" s="4" t="str">
        <f t="shared" ca="1" si="6"/>
        <v/>
      </c>
      <c r="M109" s="3">
        <f ca="1">IF(K108="买",E109/E108-1,0)-IF(L109=1,计算结果!B$17,0)</f>
        <v>0</v>
      </c>
      <c r="N109" s="2">
        <f t="shared" ca="1" si="7"/>
        <v>0.90218404908112604</v>
      </c>
      <c r="O109" s="3">
        <f ca="1">1-N109/MAX(N$2:N109)</f>
        <v>0.10961691116932126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4"/>
        <v>-1.1133670249155903E-2</v>
      </c>
      <c r="H110" s="3">
        <f>1-E110/MAX(E$2:E110)</f>
        <v>0.14567484604091596</v>
      </c>
      <c r="I110" s="2">
        <f ca="1">IF(ROW()&gt;计算结果!B$18+1,OFFSET(E110,-计算结果!B$18,0,1,1),'000300'!E$2)</f>
        <v>879.24</v>
      </c>
      <c r="J110" s="2">
        <f ca="1">IF(ROW()&gt;计算结果!B$19+1,AVERAGE(OFFSET(I110,0,0,-计算结果!B$19,1)),AVERAGE(OFFSET(I110,0,0,-ROW(),1)))</f>
        <v>954.51320000000021</v>
      </c>
      <c r="K110" s="4" t="str">
        <f t="shared" ca="1" si="5"/>
        <v>卖</v>
      </c>
      <c r="L110" s="4" t="str">
        <f t="shared" ca="1" si="6"/>
        <v/>
      </c>
      <c r="M110" s="3">
        <f ca="1">IF(K109="买",E110/E109-1,0)-IF(L110=1,计算结果!B$17,0)</f>
        <v>0</v>
      </c>
      <c r="N110" s="2">
        <f t="shared" ca="1" si="7"/>
        <v>0.90218404908112604</v>
      </c>
      <c r="O110" s="3">
        <f ca="1">1-N110/MAX(N$2:N110)</f>
        <v>0.10961691116932126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4"/>
        <v>4.9990515192430696E-3</v>
      </c>
      <c r="H111" s="3">
        <f>1-E111/MAX(E$2:E111)</f>
        <v>0.14140403058208928</v>
      </c>
      <c r="I111" s="2">
        <f ca="1">IF(ROW()&gt;计算结果!B$18+1,OFFSET(E111,-计算结果!B$18,0,1,1),'000300'!E$2)</f>
        <v>880.34</v>
      </c>
      <c r="J111" s="2">
        <f ca="1">IF(ROW()&gt;计算结果!B$19+1,AVERAGE(OFFSET(I111,0,0,-计算结果!B$19,1)),AVERAGE(OFFSET(I111,0,0,-ROW(),1)))</f>
        <v>953.34920000000011</v>
      </c>
      <c r="K111" s="4" t="str">
        <f t="shared" ca="1" si="5"/>
        <v>卖</v>
      </c>
      <c r="L111" s="4" t="str">
        <f t="shared" ca="1" si="6"/>
        <v/>
      </c>
      <c r="M111" s="3">
        <f ca="1">IF(K110="买",E111/E110-1,0)-IF(L111=1,计算结果!B$17,0)</f>
        <v>0</v>
      </c>
      <c r="N111" s="2">
        <f t="shared" ca="1" si="7"/>
        <v>0.90218404908112604</v>
      </c>
      <c r="O111" s="3">
        <f ca="1">1-N111/MAX(N$2:N111)</f>
        <v>0.10961691116932126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4"/>
        <v>-7.8609892855159291E-3</v>
      </c>
      <c r="H112" s="3">
        <f>1-E112/MAX(E$2:E112)</f>
        <v>0.14815344429827071</v>
      </c>
      <c r="I112" s="2">
        <f ca="1">IF(ROW()&gt;计算结果!B$18+1,OFFSET(E112,-计算结果!B$18,0,1,1),'000300'!E$2)</f>
        <v>906.26</v>
      </c>
      <c r="J112" s="2">
        <f ca="1">IF(ROW()&gt;计算结果!B$19+1,AVERAGE(OFFSET(I112,0,0,-计算结果!B$19,1)),AVERAGE(OFFSET(I112,0,0,-ROW(),1)))</f>
        <v>952.44310000000007</v>
      </c>
      <c r="K112" s="4" t="str">
        <f t="shared" ca="1" si="5"/>
        <v>卖</v>
      </c>
      <c r="L112" s="4" t="str">
        <f t="shared" ca="1" si="6"/>
        <v/>
      </c>
      <c r="M112" s="3">
        <f ca="1">IF(K111="买",E112/E111-1,0)-IF(L112=1,计算结果!B$17,0)</f>
        <v>0</v>
      </c>
      <c r="N112" s="2">
        <f t="shared" ca="1" si="7"/>
        <v>0.90218404908112604</v>
      </c>
      <c r="O112" s="3">
        <f ca="1">1-N112/MAX(N$2:N112)</f>
        <v>0.10961691116932126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4"/>
        <v>5.2933737703815265E-3</v>
      </c>
      <c r="H113" s="3">
        <f>1-E113/MAX(E$2:E113)</f>
        <v>0.1436443020839292</v>
      </c>
      <c r="I113" s="2">
        <f ca="1">IF(ROW()&gt;计算结果!B$18+1,OFFSET(E113,-计算结果!B$18,0,1,1),'000300'!E$2)</f>
        <v>896.17</v>
      </c>
      <c r="J113" s="2">
        <f ca="1">IF(ROW()&gt;计算结果!B$19+1,AVERAGE(OFFSET(I113,0,0,-计算结果!B$19,1)),AVERAGE(OFFSET(I113,0,0,-ROW(),1)))</f>
        <v>951.52179999999998</v>
      </c>
      <c r="K113" s="4" t="str">
        <f t="shared" ca="1" si="5"/>
        <v>卖</v>
      </c>
      <c r="L113" s="4" t="str">
        <f t="shared" ca="1" si="6"/>
        <v/>
      </c>
      <c r="M113" s="3">
        <f ca="1">IF(K112="买",E113/E112-1,0)-IF(L113=1,计算结果!B$17,0)</f>
        <v>0</v>
      </c>
      <c r="N113" s="2">
        <f t="shared" ca="1" si="7"/>
        <v>0.90218404908112604</v>
      </c>
      <c r="O113" s="3">
        <f ca="1">1-N113/MAX(N$2:N113)</f>
        <v>0.10961691116932126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4"/>
        <v>1.9748413670266141E-2</v>
      </c>
      <c r="H114" s="3">
        <f>1-E114/MAX(E$2:E114)</f>
        <v>0.12673263551259328</v>
      </c>
      <c r="I114" s="2">
        <f ca="1">IF(ROW()&gt;计算结果!B$18+1,OFFSET(E114,-计算结果!B$18,0,1,1),'000300'!E$2)</f>
        <v>900.65</v>
      </c>
      <c r="J114" s="2">
        <f ca="1">IF(ROW()&gt;计算结果!B$19+1,AVERAGE(OFFSET(I114,0,0,-计算结果!B$19,1)),AVERAGE(OFFSET(I114,0,0,-ROW(),1)))</f>
        <v>950.85379999999986</v>
      </c>
      <c r="K114" s="4" t="str">
        <f t="shared" ca="1" si="5"/>
        <v>卖</v>
      </c>
      <c r="L114" s="4" t="str">
        <f t="shared" ca="1" si="6"/>
        <v/>
      </c>
      <c r="M114" s="3">
        <f ca="1">IF(K113="买",E114/E113-1,0)-IF(L114=1,计算结果!B$17,0)</f>
        <v>0</v>
      </c>
      <c r="N114" s="2">
        <f t="shared" ca="1" si="7"/>
        <v>0.90218404908112604</v>
      </c>
      <c r="O114" s="3">
        <f ca="1">1-N114/MAX(N$2:N114)</f>
        <v>0.10961691116932126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4"/>
        <v>-1.3449194358324923E-2</v>
      </c>
      <c r="H115" s="3">
        <f>1-E115/MAX(E$2:E115)</f>
        <v>0.13847737802436655</v>
      </c>
      <c r="I115" s="2">
        <f ca="1">IF(ROW()&gt;计算结果!B$18+1,OFFSET(E115,-计算结果!B$18,0,1,1),'000300'!E$2)</f>
        <v>893.57</v>
      </c>
      <c r="J115" s="2">
        <f ca="1">IF(ROW()&gt;计算结果!B$19+1,AVERAGE(OFFSET(I115,0,0,-计算结果!B$19,1)),AVERAGE(OFFSET(I115,0,0,-ROW(),1)))</f>
        <v>950.0427000000002</v>
      </c>
      <c r="K115" s="4" t="str">
        <f t="shared" ca="1" si="5"/>
        <v>卖</v>
      </c>
      <c r="L115" s="4" t="str">
        <f t="shared" ca="1" si="6"/>
        <v/>
      </c>
      <c r="M115" s="3">
        <f ca="1">IF(K114="买",E115/E114-1,0)-IF(L115=1,计算结果!B$17,0)</f>
        <v>0</v>
      </c>
      <c r="N115" s="2">
        <f t="shared" ca="1" si="7"/>
        <v>0.90218404908112604</v>
      </c>
      <c r="O115" s="3">
        <f ca="1">1-N115/MAX(N$2:N115)</f>
        <v>0.10961691116932126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4"/>
        <v>-5.3335103793210603E-3</v>
      </c>
      <c r="H116" s="3">
        <f>1-E116/MAX(E$2:E116)</f>
        <v>0.14307231787069352</v>
      </c>
      <c r="I116" s="2">
        <f ca="1">IF(ROW()&gt;计算结果!B$18+1,OFFSET(E116,-计算结果!B$18,0,1,1),'000300'!E$2)</f>
        <v>898.3</v>
      </c>
      <c r="J116" s="2">
        <f ca="1">IF(ROW()&gt;计算结果!B$19+1,AVERAGE(OFFSET(I116,0,0,-计算结果!B$19,1)),AVERAGE(OFFSET(I116,0,0,-ROW(),1)))</f>
        <v>949.35360000000014</v>
      </c>
      <c r="K116" s="4" t="str">
        <f t="shared" ca="1" si="5"/>
        <v>卖</v>
      </c>
      <c r="L116" s="4" t="str">
        <f t="shared" ca="1" si="6"/>
        <v/>
      </c>
      <c r="M116" s="3">
        <f ca="1">IF(K115="买",E116/E115-1,0)-IF(L116=1,计算结果!B$17,0)</f>
        <v>0</v>
      </c>
      <c r="N116" s="2">
        <f t="shared" ca="1" si="7"/>
        <v>0.90218404908112604</v>
      </c>
      <c r="O116" s="3">
        <f ca="1">1-N116/MAX(N$2:N116)</f>
        <v>0.10961691116932126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4"/>
        <v>-2.2483034820335868E-2</v>
      </c>
      <c r="H117" s="3">
        <f>1-E117/MAX(E$2:E117)</f>
        <v>0.16233865278651638</v>
      </c>
      <c r="I117" s="2">
        <f ca="1">IF(ROW()&gt;计算结果!B$18+1,OFFSET(E117,-计算结果!B$18,0,1,1),'000300'!E$2)</f>
        <v>916.04</v>
      </c>
      <c r="J117" s="2">
        <f ca="1">IF(ROW()&gt;计算结果!B$19+1,AVERAGE(OFFSET(I117,0,0,-计算结果!B$19,1)),AVERAGE(OFFSET(I117,0,0,-ROW(),1)))</f>
        <v>948.95159999999998</v>
      </c>
      <c r="K117" s="4" t="str">
        <f t="shared" ca="1" si="5"/>
        <v>卖</v>
      </c>
      <c r="L117" s="4" t="str">
        <f t="shared" ca="1" si="6"/>
        <v/>
      </c>
      <c r="M117" s="3">
        <f ca="1">IF(K116="买",E117/E116-1,0)-IF(L117=1,计算结果!B$17,0)</f>
        <v>0</v>
      </c>
      <c r="N117" s="2">
        <f t="shared" ca="1" si="7"/>
        <v>0.90218404908112604</v>
      </c>
      <c r="O117" s="3">
        <f ca="1">1-N117/MAX(N$2:N117)</f>
        <v>0.10961691116932126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4"/>
        <v>-2.1850709579032457E-2</v>
      </c>
      <c r="H118" s="3">
        <f>1-E118/MAX(E$2:E118)</f>
        <v>0.18064214761005926</v>
      </c>
      <c r="I118" s="2">
        <f ca="1">IF(ROW()&gt;计算结果!B$18+1,OFFSET(E118,-计算结果!B$18,0,1,1),'000300'!E$2)</f>
        <v>903.72</v>
      </c>
      <c r="J118" s="2">
        <f ca="1">IF(ROW()&gt;计算结果!B$19+1,AVERAGE(OFFSET(I118,0,0,-计算结果!B$19,1)),AVERAGE(OFFSET(I118,0,0,-ROW(),1)))</f>
        <v>948.16279999999995</v>
      </c>
      <c r="K118" s="4" t="str">
        <f t="shared" ca="1" si="5"/>
        <v>卖</v>
      </c>
      <c r="L118" s="4" t="str">
        <f t="shared" ca="1" si="6"/>
        <v/>
      </c>
      <c r="M118" s="3">
        <f ca="1">IF(K117="买",E118/E117-1,0)-IF(L118=1,计算结果!B$17,0)</f>
        <v>0</v>
      </c>
      <c r="N118" s="2">
        <f t="shared" ca="1" si="7"/>
        <v>0.90218404908112604</v>
      </c>
      <c r="O118" s="3">
        <f ca="1">1-N118/MAX(N$2:N118)</f>
        <v>0.10961691116932126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4"/>
        <v>-4.1419911808165955E-3</v>
      </c>
      <c r="H119" s="3">
        <f>1-E119/MAX(E$2:E119)</f>
        <v>0.18403592060859131</v>
      </c>
      <c r="I119" s="2">
        <f ca="1">IF(ROW()&gt;计算结果!B$18+1,OFFSET(E119,-计算结果!B$18,0,1,1),'000300'!E$2)</f>
        <v>898.9</v>
      </c>
      <c r="J119" s="2">
        <f ca="1">IF(ROW()&gt;计算结果!B$19+1,AVERAGE(OFFSET(I119,0,0,-计算结果!B$19,1)),AVERAGE(OFFSET(I119,0,0,-ROW(),1)))</f>
        <v>947.17049999999983</v>
      </c>
      <c r="K119" s="4" t="str">
        <f t="shared" ca="1" si="5"/>
        <v>卖</v>
      </c>
      <c r="L119" s="4" t="str">
        <f t="shared" ca="1" si="6"/>
        <v/>
      </c>
      <c r="M119" s="3">
        <f ca="1">IF(K118="买",E119/E118-1,0)-IF(L119=1,计算结果!B$17,0)</f>
        <v>0</v>
      </c>
      <c r="N119" s="2">
        <f t="shared" ca="1" si="7"/>
        <v>0.90218404908112604</v>
      </c>
      <c r="O119" s="3">
        <f ca="1">1-N119/MAX(N$2:N119)</f>
        <v>0.10961691116932126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4"/>
        <v>-7.3019989952449738E-3</v>
      </c>
      <c r="H120" s="3">
        <f>1-E120/MAX(E$2:E120)</f>
        <v>0.18999408949646335</v>
      </c>
      <c r="I120" s="2">
        <f ca="1">IF(ROW()&gt;计算结果!B$18+1,OFFSET(E120,-计算结果!B$18,0,1,1),'000300'!E$2)</f>
        <v>878.69</v>
      </c>
      <c r="J120" s="2">
        <f ca="1">IF(ROW()&gt;计算结果!B$19+1,AVERAGE(OFFSET(I120,0,0,-计算结果!B$19,1)),AVERAGE(OFFSET(I120,0,0,-ROW(),1)))</f>
        <v>945.97969999999998</v>
      </c>
      <c r="K120" s="4" t="str">
        <f t="shared" ca="1" si="5"/>
        <v>卖</v>
      </c>
      <c r="L120" s="4" t="str">
        <f t="shared" ca="1" si="6"/>
        <v/>
      </c>
      <c r="M120" s="3">
        <f ca="1">IF(K119="买",E120/E119-1,0)-IF(L120=1,计算结果!B$17,0)</f>
        <v>0</v>
      </c>
      <c r="N120" s="2">
        <f t="shared" ca="1" si="7"/>
        <v>0.90218404908112604</v>
      </c>
      <c r="O120" s="3">
        <f ca="1">1-N120/MAX(N$2:N120)</f>
        <v>0.10961691116932126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4"/>
        <v>-8.3796252706901386E-3</v>
      </c>
      <c r="H121" s="3">
        <f>1-E121/MAX(E$2:E121)</f>
        <v>0.19678163549352712</v>
      </c>
      <c r="I121" s="2">
        <f ca="1">IF(ROW()&gt;计算结果!B$18+1,OFFSET(E121,-计算结果!B$18,0,1,1),'000300'!E$2)</f>
        <v>859.49</v>
      </c>
      <c r="J121" s="2">
        <f ca="1">IF(ROW()&gt;计算结果!B$19+1,AVERAGE(OFFSET(I121,0,0,-计算结果!B$19,1)),AVERAGE(OFFSET(I121,0,0,-ROW(),1)))</f>
        <v>944.67539999999997</v>
      </c>
      <c r="K121" s="4" t="str">
        <f t="shared" ca="1" si="5"/>
        <v>卖</v>
      </c>
      <c r="L121" s="4" t="str">
        <f t="shared" ca="1" si="6"/>
        <v/>
      </c>
      <c r="M121" s="3">
        <f ca="1">IF(K120="买",E121/E120-1,0)-IF(L121=1,计算结果!B$17,0)</f>
        <v>0</v>
      </c>
      <c r="N121" s="2">
        <f t="shared" ca="1" si="7"/>
        <v>0.90218404908112604</v>
      </c>
      <c r="O121" s="3">
        <f ca="1">1-N121/MAX(N$2:N121)</f>
        <v>0.10961691116932126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4"/>
        <v>2.5754842385112831E-3</v>
      </c>
      <c r="H122" s="3">
        <f>1-E122/MAX(E$2:E122)</f>
        <v>0.1947129592556579</v>
      </c>
      <c r="I122" s="2">
        <f ca="1">IF(ROW()&gt;计算结果!B$18+1,OFFSET(E122,-计算结果!B$18,0,1,1),'000300'!E$2)</f>
        <v>855.93</v>
      </c>
      <c r="J122" s="2">
        <f ca="1">IF(ROW()&gt;计算结果!B$19+1,AVERAGE(OFFSET(I122,0,0,-计算结果!B$19,1)),AVERAGE(OFFSET(I122,0,0,-ROW(),1)))</f>
        <v>943.48839999999996</v>
      </c>
      <c r="K122" s="4" t="str">
        <f t="shared" ca="1" si="5"/>
        <v>卖</v>
      </c>
      <c r="L122" s="4" t="str">
        <f t="shared" ca="1" si="6"/>
        <v/>
      </c>
      <c r="M122" s="3">
        <f ca="1">IF(K121="买",E122/E121-1,0)-IF(L122=1,计算结果!B$17,0)</f>
        <v>0</v>
      </c>
      <c r="N122" s="2">
        <f t="shared" ca="1" si="7"/>
        <v>0.90218404908112604</v>
      </c>
      <c r="O122" s="3">
        <f ca="1">1-N122/MAX(N$2:N122)</f>
        <v>0.10961691116932126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4"/>
        <v>-1.8041267623974511E-2</v>
      </c>
      <c r="H123" s="3">
        <f>1-E123/MAX(E$2:E123)</f>
        <v>0.20924135827184509</v>
      </c>
      <c r="I123" s="2">
        <f ca="1">IF(ROW()&gt;计算结果!B$18+1,OFFSET(E123,-计算结果!B$18,0,1,1),'000300'!E$2)</f>
        <v>849.68</v>
      </c>
      <c r="J123" s="2">
        <f ca="1">IF(ROW()&gt;计算结果!B$19+1,AVERAGE(OFFSET(I123,0,0,-计算结果!B$19,1)),AVERAGE(OFFSET(I123,0,0,-ROW(),1)))</f>
        <v>942.29319999999973</v>
      </c>
      <c r="K123" s="4" t="str">
        <f t="shared" ca="1" si="5"/>
        <v>卖</v>
      </c>
      <c r="L123" s="4" t="str">
        <f t="shared" ca="1" si="6"/>
        <v/>
      </c>
      <c r="M123" s="3">
        <f ca="1">IF(K122="买",E123/E122-1,0)-IF(L123=1,计算结果!B$17,0)</f>
        <v>0</v>
      </c>
      <c r="N123" s="2">
        <f t="shared" ca="1" si="7"/>
        <v>0.90218404908112604</v>
      </c>
      <c r="O123" s="3">
        <f ca="1">1-N123/MAX(N$2:N123)</f>
        <v>0.10961691116932126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4"/>
        <v>-6.4979686313276774E-3</v>
      </c>
      <c r="H124" s="3">
        <f>1-E124/MAX(E$2:E124)</f>
        <v>0.21437968312074585</v>
      </c>
      <c r="I124" s="2">
        <f ca="1">IF(ROW()&gt;计算结果!B$18+1,OFFSET(E124,-计算结果!B$18,0,1,1),'000300'!E$2)</f>
        <v>842.56</v>
      </c>
      <c r="J124" s="2">
        <f ca="1">IF(ROW()&gt;计算结果!B$19+1,AVERAGE(OFFSET(I124,0,0,-计算结果!B$19,1)),AVERAGE(OFFSET(I124,0,0,-ROW(),1)))</f>
        <v>941.17009999999982</v>
      </c>
      <c r="K124" s="4" t="str">
        <f t="shared" ca="1" si="5"/>
        <v>卖</v>
      </c>
      <c r="L124" s="4" t="str">
        <f t="shared" ca="1" si="6"/>
        <v/>
      </c>
      <c r="M124" s="3">
        <f ca="1">IF(K123="买",E124/E123-1,0)-IF(L124=1,计算结果!B$17,0)</f>
        <v>0</v>
      </c>
      <c r="N124" s="2">
        <f t="shared" ca="1" si="7"/>
        <v>0.90218404908112604</v>
      </c>
      <c r="O124" s="3">
        <f ca="1">1-N124/MAX(N$2:N124)</f>
        <v>0.10961691116932126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4"/>
        <v>3.3636694575901016E-2</v>
      </c>
      <c r="H125" s="3">
        <f>1-E125/MAX(E$2:E125)</f>
        <v>0.1879540124692558</v>
      </c>
      <c r="I125" s="2">
        <f ca="1">IF(ROW()&gt;计算结果!B$18+1,OFFSET(E125,-计算结果!B$18,0,1,1),'000300'!E$2)</f>
        <v>844.73</v>
      </c>
      <c r="J125" s="2">
        <f ca="1">IF(ROW()&gt;计算结果!B$19+1,AVERAGE(OFFSET(I125,0,0,-计算结果!B$19,1)),AVERAGE(OFFSET(I125,0,0,-ROW(),1)))</f>
        <v>940.05789999999968</v>
      </c>
      <c r="K125" s="4" t="str">
        <f t="shared" ca="1" si="5"/>
        <v>卖</v>
      </c>
      <c r="L125" s="4" t="str">
        <f t="shared" ca="1" si="6"/>
        <v/>
      </c>
      <c r="M125" s="3">
        <f ca="1">IF(K124="买",E125/E124-1,0)-IF(L125=1,计算结果!B$17,0)</f>
        <v>0</v>
      </c>
      <c r="N125" s="2">
        <f t="shared" ca="1" si="7"/>
        <v>0.90218404908112604</v>
      </c>
      <c r="O125" s="3">
        <f ca="1">1-N125/MAX(N$2:N125)</f>
        <v>0.10961691116932126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4"/>
        <v>-6.5624192904604195E-3</v>
      </c>
      <c r="H126" s="3">
        <f>1-E126/MAX(E$2:E126)</f>
        <v>0.1932829987225686</v>
      </c>
      <c r="I126" s="2">
        <f ca="1">IF(ROW()&gt;计算结果!B$18+1,OFFSET(E126,-计算结果!B$18,0,1,1),'000300'!E$2)</f>
        <v>829.49</v>
      </c>
      <c r="J126" s="2">
        <f ca="1">IF(ROW()&gt;计算结果!B$19+1,AVERAGE(OFFSET(I126,0,0,-计算结果!B$19,1)),AVERAGE(OFFSET(I126,0,0,-ROW(),1)))</f>
        <v>938.28369999999961</v>
      </c>
      <c r="K126" s="4" t="str">
        <f t="shared" ca="1" si="5"/>
        <v>卖</v>
      </c>
      <c r="L126" s="4" t="str">
        <f t="shared" ca="1" si="6"/>
        <v/>
      </c>
      <c r="M126" s="3">
        <f ca="1">IF(K125="买",E126/E125-1,0)-IF(L126=1,计算结果!B$17,0)</f>
        <v>0</v>
      </c>
      <c r="N126" s="2">
        <f t="shared" ca="1" si="7"/>
        <v>0.90218404908112604</v>
      </c>
      <c r="O126" s="3">
        <f ca="1">1-N126/MAX(N$2:N126)</f>
        <v>0.10961691116932126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4"/>
        <v>3.9705517412524927E-3</v>
      </c>
      <c r="H127" s="3">
        <f>1-E127/MAX(E$2:E127)</f>
        <v>0.19007988712844859</v>
      </c>
      <c r="I127" s="2">
        <f ca="1">IF(ROW()&gt;计算结果!B$18+1,OFFSET(E127,-计算结果!B$18,0,1,1),'000300'!E$2)</f>
        <v>824.1</v>
      </c>
      <c r="J127" s="2">
        <f ca="1">IF(ROW()&gt;计算结果!B$19+1,AVERAGE(OFFSET(I127,0,0,-计算结果!B$19,1)),AVERAGE(OFFSET(I127,0,0,-ROW(),1)))</f>
        <v>936.59259999999961</v>
      </c>
      <c r="K127" s="4" t="str">
        <f t="shared" ca="1" si="5"/>
        <v>卖</v>
      </c>
      <c r="L127" s="4" t="str">
        <f t="shared" ca="1" si="6"/>
        <v/>
      </c>
      <c r="M127" s="3">
        <f ca="1">IF(K126="买",E127/E126-1,0)-IF(L127=1,计算结果!B$17,0)</f>
        <v>0</v>
      </c>
      <c r="N127" s="2">
        <f t="shared" ca="1" si="7"/>
        <v>0.90218404908112604</v>
      </c>
      <c r="O127" s="3">
        <f ca="1">1-N127/MAX(N$2:N127)</f>
        <v>0.10961691116932126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4"/>
        <v>-1.0110759307430661E-2</v>
      </c>
      <c r="H128" s="3">
        <f>1-E128/MAX(E$2:E128)</f>
        <v>0.19826879444793988</v>
      </c>
      <c r="I128" s="2">
        <f ca="1">IF(ROW()&gt;计算结果!B$18+1,OFFSET(E128,-计算结果!B$18,0,1,1),'000300'!E$2)</f>
        <v>851.82</v>
      </c>
      <c r="J128" s="2">
        <f ca="1">IF(ROW()&gt;计算结果!B$19+1,AVERAGE(OFFSET(I128,0,0,-计算结果!B$19,1)),AVERAGE(OFFSET(I128,0,0,-ROW(),1)))</f>
        <v>934.94229999999993</v>
      </c>
      <c r="K128" s="4" t="str">
        <f t="shared" ca="1" si="5"/>
        <v>卖</v>
      </c>
      <c r="L128" s="4" t="str">
        <f t="shared" ca="1" si="6"/>
        <v/>
      </c>
      <c r="M128" s="3">
        <f ca="1">IF(K127="买",E128/E127-1,0)-IF(L128=1,计算结果!B$17,0)</f>
        <v>0</v>
      </c>
      <c r="N128" s="2">
        <f t="shared" ca="1" si="7"/>
        <v>0.90218404908112604</v>
      </c>
      <c r="O128" s="3">
        <f ca="1">1-N128/MAX(N$2:N128)</f>
        <v>0.10961691116932126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4"/>
        <v>-9.5243757431628939E-3</v>
      </c>
      <c r="H129" s="3">
        <f>1-E129/MAX(E$2:E129)</f>
        <v>0.20590478369463672</v>
      </c>
      <c r="I129" s="2">
        <f ca="1">IF(ROW()&gt;计算结果!B$18+1,OFFSET(E129,-计算结果!B$18,0,1,1),'000300'!E$2)</f>
        <v>846.23</v>
      </c>
      <c r="J129" s="2">
        <f ca="1">IF(ROW()&gt;计算结果!B$19+1,AVERAGE(OFFSET(I129,0,0,-计算结果!B$19,1)),AVERAGE(OFFSET(I129,0,0,-ROW(),1)))</f>
        <v>933.16879999999992</v>
      </c>
      <c r="K129" s="4" t="str">
        <f t="shared" ca="1" si="5"/>
        <v>卖</v>
      </c>
      <c r="L129" s="4" t="str">
        <f t="shared" ca="1" si="6"/>
        <v/>
      </c>
      <c r="M129" s="3">
        <f ca="1">IF(K128="买",E129/E128-1,0)-IF(L129=1,计算结果!B$17,0)</f>
        <v>0</v>
      </c>
      <c r="N129" s="2">
        <f t="shared" ca="1" si="7"/>
        <v>0.90218404908112604</v>
      </c>
      <c r="O129" s="3">
        <f ca="1">1-N129/MAX(N$2:N129)</f>
        <v>0.10961691116932126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4"/>
        <v>3.1452958618951588E-3</v>
      </c>
      <c r="H130" s="3">
        <f>1-E130/MAX(E$2:E130)</f>
        <v>0.20340711929684074</v>
      </c>
      <c r="I130" s="2">
        <f ca="1">IF(ROW()&gt;计算结果!B$18+1,OFFSET(E130,-计算结果!B$18,0,1,1),'000300'!E$2)</f>
        <v>849.59</v>
      </c>
      <c r="J130" s="2">
        <f ca="1">IF(ROW()&gt;计算结果!B$19+1,AVERAGE(OFFSET(I130,0,0,-计算结果!B$19,1)),AVERAGE(OFFSET(I130,0,0,-ROW(),1)))</f>
        <v>931.45869999999979</v>
      </c>
      <c r="K130" s="4" t="str">
        <f t="shared" ca="1" si="5"/>
        <v>卖</v>
      </c>
      <c r="L130" s="4" t="str">
        <f t="shared" ca="1" si="6"/>
        <v/>
      </c>
      <c r="M130" s="3">
        <f ca="1">IF(K129="买",E130/E129-1,0)-IF(L130=1,计算结果!B$17,0)</f>
        <v>0</v>
      </c>
      <c r="N130" s="2">
        <f t="shared" ca="1" si="7"/>
        <v>0.90218404908112604</v>
      </c>
      <c r="O130" s="3">
        <f ca="1">1-N130/MAX(N$2:N130)</f>
        <v>0.10961691116932126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8">E131/E130-1</f>
        <v>8.4130156412680623E-3</v>
      </c>
      <c r="H131" s="3">
        <f>1-E131/MAX(E$2:E131)</f>
        <v>0.19670537093176232</v>
      </c>
      <c r="I131" s="2">
        <f ca="1">IF(ROW()&gt;计算结果!B$18+1,OFFSET(E131,-计算结果!B$18,0,1,1),'000300'!E$2)</f>
        <v>841</v>
      </c>
      <c r="J131" s="2">
        <f ca="1">IF(ROW()&gt;计算结果!B$19+1,AVERAGE(OFFSET(I131,0,0,-计算结果!B$19,1)),AVERAGE(OFFSET(I131,0,0,-ROW(),1)))</f>
        <v>929.80819999999983</v>
      </c>
      <c r="K131" s="4" t="str">
        <f t="shared" ca="1" si="5"/>
        <v>卖</v>
      </c>
      <c r="L131" s="4" t="str">
        <f t="shared" ca="1" si="6"/>
        <v/>
      </c>
      <c r="M131" s="3">
        <f ca="1">IF(K130="买",E131/E130-1,0)-IF(L131=1,计算结果!B$17,0)</f>
        <v>0</v>
      </c>
      <c r="N131" s="2">
        <f t="shared" ca="1" si="7"/>
        <v>0.90218404908112604</v>
      </c>
      <c r="O131" s="3">
        <f ca="1">1-N131/MAX(N$2:N131)</f>
        <v>0.10961691116932126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8"/>
        <v>1.6021076616348218E-3</v>
      </c>
      <c r="H132" s="3">
        <f>1-E132/MAX(E$2:E132)</f>
        <v>0.19541840645198194</v>
      </c>
      <c r="I132" s="2">
        <f ca="1">IF(ROW()&gt;计算结果!B$18+1,OFFSET(E132,-计算结果!B$18,0,1,1),'000300'!E$2)</f>
        <v>832.99</v>
      </c>
      <c r="J132" s="2">
        <f ca="1">IF(ROW()&gt;计算结果!B$19+1,AVERAGE(OFFSET(I132,0,0,-计算结果!B$19,1)),AVERAGE(OFFSET(I132,0,0,-ROW(),1)))</f>
        <v>927.88179999999977</v>
      </c>
      <c r="K132" s="4" t="str">
        <f t="shared" ref="K132:K195" ca="1" si="9">IF(I132&gt;J132,"买","卖")</f>
        <v>卖</v>
      </c>
      <c r="L132" s="4" t="str">
        <f t="shared" ref="L132:L195" ca="1" si="10">IF(K131&lt;&gt;K132,1,"")</f>
        <v/>
      </c>
      <c r="M132" s="3">
        <f ca="1">IF(K131="买",E132/E131-1,0)-IF(L132=1,计算结果!B$17,0)</f>
        <v>0</v>
      </c>
      <c r="N132" s="2">
        <f t="shared" ref="N132:N195" ca="1" si="11">IFERROR(N131*(1+M132),N131)</f>
        <v>0.90218404908112604</v>
      </c>
      <c r="O132" s="3">
        <f ca="1">1-N132/MAX(N$2:N132)</f>
        <v>0.10961691116932126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8"/>
        <v>1.8602116138816793E-2</v>
      </c>
      <c r="H133" s="3">
        <f>1-E133/MAX(E$2:E133)</f>
        <v>0.18045148620564733</v>
      </c>
      <c r="I133" s="2">
        <f ca="1">IF(ROW()&gt;计算结果!B$18+1,OFFSET(E133,-计算结果!B$18,0,1,1),'000300'!E$2)</f>
        <v>835.61</v>
      </c>
      <c r="J133" s="2">
        <f ca="1">IF(ROW()&gt;计算结果!B$19+1,AVERAGE(OFFSET(I133,0,0,-计算结果!B$19,1)),AVERAGE(OFFSET(I133,0,0,-ROW(),1)))</f>
        <v>925.77049999999974</v>
      </c>
      <c r="K133" s="4" t="str">
        <f t="shared" ca="1" si="9"/>
        <v>卖</v>
      </c>
      <c r="L133" s="4" t="str">
        <f t="shared" ca="1" si="10"/>
        <v/>
      </c>
      <c r="M133" s="3">
        <f ca="1">IF(K132="买",E133/E132-1,0)-IF(L133=1,计算结果!B$17,0)</f>
        <v>0</v>
      </c>
      <c r="N133" s="2">
        <f t="shared" ca="1" si="11"/>
        <v>0.90218404908112604</v>
      </c>
      <c r="O133" s="3">
        <f ca="1">1-N133/MAX(N$2:N133)</f>
        <v>0.10961691116932126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8"/>
        <v>-3.2918842838698392E-3</v>
      </c>
      <c r="H134" s="3">
        <f>1-E134/MAX(E$2:E134)</f>
        <v>0.1831493450780759</v>
      </c>
      <c r="I134" s="2">
        <f ca="1">IF(ROW()&gt;计算结果!B$18+1,OFFSET(E134,-计算结果!B$18,0,1,1),'000300'!E$2)</f>
        <v>842.64</v>
      </c>
      <c r="J134" s="2">
        <f ca="1">IF(ROW()&gt;计算结果!B$19+1,AVERAGE(OFFSET(I134,0,0,-计算结果!B$19,1)),AVERAGE(OFFSET(I134,0,0,-ROW(),1)))</f>
        <v>923.7575999999998</v>
      </c>
      <c r="K134" s="4" t="str">
        <f t="shared" ca="1" si="9"/>
        <v>卖</v>
      </c>
      <c r="L134" s="4" t="str">
        <f t="shared" ca="1" si="10"/>
        <v/>
      </c>
      <c r="M134" s="3">
        <f ca="1">IF(K133="买",E134/E133-1,0)-IF(L134=1,计算结果!B$17,0)</f>
        <v>0</v>
      </c>
      <c r="N134" s="2">
        <f t="shared" ca="1" si="11"/>
        <v>0.90218404908112604</v>
      </c>
      <c r="O134" s="3">
        <f ca="1">1-N134/MAX(N$2:N134)</f>
        <v>0.10961691116932126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8"/>
        <v>2.2897556193543833E-2</v>
      </c>
      <c r="H135" s="3">
        <f>1-E135/MAX(E$2:E135)</f>
        <v>0.16444546130526794</v>
      </c>
      <c r="I135" s="2">
        <f ca="1">IF(ROW()&gt;计算结果!B$18+1,OFFSET(E135,-计算结果!B$18,0,1,1),'000300'!E$2)</f>
        <v>843.99</v>
      </c>
      <c r="J135" s="2">
        <f ca="1">IF(ROW()&gt;计算结果!B$19+1,AVERAGE(OFFSET(I135,0,0,-计算结果!B$19,1)),AVERAGE(OFFSET(I135,0,0,-ROW(),1)))</f>
        <v>921.74289999999974</v>
      </c>
      <c r="K135" s="4" t="str">
        <f t="shared" ca="1" si="9"/>
        <v>卖</v>
      </c>
      <c r="L135" s="4" t="str">
        <f t="shared" ca="1" si="10"/>
        <v/>
      </c>
      <c r="M135" s="3">
        <f ca="1">IF(K134="买",E135/E134-1,0)-IF(L135=1,计算结果!B$17,0)</f>
        <v>0</v>
      </c>
      <c r="N135" s="2">
        <f t="shared" ca="1" si="11"/>
        <v>0.90218404908112604</v>
      </c>
      <c r="O135" s="3">
        <f ca="1">1-N135/MAX(N$2:N135)</f>
        <v>0.10961691116932126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8"/>
        <v>2.0000456370938169E-2</v>
      </c>
      <c r="H136" s="3">
        <f>1-E136/MAX(E$2:E136)</f>
        <v>0.14773398920856451</v>
      </c>
      <c r="I136" s="2">
        <f ca="1">IF(ROW()&gt;计算结果!B$18+1,OFFSET(E136,-计算结果!B$18,0,1,1),'000300'!E$2)</f>
        <v>859.69</v>
      </c>
      <c r="J136" s="2">
        <f ca="1">IF(ROW()&gt;计算结果!B$19+1,AVERAGE(OFFSET(I136,0,0,-计算结果!B$19,1)),AVERAGE(OFFSET(I136,0,0,-ROW(),1)))</f>
        <v>919.87219999999968</v>
      </c>
      <c r="K136" s="4" t="str">
        <f t="shared" ca="1" si="9"/>
        <v>卖</v>
      </c>
      <c r="L136" s="4" t="str">
        <f t="shared" ca="1" si="10"/>
        <v/>
      </c>
      <c r="M136" s="3">
        <f ca="1">IF(K135="买",E136/E135-1,0)-IF(L136=1,计算结果!B$17,0)</f>
        <v>0</v>
      </c>
      <c r="N136" s="2">
        <f t="shared" ca="1" si="11"/>
        <v>0.90218404908112604</v>
      </c>
      <c r="O136" s="3">
        <f ca="1">1-N136/MAX(N$2:N136)</f>
        <v>0.10961691116932126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8"/>
        <v>-3.4898938490620646E-3</v>
      </c>
      <c r="H137" s="3">
        <f>1-E137/MAX(E$2:E137)</f>
        <v>0.15070830711739025</v>
      </c>
      <c r="I137" s="2">
        <f ca="1">IF(ROW()&gt;计算结果!B$18+1,OFFSET(E137,-计算结果!B$18,0,1,1),'000300'!E$2)</f>
        <v>856.86</v>
      </c>
      <c r="J137" s="2">
        <f ca="1">IF(ROW()&gt;计算结果!B$19+1,AVERAGE(OFFSET(I137,0,0,-计算结果!B$19,1)),AVERAGE(OFFSET(I137,0,0,-ROW(),1)))</f>
        <v>918.04099999999971</v>
      </c>
      <c r="K137" s="4" t="str">
        <f t="shared" ca="1" si="9"/>
        <v>卖</v>
      </c>
      <c r="L137" s="4" t="str">
        <f t="shared" ca="1" si="10"/>
        <v/>
      </c>
      <c r="M137" s="3">
        <f ca="1">IF(K136="买",E137/E136-1,0)-IF(L137=1,计算结果!B$17,0)</f>
        <v>0</v>
      </c>
      <c r="N137" s="2">
        <f t="shared" ca="1" si="11"/>
        <v>0.90218404908112604</v>
      </c>
      <c r="O137" s="3">
        <f ca="1">1-N137/MAX(N$2:N137)</f>
        <v>0.10961691116932126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8"/>
        <v>-3.0643513789581078E-3</v>
      </c>
      <c r="H138" s="3">
        <f>1-E138/MAX(E$2:E138)</f>
        <v>0.1533108352876128</v>
      </c>
      <c r="I138" s="2">
        <f ca="1">IF(ROW()&gt;计算结果!B$18+1,OFFSET(E138,-计算结果!B$18,0,1,1),'000300'!E$2)</f>
        <v>876.48</v>
      </c>
      <c r="J138" s="2">
        <f ca="1">IF(ROW()&gt;计算结果!B$19+1,AVERAGE(OFFSET(I138,0,0,-计算结果!B$19,1)),AVERAGE(OFFSET(I138,0,0,-ROW(),1)))</f>
        <v>916.44649999999967</v>
      </c>
      <c r="K138" s="4" t="str">
        <f t="shared" ca="1" si="9"/>
        <v>卖</v>
      </c>
      <c r="L138" s="4" t="str">
        <f t="shared" ca="1" si="10"/>
        <v/>
      </c>
      <c r="M138" s="3">
        <f ca="1">IF(K137="买",E138/E137-1,0)-IF(L138=1,计算结果!B$17,0)</f>
        <v>0</v>
      </c>
      <c r="N138" s="2">
        <f t="shared" ca="1" si="11"/>
        <v>0.90218404908112604</v>
      </c>
      <c r="O138" s="3">
        <f ca="1">1-N138/MAX(N$2:N138)</f>
        <v>0.10961691116932126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8"/>
        <v>3.8844352368943014E-3</v>
      </c>
      <c r="H139" s="3">
        <f>1-E139/MAX(E$2:E139)</f>
        <v>0.15002192606150733</v>
      </c>
      <c r="I139" s="2">
        <f ca="1">IF(ROW()&gt;计算结果!B$18+1,OFFSET(E139,-计算结果!B$18,0,1,1),'000300'!E$2)</f>
        <v>894.01</v>
      </c>
      <c r="J139" s="2">
        <f ca="1">IF(ROW()&gt;计算结果!B$19+1,AVERAGE(OFFSET(I139,0,0,-计算结果!B$19,1)),AVERAGE(OFFSET(I139,0,0,-ROW(),1)))</f>
        <v>915.17339999999967</v>
      </c>
      <c r="K139" s="4" t="str">
        <f t="shared" ca="1" si="9"/>
        <v>卖</v>
      </c>
      <c r="L139" s="4" t="str">
        <f t="shared" ca="1" si="10"/>
        <v/>
      </c>
      <c r="M139" s="3">
        <f ca="1">IF(K138="买",E139/E138-1,0)-IF(L139=1,计算结果!B$17,0)</f>
        <v>0</v>
      </c>
      <c r="N139" s="2">
        <f t="shared" ca="1" si="11"/>
        <v>0.90218404908112604</v>
      </c>
      <c r="O139" s="3">
        <f ca="1">1-N139/MAX(N$2:N139)</f>
        <v>0.10961691116932126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8"/>
        <v>1.3447583584751177E-2</v>
      </c>
      <c r="H140" s="3">
        <f>1-E140/MAX(E$2:E140)</f>
        <v>0.13859177486701368</v>
      </c>
      <c r="I140" s="2">
        <f ca="1">IF(ROW()&gt;计算结果!B$18+1,OFFSET(E140,-计算结果!B$18,0,1,1),'000300'!E$2)</f>
        <v>890.89</v>
      </c>
      <c r="J140" s="2">
        <f ca="1">IF(ROW()&gt;计算结果!B$19+1,AVERAGE(OFFSET(I140,0,0,-计算结果!B$19,1)),AVERAGE(OFFSET(I140,0,0,-ROW(),1)))</f>
        <v>913.80519999999956</v>
      </c>
      <c r="K140" s="4" t="str">
        <f t="shared" ca="1" si="9"/>
        <v>卖</v>
      </c>
      <c r="L140" s="4" t="str">
        <f t="shared" ca="1" si="10"/>
        <v/>
      </c>
      <c r="M140" s="3">
        <f ca="1">IF(K139="买",E140/E139-1,0)-IF(L140=1,计算结果!B$17,0)</f>
        <v>0</v>
      </c>
      <c r="N140" s="2">
        <f t="shared" ca="1" si="11"/>
        <v>0.90218404908112604</v>
      </c>
      <c r="O140" s="3">
        <f ca="1">1-N140/MAX(N$2:N140)</f>
        <v>0.10961691116932126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8"/>
        <v>6.6069057104913842E-3</v>
      </c>
      <c r="H141" s="3">
        <f>1-E141/MAX(E$2:E141)</f>
        <v>0.13290053194531826</v>
      </c>
      <c r="I141" s="2">
        <f ca="1">IF(ROW()&gt;计算结果!B$18+1,OFFSET(E141,-计算结果!B$18,0,1,1),'000300'!E$2)</f>
        <v>888.16</v>
      </c>
      <c r="J141" s="2">
        <f ca="1">IF(ROW()&gt;计算结果!B$19+1,AVERAGE(OFFSET(I141,0,0,-计算结果!B$19,1)),AVERAGE(OFFSET(I141,0,0,-ROW(),1)))</f>
        <v>912.45019999999965</v>
      </c>
      <c r="K141" s="4" t="str">
        <f t="shared" ca="1" si="9"/>
        <v>卖</v>
      </c>
      <c r="L141" s="4" t="str">
        <f t="shared" ca="1" si="10"/>
        <v/>
      </c>
      <c r="M141" s="3">
        <f ca="1">IF(K140="买",E141/E140-1,0)-IF(L141=1,计算结果!B$17,0)</f>
        <v>0</v>
      </c>
      <c r="N141" s="2">
        <f t="shared" ca="1" si="11"/>
        <v>0.90218404908112604</v>
      </c>
      <c r="O141" s="3">
        <f ca="1">1-N141/MAX(N$2:N141)</f>
        <v>0.10961691116932126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8"/>
        <v>-5.9588596809482253E-3</v>
      </c>
      <c r="H142" s="3">
        <f>1-E142/MAX(E$2:E142)</f>
        <v>0.13806745600488102</v>
      </c>
      <c r="I142" s="2">
        <f ca="1">IF(ROW()&gt;计算结果!B$18+1,OFFSET(E142,-计算结果!B$18,0,1,1),'000300'!E$2)</f>
        <v>891.61</v>
      </c>
      <c r="J142" s="2">
        <f ca="1">IF(ROW()&gt;计算结果!B$19+1,AVERAGE(OFFSET(I142,0,0,-计算结果!B$19,1)),AVERAGE(OFFSET(I142,0,0,-ROW(),1)))</f>
        <v>911.06759999999986</v>
      </c>
      <c r="K142" s="4" t="str">
        <f t="shared" ca="1" si="9"/>
        <v>卖</v>
      </c>
      <c r="L142" s="4" t="str">
        <f t="shared" ca="1" si="10"/>
        <v/>
      </c>
      <c r="M142" s="3">
        <f ca="1">IF(K141="买",E142/E141-1,0)-IF(L142=1,计算结果!B$17,0)</f>
        <v>0</v>
      </c>
      <c r="N142" s="2">
        <f t="shared" ca="1" si="11"/>
        <v>0.90218404908112604</v>
      </c>
      <c r="O142" s="3">
        <f ca="1">1-N142/MAX(N$2:N142)</f>
        <v>0.10961691116932126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8"/>
        <v>2.1733119504506959E-2</v>
      </c>
      <c r="H143" s="3">
        <f>1-E143/MAX(E$2:E143)</f>
        <v>0.11933497302141138</v>
      </c>
      <c r="I143" s="2">
        <f ca="1">IF(ROW()&gt;计算结果!B$18+1,OFFSET(E143,-计算结果!B$18,0,1,1),'000300'!E$2)</f>
        <v>903.6</v>
      </c>
      <c r="J143" s="2">
        <f ca="1">IF(ROW()&gt;计算结果!B$19+1,AVERAGE(OFFSET(I143,0,0,-计算结果!B$19,1)),AVERAGE(OFFSET(I143,0,0,-ROW(),1)))</f>
        <v>909.61379999999974</v>
      </c>
      <c r="K143" s="4" t="str">
        <f t="shared" ca="1" si="9"/>
        <v>卖</v>
      </c>
      <c r="L143" s="4" t="str">
        <f t="shared" ca="1" si="10"/>
        <v/>
      </c>
      <c r="M143" s="3">
        <f ca="1">IF(K142="买",E143/E142-1,0)-IF(L143=1,计算结果!B$17,0)</f>
        <v>0</v>
      </c>
      <c r="N143" s="2">
        <f t="shared" ca="1" si="11"/>
        <v>0.90218404908112604</v>
      </c>
      <c r="O143" s="3">
        <f ca="1">1-N143/MAX(N$2:N143)</f>
        <v>0.10961691116932126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8"/>
        <v>3.9727213682616558E-3</v>
      </c>
      <c r="H144" s="3">
        <f>1-E144/MAX(E$2:E144)</f>
        <v>0.11583633625045286</v>
      </c>
      <c r="I144" s="2">
        <f ca="1">IF(ROW()&gt;计算结果!B$18+1,OFFSET(E144,-计算结果!B$18,0,1,1),'000300'!E$2)</f>
        <v>909.57</v>
      </c>
      <c r="J144" s="2">
        <f ca="1">IF(ROW()&gt;计算结果!B$19+1,AVERAGE(OFFSET(I144,0,0,-计算结果!B$19,1)),AVERAGE(OFFSET(I144,0,0,-ROW(),1)))</f>
        <v>908.24409999999989</v>
      </c>
      <c r="K144" s="4" t="str">
        <f t="shared" ca="1" si="9"/>
        <v>买</v>
      </c>
      <c r="L144" s="4">
        <f t="shared" ca="1" si="10"/>
        <v>1</v>
      </c>
      <c r="M144" s="3">
        <f ca="1">IF(K143="买",E144/E143-1,0)-IF(L144=1,计算结果!B$17,0)</f>
        <v>0</v>
      </c>
      <c r="N144" s="2">
        <f t="shared" ca="1" si="11"/>
        <v>0.90218404908112604</v>
      </c>
      <c r="O144" s="3">
        <f ca="1">1-N144/MAX(N$2:N144)</f>
        <v>0.10961691116932126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8"/>
        <v>6.0594951858281565E-3</v>
      </c>
      <c r="H145" s="3">
        <f>1-E145/MAX(E$2:E145)</f>
        <v>0.11047875078647829</v>
      </c>
      <c r="I145" s="2">
        <f ca="1">IF(ROW()&gt;计算结果!B$18+1,OFFSET(E145,-计算结果!B$18,0,1,1),'000300'!E$2)</f>
        <v>904.15</v>
      </c>
      <c r="J145" s="2">
        <f ca="1">IF(ROW()&gt;计算结果!B$19+1,AVERAGE(OFFSET(I145,0,0,-计算结果!B$19,1)),AVERAGE(OFFSET(I145,0,0,-ROW(),1)))</f>
        <v>907.0614999999998</v>
      </c>
      <c r="K145" s="4" t="str">
        <f t="shared" ca="1" si="9"/>
        <v>卖</v>
      </c>
      <c r="L145" s="4">
        <f t="shared" ca="1" si="10"/>
        <v>1</v>
      </c>
      <c r="M145" s="3">
        <f ca="1">IF(K144="买",E145/E144-1,0)-IF(L145=1,计算结果!B$17,0)</f>
        <v>6.0594951858281565E-3</v>
      </c>
      <c r="N145" s="2">
        <f t="shared" ca="1" si="11"/>
        <v>0.9076508289832641</v>
      </c>
      <c r="O145" s="3">
        <f ca="1">1-N145/MAX(N$2:N145)</f>
        <v>0.10422163912900895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8"/>
        <v>7.8020341017479566E-3</v>
      </c>
      <c r="H146" s="3">
        <f>1-E146/MAX(E$2:E146)</f>
        <v>0.10353867566588493</v>
      </c>
      <c r="I146" s="2">
        <f ca="1">IF(ROW()&gt;计算结果!B$18+1,OFFSET(E146,-计算结果!B$18,0,1,1),'000300'!E$2)</f>
        <v>923.8</v>
      </c>
      <c r="J146" s="2">
        <f ca="1">IF(ROW()&gt;计算结果!B$19+1,AVERAGE(OFFSET(I146,0,0,-计算结果!B$19,1)),AVERAGE(OFFSET(I146,0,0,-ROW(),1)))</f>
        <v>906.02529999999979</v>
      </c>
      <c r="K146" s="4" t="str">
        <f t="shared" ca="1" si="9"/>
        <v>买</v>
      </c>
      <c r="L146" s="4">
        <f t="shared" ca="1" si="10"/>
        <v>1</v>
      </c>
      <c r="M146" s="3">
        <f ca="1">IF(K145="买",E146/E145-1,0)-IF(L146=1,计算结果!B$17,0)</f>
        <v>0</v>
      </c>
      <c r="N146" s="2">
        <f t="shared" ca="1" si="11"/>
        <v>0.9076508289832641</v>
      </c>
      <c r="O146" s="3">
        <f ca="1">1-N146/MAX(N$2:N146)</f>
        <v>0.10422163912900895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8"/>
        <v>1.4483660686750888E-2</v>
      </c>
      <c r="H147" s="3">
        <f>1-E147/MAX(E$2:E147)</f>
        <v>9.0554634025434289E-2</v>
      </c>
      <c r="I147" s="2">
        <f ca="1">IF(ROW()&gt;计算结果!B$18+1,OFFSET(E147,-计算结果!B$18,0,1,1),'000300'!E$2)</f>
        <v>927.47</v>
      </c>
      <c r="J147" s="2">
        <f ca="1">IF(ROW()&gt;计算结果!B$19+1,AVERAGE(OFFSET(I147,0,0,-计算结果!B$19,1)),AVERAGE(OFFSET(I147,0,0,-ROW(),1)))</f>
        <v>904.98979999999995</v>
      </c>
      <c r="K147" s="4" t="str">
        <f t="shared" ca="1" si="9"/>
        <v>买</v>
      </c>
      <c r="L147" s="4" t="str">
        <f t="shared" ca="1" si="10"/>
        <v/>
      </c>
      <c r="M147" s="3">
        <f ca="1">IF(K146="买",E147/E146-1,0)-IF(L147=1,计算结果!B$17,0)</f>
        <v>1.4483660686750888E-2</v>
      </c>
      <c r="N147" s="2">
        <f t="shared" ca="1" si="11"/>
        <v>0.92079693561230591</v>
      </c>
      <c r="O147" s="3">
        <f ca="1">1-N147/MAX(N$2:N147)</f>
        <v>9.1247489299619566E-2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8"/>
        <v>-1.6425748697575404E-2</v>
      </c>
      <c r="H148" s="3">
        <f>1-E148/MAX(E$2:E148)</f>
        <v>0.1054929550611069</v>
      </c>
      <c r="I148" s="2">
        <f ca="1">IF(ROW()&gt;计算结果!B$18+1,OFFSET(E148,-计算结果!B$18,0,1,1),'000300'!E$2)</f>
        <v>933.09</v>
      </c>
      <c r="J148" s="2">
        <f ca="1">IF(ROW()&gt;计算结果!B$19+1,AVERAGE(OFFSET(I148,0,0,-计算结果!B$19,1)),AVERAGE(OFFSET(I148,0,0,-ROW(),1)))</f>
        <v>904.18549999999993</v>
      </c>
      <c r="K148" s="4" t="str">
        <f t="shared" ca="1" si="9"/>
        <v>买</v>
      </c>
      <c r="L148" s="4" t="str">
        <f t="shared" ca="1" si="10"/>
        <v/>
      </c>
      <c r="M148" s="3">
        <f ca="1">IF(K147="买",E148/E147-1,0)-IF(L148=1,计算结果!B$17,0)</f>
        <v>-1.6425748697575404E-2</v>
      </c>
      <c r="N148" s="2">
        <f t="shared" ca="1" si="11"/>
        <v>0.90567215654644062</v>
      </c>
      <c r="O148" s="3">
        <f ca="1">1-N148/MAX(N$2:N148)</f>
        <v>0.10617442966867474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8"/>
        <v>1.7243584278284541E-2</v>
      </c>
      <c r="H149" s="3">
        <f>1-E149/MAX(E$2:E149)</f>
        <v>9.0068447444183852E-2</v>
      </c>
      <c r="I149" s="2">
        <f ca="1">IF(ROW()&gt;计算结果!B$18+1,OFFSET(E149,-计算结果!B$18,0,1,1),'000300'!E$2)</f>
        <v>940.37</v>
      </c>
      <c r="J149" s="2">
        <f ca="1">IF(ROW()&gt;计算结果!B$19+1,AVERAGE(OFFSET(I149,0,0,-计算结果!B$19,1)),AVERAGE(OFFSET(I149,0,0,-ROW(),1)))</f>
        <v>903.55859999999984</v>
      </c>
      <c r="K149" s="4" t="str">
        <f t="shared" ca="1" si="9"/>
        <v>买</v>
      </c>
      <c r="L149" s="4" t="str">
        <f t="shared" ca="1" si="10"/>
        <v/>
      </c>
      <c r="M149" s="3">
        <f ca="1">IF(K148="买",E149/E148-1,0)-IF(L149=1,计算结果!B$17,0)</f>
        <v>1.7243584278284541E-2</v>
      </c>
      <c r="N149" s="2">
        <f t="shared" ca="1" si="11"/>
        <v>0.92128919070634485</v>
      </c>
      <c r="O149" s="3">
        <f ca="1">1-N149/MAX(N$2:N149)</f>
        <v>9.0761673116580788E-2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8"/>
        <v>-9.8899947616554185E-3</v>
      </c>
      <c r="H150" s="3">
        <f>1-E150/MAX(E$2:E150)</f>
        <v>9.9067665732425869E-2</v>
      </c>
      <c r="I150" s="2">
        <f ca="1">IF(ROW()&gt;计算结果!B$18+1,OFFSET(E150,-计算结果!B$18,0,1,1),'000300'!E$2)</f>
        <v>953.99</v>
      </c>
      <c r="J150" s="2">
        <f ca="1">IF(ROW()&gt;计算结果!B$19+1,AVERAGE(OFFSET(I150,0,0,-计算结果!B$19,1)),AVERAGE(OFFSET(I150,0,0,-ROW(),1)))</f>
        <v>903.16989999999987</v>
      </c>
      <c r="K150" s="4" t="str">
        <f t="shared" ca="1" si="9"/>
        <v>买</v>
      </c>
      <c r="L150" s="4" t="str">
        <f t="shared" ca="1" si="10"/>
        <v/>
      </c>
      <c r="M150" s="3">
        <f ca="1">IF(K149="买",E150/E149-1,0)-IF(L150=1,计算结果!B$17,0)</f>
        <v>-9.8899947616554185E-3</v>
      </c>
      <c r="N150" s="2">
        <f t="shared" ca="1" si="11"/>
        <v>0.91217764543628932</v>
      </c>
      <c r="O150" s="3">
        <f ca="1">1-N150/MAX(N$2:N150)</f>
        <v>9.9754035406554142E-2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8"/>
        <v>8.4121643070280694E-3</v>
      </c>
      <c r="H151" s="3">
        <f>1-E151/MAX(E$2:E151)</f>
        <v>9.1488874907052598E-2</v>
      </c>
      <c r="I151" s="2">
        <f ca="1">IF(ROW()&gt;计算结果!B$18+1,OFFSET(E151,-计算结果!B$18,0,1,1),'000300'!E$2)</f>
        <v>938.32</v>
      </c>
      <c r="J151" s="2">
        <f ca="1">IF(ROW()&gt;计算结果!B$19+1,AVERAGE(OFFSET(I151,0,0,-计算结果!B$19,1)),AVERAGE(OFFSET(I151,0,0,-ROW(),1)))</f>
        <v>902.76650000000006</v>
      </c>
      <c r="K151" s="4" t="str">
        <f t="shared" ca="1" si="9"/>
        <v>买</v>
      </c>
      <c r="L151" s="4" t="str">
        <f t="shared" ca="1" si="10"/>
        <v/>
      </c>
      <c r="M151" s="3">
        <f ca="1">IF(K150="买",E151/E150-1,0)-IF(L151=1,计算结果!B$17,0)</f>
        <v>8.4121643070280694E-3</v>
      </c>
      <c r="N151" s="2">
        <f t="shared" ca="1" si="11"/>
        <v>0.91985103366689736</v>
      </c>
      <c r="O151" s="3">
        <f ca="1">1-N151/MAX(N$2:N151)</f>
        <v>9.2181018435655182E-2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8"/>
        <v>-3.3934586205811135E-2</v>
      </c>
      <c r="H152" s="3">
        <f>1-E152/MAX(E$2:E152)</f>
        <v>0.12231882400045768</v>
      </c>
      <c r="I152" s="2">
        <f ca="1">IF(ROW()&gt;计算结果!B$18+1,OFFSET(E152,-计算结果!B$18,0,1,1),'000300'!E$2)</f>
        <v>954.5</v>
      </c>
      <c r="J152" s="2">
        <f ca="1">IF(ROW()&gt;计算结果!B$19+1,AVERAGE(OFFSET(I152,0,0,-计算结果!B$19,1)),AVERAGE(OFFSET(I152,0,0,-ROW(),1)))</f>
        <v>902.49260000000004</v>
      </c>
      <c r="K152" s="4" t="str">
        <f t="shared" ca="1" si="9"/>
        <v>买</v>
      </c>
      <c r="L152" s="4" t="str">
        <f t="shared" ca="1" si="10"/>
        <v/>
      </c>
      <c r="M152" s="3">
        <f ca="1">IF(K151="买",E152/E151-1,0)-IF(L152=1,计算结果!B$17,0)</f>
        <v>-3.3934586205811135E-2</v>
      </c>
      <c r="N152" s="2">
        <f t="shared" ca="1" si="11"/>
        <v>0.88863626946842356</v>
      </c>
      <c r="O152" s="3">
        <f ca="1">1-N152/MAX(N$2:N152)</f>
        <v>0.12298747992482206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8"/>
        <v>2.5742122584639926E-3</v>
      </c>
      <c r="H153" s="3">
        <f>1-E153/MAX(E$2:E153)</f>
        <v>0.12005948635817654</v>
      </c>
      <c r="I153" s="2">
        <f ca="1">IF(ROW()&gt;计算结果!B$18+1,OFFSET(E153,-计算结果!B$18,0,1,1),'000300'!E$2)</f>
        <v>945.06</v>
      </c>
      <c r="J153" s="2">
        <f ca="1">IF(ROW()&gt;计算结果!B$19+1,AVERAGE(OFFSET(I153,0,0,-计算结果!B$19,1)),AVERAGE(OFFSET(I153,0,0,-ROW(),1)))</f>
        <v>902.30300000000022</v>
      </c>
      <c r="K153" s="4" t="str">
        <f t="shared" ca="1" si="9"/>
        <v>买</v>
      </c>
      <c r="L153" s="4" t="str">
        <f t="shared" ca="1" si="10"/>
        <v/>
      </c>
      <c r="M153" s="3">
        <f ca="1">IF(K152="买",E153/E152-1,0)-IF(L153=1,计算结果!B$17,0)</f>
        <v>2.5742122584639926E-3</v>
      </c>
      <c r="N153" s="2">
        <f t="shared" ca="1" si="11"/>
        <v>0.89092380784660485</v>
      </c>
      <c r="O153" s="3">
        <f ca="1">1-N153/MAX(N$2:N153)</f>
        <v>0.12072986354481818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8"/>
        <v>9.3495406482926313E-3</v>
      </c>
      <c r="H154" s="3">
        <f>1-E154/MAX(E$2:E154)</f>
        <v>0.11183244675780291</v>
      </c>
      <c r="I154" s="2">
        <f ca="1">IF(ROW()&gt;计算结果!B$18+1,OFFSET(E154,-计算结果!B$18,0,1,1),'000300'!E$2)</f>
        <v>953.01</v>
      </c>
      <c r="J154" s="2">
        <f ca="1">IF(ROW()&gt;计算结果!B$19+1,AVERAGE(OFFSET(I154,0,0,-计算结果!B$19,1)),AVERAGE(OFFSET(I154,0,0,-ROW(),1)))</f>
        <v>902.24300000000005</v>
      </c>
      <c r="K154" s="4" t="str">
        <f t="shared" ca="1" si="9"/>
        <v>买</v>
      </c>
      <c r="L154" s="4" t="str">
        <f t="shared" ca="1" si="10"/>
        <v/>
      </c>
      <c r="M154" s="3">
        <f ca="1">IF(K153="买",E154/E153-1,0)-IF(L154=1,计算结果!B$17,0)</f>
        <v>9.3495406482926313E-3</v>
      </c>
      <c r="N154" s="2">
        <f t="shared" ca="1" si="11"/>
        <v>0.89925353620259829</v>
      </c>
      <c r="O154" s="3">
        <f ca="1">1-N154/MAX(N$2:N154)</f>
        <v>0.11250909166320067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8"/>
        <v>-8.865800122360934E-3</v>
      </c>
      <c r="H155" s="3">
        <f>1-E155/MAX(E$2:E155)</f>
        <v>0.11970676276001457</v>
      </c>
      <c r="I155" s="2">
        <f ca="1">IF(ROW()&gt;计算结果!B$18+1,OFFSET(E155,-计算结果!B$18,0,1,1),'000300'!E$2)</f>
        <v>920.67</v>
      </c>
      <c r="J155" s="2">
        <f ca="1">IF(ROW()&gt;计算结果!B$19+1,AVERAGE(OFFSET(I155,0,0,-计算结果!B$19,1)),AVERAGE(OFFSET(I155,0,0,-ROW(),1)))</f>
        <v>901.80169999999998</v>
      </c>
      <c r="K155" s="4" t="str">
        <f t="shared" ca="1" si="9"/>
        <v>买</v>
      </c>
      <c r="L155" s="4" t="str">
        <f t="shared" ca="1" si="10"/>
        <v/>
      </c>
      <c r="M155" s="3">
        <f ca="1">IF(K154="买",E155/E154-1,0)-IF(L155=1,计算结果!B$17,0)</f>
        <v>-8.865800122360934E-3</v>
      </c>
      <c r="N155" s="2">
        <f t="shared" ca="1" si="11"/>
        <v>0.89128093409129983</v>
      </c>
      <c r="O155" s="3">
        <f ca="1">1-N155/MAX(N$2:N155)</f>
        <v>0.12037740866692725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8"/>
        <v>7.8405042180613727E-3</v>
      </c>
      <c r="H156" s="3">
        <f>1-E156/MAX(E$2:E156)</f>
        <v>0.11280481992030356</v>
      </c>
      <c r="I156" s="2">
        <f ca="1">IF(ROW()&gt;计算结果!B$18+1,OFFSET(E156,-计算结果!B$18,0,1,1),'000300'!E$2)</f>
        <v>923.04</v>
      </c>
      <c r="J156" s="2">
        <f ca="1">IF(ROW()&gt;计算结果!B$19+1,AVERAGE(OFFSET(I156,0,0,-计算结果!B$19,1)),AVERAGE(OFFSET(I156,0,0,-ROW(),1)))</f>
        <v>901.40259999999978</v>
      </c>
      <c r="K156" s="4" t="str">
        <f t="shared" ca="1" si="9"/>
        <v>买</v>
      </c>
      <c r="L156" s="4" t="str">
        <f t="shared" ca="1" si="10"/>
        <v/>
      </c>
      <c r="M156" s="3">
        <f ca="1">IF(K155="买",E156/E155-1,0)-IF(L156=1,计算结果!B$17,0)</f>
        <v>7.8405042180613727E-3</v>
      </c>
      <c r="N156" s="2">
        <f t="shared" ca="1" si="11"/>
        <v>0.8982690260145203</v>
      </c>
      <c r="O156" s="3">
        <f ca="1">1-N156/MAX(N$2:N156)</f>
        <v>0.11348072402927833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8"/>
        <v>-5.6949443937026611E-4</v>
      </c>
      <c r="H157" s="3">
        <f>1-E157/MAX(E$2:E157)</f>
        <v>0.11331007264199511</v>
      </c>
      <c r="I157" s="2">
        <f ca="1">IF(ROW()&gt;计算结果!B$18+1,OFFSET(E157,-计算结果!B$18,0,1,1),'000300'!E$2)</f>
        <v>931.67</v>
      </c>
      <c r="J157" s="2">
        <f ca="1">IF(ROW()&gt;计算结果!B$19+1,AVERAGE(OFFSET(I157,0,0,-计算结果!B$19,1)),AVERAGE(OFFSET(I157,0,0,-ROW(),1)))</f>
        <v>901.11239999999987</v>
      </c>
      <c r="K157" s="4" t="str">
        <f t="shared" ca="1" si="9"/>
        <v>买</v>
      </c>
      <c r="L157" s="4" t="str">
        <f t="shared" ca="1" si="10"/>
        <v/>
      </c>
      <c r="M157" s="3">
        <f ca="1">IF(K156="买",E157/E156-1,0)-IF(L157=1,计算结果!B$17,0)</f>
        <v>-5.6949443937026611E-4</v>
      </c>
      <c r="N157" s="2">
        <f t="shared" ca="1" si="11"/>
        <v>0.89775746679914648</v>
      </c>
      <c r="O157" s="3">
        <f ca="1">1-N157/MAX(N$2:N157)</f>
        <v>0.11398559182733825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8"/>
        <v>-1.9997419687782791E-3</v>
      </c>
      <c r="H158" s="3">
        <f>1-E158/MAX(E$2:E158)</f>
        <v>0.11508322370302582</v>
      </c>
      <c r="I158" s="2">
        <f ca="1">IF(ROW()&gt;计算结果!B$18+1,OFFSET(E158,-计算结果!B$18,0,1,1),'000300'!E$2)</f>
        <v>923.41</v>
      </c>
      <c r="J158" s="2">
        <f ca="1">IF(ROW()&gt;计算结果!B$19+1,AVERAGE(OFFSET(I158,0,0,-计算结果!B$19,1)),AVERAGE(OFFSET(I158,0,0,-ROW(),1)))</f>
        <v>900.79459999999995</v>
      </c>
      <c r="K158" s="4" t="str">
        <f t="shared" ca="1" si="9"/>
        <v>买</v>
      </c>
      <c r="L158" s="4" t="str">
        <f t="shared" ca="1" si="10"/>
        <v/>
      </c>
      <c r="M158" s="3">
        <f ca="1">IF(K157="买",E158/E157-1,0)-IF(L158=1,计算结果!B$17,0)</f>
        <v>-1.9997419687782791E-3</v>
      </c>
      <c r="N158" s="2">
        <f t="shared" ca="1" si="11"/>
        <v>0.89596218351500412</v>
      </c>
      <c r="O158" s="3">
        <f ca="1">1-N158/MAX(N$2:N158)</f>
        <v>0.11575739202430335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8"/>
        <v>-1.173162691487295E-2</v>
      </c>
      <c r="H159" s="3">
        <f>1-E159/MAX(E$2:E159)</f>
        <v>0.12546473717325402</v>
      </c>
      <c r="I159" s="2">
        <f ca="1">IF(ROW()&gt;计算结果!B$18+1,OFFSET(E159,-计算结果!B$18,0,1,1),'000300'!E$2)</f>
        <v>930.65</v>
      </c>
      <c r="J159" s="2">
        <f ca="1">IF(ROW()&gt;计算结果!B$19+1,AVERAGE(OFFSET(I159,0,0,-计算结果!B$19,1)),AVERAGE(OFFSET(I159,0,0,-ROW(),1)))</f>
        <v>900.73079999999982</v>
      </c>
      <c r="K159" s="4" t="str">
        <f t="shared" ca="1" si="9"/>
        <v>买</v>
      </c>
      <c r="L159" s="4" t="str">
        <f t="shared" ca="1" si="10"/>
        <v/>
      </c>
      <c r="M159" s="3">
        <f ca="1">IF(K158="买",E159/E158-1,0)-IF(L159=1,计算结果!B$17,0)</f>
        <v>-1.173162691487295E-2</v>
      </c>
      <c r="N159" s="2">
        <f t="shared" ca="1" si="11"/>
        <v>0.88545108944817119</v>
      </c>
      <c r="O159" s="3">
        <f ca="1">1-N159/MAX(N$2:N159)</f>
        <v>0.12613099640330849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8"/>
        <v>-2.7142810425455632E-3</v>
      </c>
      <c r="H160" s="3">
        <f>1-E160/MAX(E$2:E160)</f>
        <v>0.1278384716581823</v>
      </c>
      <c r="I160" s="2">
        <f ca="1">IF(ROW()&gt;计算结果!B$18+1,OFFSET(E160,-计算结果!B$18,0,1,1),'000300'!E$2)</f>
        <v>930.12</v>
      </c>
      <c r="J160" s="2">
        <f ca="1">IF(ROW()&gt;计算结果!B$19+1,AVERAGE(OFFSET(I160,0,0,-计算结果!B$19,1)),AVERAGE(OFFSET(I160,0,0,-ROW(),1)))</f>
        <v>900.6099999999999</v>
      </c>
      <c r="K160" s="4" t="str">
        <f t="shared" ca="1" si="9"/>
        <v>买</v>
      </c>
      <c r="L160" s="4" t="str">
        <f t="shared" ca="1" si="10"/>
        <v/>
      </c>
      <c r="M160" s="3">
        <f ca="1">IF(K159="买",E160/E159-1,0)-IF(L160=1,计算结果!B$17,0)</f>
        <v>-2.7142810425455632E-3</v>
      </c>
      <c r="N160" s="2">
        <f t="shared" ca="1" si="11"/>
        <v>0.8830477263419807</v>
      </c>
      <c r="O160" s="3">
        <f ca="1">1-N160/MAX(N$2:N160)</f>
        <v>0.12850292247343909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8"/>
        <v>1.425323539699197E-2</v>
      </c>
      <c r="H161" s="3">
        <f>1-E161/MAX(E$2:E161)</f>
        <v>0.11540734809052611</v>
      </c>
      <c r="I161" s="2">
        <f ca="1">IF(ROW()&gt;计算结果!B$18+1,OFFSET(E161,-计算结果!B$18,0,1,1),'000300'!E$2)</f>
        <v>928.26</v>
      </c>
      <c r="J161" s="2">
        <f ca="1">IF(ROW()&gt;计算结果!B$19+1,AVERAGE(OFFSET(I161,0,0,-计算结果!B$19,1)),AVERAGE(OFFSET(I161,0,0,-ROW(),1)))</f>
        <v>900.11119999999971</v>
      </c>
      <c r="K161" s="4" t="str">
        <f t="shared" ca="1" si="9"/>
        <v>买</v>
      </c>
      <c r="L161" s="4" t="str">
        <f t="shared" ca="1" si="10"/>
        <v/>
      </c>
      <c r="M161" s="3">
        <f ca="1">IF(K160="买",E161/E160-1,0)-IF(L161=1,计算结果!B$17,0)</f>
        <v>1.425323539699197E-2</v>
      </c>
      <c r="N161" s="2">
        <f t="shared" ca="1" si="11"/>
        <v>0.89563401345231153</v>
      </c>
      <c r="O161" s="3">
        <f ca="1">1-N161/MAX(N$2:N161)</f>
        <v>0.11608126947966246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8"/>
        <v>1.7932580394861564E-2</v>
      </c>
      <c r="H162" s="3">
        <f>1-E162/MAX(E$2:E162)</f>
        <v>9.9544319243455637E-2</v>
      </c>
      <c r="I162" s="2">
        <f ca="1">IF(ROW()&gt;计算结果!B$18+1,OFFSET(E162,-计算结果!B$18,0,1,1),'000300'!E$2)</f>
        <v>917.37</v>
      </c>
      <c r="J162" s="2">
        <f ca="1">IF(ROW()&gt;计算结果!B$19+1,AVERAGE(OFFSET(I162,0,0,-计算结果!B$19,1)),AVERAGE(OFFSET(I162,0,0,-ROW(),1)))</f>
        <v>899.66329999999959</v>
      </c>
      <c r="K162" s="4" t="str">
        <f t="shared" ca="1" si="9"/>
        <v>买</v>
      </c>
      <c r="L162" s="4" t="str">
        <f t="shared" ca="1" si="10"/>
        <v/>
      </c>
      <c r="M162" s="3">
        <f ca="1">IF(K161="买",E162/E161-1,0)-IF(L162=1,计算结果!B$17,0)</f>
        <v>1.7932580394861564E-2</v>
      </c>
      <c r="N162" s="2">
        <f t="shared" ca="1" si="11"/>
        <v>0.91169504240291765</v>
      </c>
      <c r="O162" s="3">
        <f ca="1">1-N162/MAX(N$2:N162)</f>
        <v>0.10023032578208246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8"/>
        <v>3.5042771237401293E-3</v>
      </c>
      <c r="H163" s="3">
        <f>1-E163/MAX(E$2:E163)</f>
        <v>9.6388873000438524E-2</v>
      </c>
      <c r="I163" s="2">
        <f ca="1">IF(ROW()&gt;计算结果!B$18+1,OFFSET(E163,-计算结果!B$18,0,1,1),'000300'!E$2)</f>
        <v>914.88</v>
      </c>
      <c r="J163" s="2">
        <f ca="1">IF(ROW()&gt;计算结果!B$19+1,AVERAGE(OFFSET(I163,0,0,-计算结果!B$19,1)),AVERAGE(OFFSET(I163,0,0,-ROW(),1)))</f>
        <v>899.25619999999969</v>
      </c>
      <c r="K163" s="4" t="str">
        <f t="shared" ca="1" si="9"/>
        <v>买</v>
      </c>
      <c r="L163" s="4" t="str">
        <f t="shared" ca="1" si="10"/>
        <v/>
      </c>
      <c r="M163" s="3">
        <f ca="1">IF(K162="买",E163/E162-1,0)-IF(L163=1,计算结果!B$17,0)</f>
        <v>3.5042771237401293E-3</v>
      </c>
      <c r="N163" s="2">
        <f t="shared" ca="1" si="11"/>
        <v>0.91488987448383752</v>
      </c>
      <c r="O163" s="3">
        <f ca="1">1-N163/MAX(N$2:N163)</f>
        <v>9.7077283496085576E-2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8"/>
        <v>5.1167354173040636E-3</v>
      </c>
      <c r="H164" s="3">
        <f>1-E164/MAX(E$2:E164)</f>
        <v>9.1765333943449767E-2</v>
      </c>
      <c r="I164" s="2">
        <f ca="1">IF(ROW()&gt;计算结果!B$18+1,OFFSET(E164,-计算结果!B$18,0,1,1),'000300'!E$2)</f>
        <v>927.92</v>
      </c>
      <c r="J164" s="2">
        <f ca="1">IF(ROW()&gt;计算结果!B$19+1,AVERAGE(OFFSET(I164,0,0,-计算结果!B$19,1)),AVERAGE(OFFSET(I164,0,0,-ROW(),1)))</f>
        <v>898.7987999999998</v>
      </c>
      <c r="K164" s="4" t="str">
        <f t="shared" ca="1" si="9"/>
        <v>买</v>
      </c>
      <c r="L164" s="4" t="str">
        <f t="shared" ca="1" si="10"/>
        <v/>
      </c>
      <c r="M164" s="3">
        <f ca="1">IF(K163="买",E164/E163-1,0)-IF(L164=1,计算结果!B$17,0)</f>
        <v>5.1167354173040636E-3</v>
      </c>
      <c r="N164" s="2">
        <f t="shared" ca="1" si="11"/>
        <v>0.91957112390754181</v>
      </c>
      <c r="O164" s="3">
        <f ca="1">1-N164/MAX(N$2:N164)</f>
        <v>9.2457266853461562E-2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8"/>
        <v>-1.6909480225039908E-2</v>
      </c>
      <c r="H165" s="3">
        <f>1-E165/MAX(E$2:E165)</f>
        <v>0.1071231100688288</v>
      </c>
      <c r="I165" s="2">
        <f ca="1">IF(ROW()&gt;计算结果!B$18+1,OFFSET(E165,-计算结果!B$18,0,1,1),'000300'!E$2)</f>
        <v>944.56</v>
      </c>
      <c r="J165" s="2">
        <f ca="1">IF(ROW()&gt;计算结果!B$19+1,AVERAGE(OFFSET(I165,0,0,-计算结果!B$19,1)),AVERAGE(OFFSET(I165,0,0,-ROW(),1)))</f>
        <v>898.3970999999998</v>
      </c>
      <c r="K165" s="4" t="str">
        <f t="shared" ca="1" si="9"/>
        <v>买</v>
      </c>
      <c r="L165" s="4" t="str">
        <f t="shared" ca="1" si="10"/>
        <v/>
      </c>
      <c r="M165" s="3">
        <f ca="1">IF(K164="买",E165/E164-1,0)-IF(L165=1,计算结果!B$17,0)</f>
        <v>-1.6909480225039908E-2</v>
      </c>
      <c r="N165" s="2">
        <f t="shared" ca="1" si="11"/>
        <v>0.90402165417230951</v>
      </c>
      <c r="O165" s="3">
        <f ca="1">1-N165/MAX(N$2:N165)</f>
        <v>0.10780334275298165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8"/>
        <v>1.7243036055561989E-2</v>
      </c>
      <c r="H166" s="3">
        <f>1-E166/MAX(E$2:E166)</f>
        <v>9.1727201662567426E-2</v>
      </c>
      <c r="I166" s="2">
        <f ca="1">IF(ROW()&gt;计算结果!B$18+1,OFFSET(E166,-计算结果!B$18,0,1,1),'000300'!E$2)</f>
        <v>947.87</v>
      </c>
      <c r="J166" s="2">
        <f ca="1">IF(ROW()&gt;计算结果!B$19+1,AVERAGE(OFFSET(I166,0,0,-计算结果!B$19,1)),AVERAGE(OFFSET(I166,0,0,-ROW(),1)))</f>
        <v>897.84129999999971</v>
      </c>
      <c r="K166" s="4" t="str">
        <f t="shared" ca="1" si="9"/>
        <v>买</v>
      </c>
      <c r="L166" s="4" t="str">
        <f t="shared" ca="1" si="10"/>
        <v/>
      </c>
      <c r="M166" s="3">
        <f ca="1">IF(K165="买",E166/E165-1,0)-IF(L166=1,计算结果!B$17,0)</f>
        <v>1.7243036055561989E-2</v>
      </c>
      <c r="N166" s="2">
        <f t="shared" ca="1" si="11"/>
        <v>0.91960973215021147</v>
      </c>
      <c r="O166" s="3">
        <f ca="1">1-N166/MAX(N$2:N166)</f>
        <v>9.2419163623419398E-2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8"/>
        <v>2.6449473109702026E-3</v>
      </c>
      <c r="H167" s="3">
        <f>1-E167/MAX(E$2:E167)</f>
        <v>8.9324867966977473E-2</v>
      </c>
      <c r="I167" s="2">
        <f ca="1">IF(ROW()&gt;计算结果!B$18+1,OFFSET(E167,-计算结果!B$18,0,1,1),'000300'!E$2)</f>
        <v>952.72</v>
      </c>
      <c r="J167" s="2">
        <f ca="1">IF(ROW()&gt;计算结果!B$19+1,AVERAGE(OFFSET(I167,0,0,-计算结果!B$19,1)),AVERAGE(OFFSET(I167,0,0,-ROW(),1)))</f>
        <v>897.4142999999998</v>
      </c>
      <c r="K167" s="4" t="str">
        <f t="shared" ca="1" si="9"/>
        <v>买</v>
      </c>
      <c r="L167" s="4" t="str">
        <f t="shared" ca="1" si="10"/>
        <v/>
      </c>
      <c r="M167" s="3">
        <f ca="1">IF(K166="买",E167/E166-1,0)-IF(L167=1,计算结果!B$17,0)</f>
        <v>2.6449473109702026E-3</v>
      </c>
      <c r="N167" s="2">
        <f t="shared" ca="1" si="11"/>
        <v>0.92204205143840423</v>
      </c>
      <c r="O167" s="3">
        <f ca="1">1-N167/MAX(N$2:N167)</f>
        <v>9.0018660130756989E-2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8"/>
        <v>-6.5007118331796843E-3</v>
      </c>
      <c r="H168" s="3">
        <f>1-E168/MAX(E$2:E168)</f>
        <v>9.524490457396706E-2</v>
      </c>
      <c r="I168" s="2">
        <f ca="1">IF(ROW()&gt;计算结果!B$18+1,OFFSET(E168,-计算结果!B$18,0,1,1),'000300'!E$2)</f>
        <v>936.61</v>
      </c>
      <c r="J168" s="2">
        <f ca="1">IF(ROW()&gt;计算结果!B$19+1,AVERAGE(OFFSET(I168,0,0,-计算结果!B$19,1)),AVERAGE(OFFSET(I168,0,0,-ROW(),1)))</f>
        <v>896.99339999999984</v>
      </c>
      <c r="K168" s="4" t="str">
        <f t="shared" ca="1" si="9"/>
        <v>买</v>
      </c>
      <c r="L168" s="4" t="str">
        <f t="shared" ca="1" si="10"/>
        <v/>
      </c>
      <c r="M168" s="3">
        <f ca="1">IF(K167="买",E168/E167-1,0)-IF(L168=1,计算结果!B$17,0)</f>
        <v>-6.5007118331796843E-3</v>
      </c>
      <c r="N168" s="2">
        <f t="shared" ca="1" si="11"/>
        <v>0.91604812176392936</v>
      </c>
      <c r="O168" s="3">
        <f ca="1">1-N168/MAX(N$2:N168)</f>
        <v>9.5934186594817672E-2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8"/>
        <v>4.6361174623577028E-4</v>
      </c>
      <c r="H169" s="3">
        <f>1-E169/MAX(E$2:E169)</f>
        <v>9.4825449484260971E-2</v>
      </c>
      <c r="I169" s="2">
        <f ca="1">IF(ROW()&gt;计算结果!B$18+1,OFFSET(E169,-计算结果!B$18,0,1,1),'000300'!E$2)</f>
        <v>952.76</v>
      </c>
      <c r="J169" s="2">
        <f ca="1">IF(ROW()&gt;计算结果!B$19+1,AVERAGE(OFFSET(I169,0,0,-计算结果!B$19,1)),AVERAGE(OFFSET(I169,0,0,-ROW(),1)))</f>
        <v>896.51199999999972</v>
      </c>
      <c r="K169" s="4" t="str">
        <f t="shared" ca="1" si="9"/>
        <v>买</v>
      </c>
      <c r="L169" s="4" t="str">
        <f t="shared" ca="1" si="10"/>
        <v/>
      </c>
      <c r="M169" s="3">
        <f ca="1">IF(K168="买",E169/E168-1,0)-IF(L169=1,计算结果!B$17,0)</f>
        <v>4.6361174623577028E-4</v>
      </c>
      <c r="N169" s="2">
        <f t="shared" ca="1" si="11"/>
        <v>0.91647281243329637</v>
      </c>
      <c r="O169" s="3">
        <f ca="1">1-N169/MAX(N$2:N169)</f>
        <v>9.5515051064352763E-2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8"/>
        <v>1.5018272582700609E-2</v>
      </c>
      <c r="H170" s="3">
        <f>1-E170/MAX(E$2:E170)</f>
        <v>8.1231291349692092E-2</v>
      </c>
      <c r="I170" s="2">
        <f ca="1">IF(ROW()&gt;计算结果!B$18+1,OFFSET(E170,-计算结果!B$18,0,1,1),'000300'!E$2)</f>
        <v>955.28</v>
      </c>
      <c r="J170" s="2">
        <f ca="1">IF(ROW()&gt;计算结果!B$19+1,AVERAGE(OFFSET(I170,0,0,-计算结果!B$19,1)),AVERAGE(OFFSET(I170,0,0,-ROW(),1)))</f>
        <v>896.19509999999968</v>
      </c>
      <c r="K170" s="4" t="str">
        <f t="shared" ca="1" si="9"/>
        <v>买</v>
      </c>
      <c r="L170" s="4" t="str">
        <f t="shared" ca="1" si="10"/>
        <v/>
      </c>
      <c r="M170" s="3">
        <f ca="1">IF(K169="买",E170/E169-1,0)-IF(L170=1,计算结果!B$17,0)</f>
        <v>1.5018272582700609E-2</v>
      </c>
      <c r="N170" s="2">
        <f t="shared" ca="1" si="11"/>
        <v>0.93023665094505381</v>
      </c>
      <c r="O170" s="3">
        <f ca="1">1-N170/MAX(N$2:N170)</f>
        <v>8.1931249554287322E-2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8"/>
        <v>6.6613403612896249E-3</v>
      </c>
      <c r="H171" s="3">
        <f>1-E171/MAX(E$2:E171)</f>
        <v>7.5111060268069907E-2</v>
      </c>
      <c r="I171" s="2">
        <f ca="1">IF(ROW()&gt;计算结果!B$18+1,OFFSET(E171,-计算结果!B$18,0,1,1),'000300'!E$2)</f>
        <v>949.07</v>
      </c>
      <c r="J171" s="2">
        <f ca="1">IF(ROW()&gt;计算结果!B$19+1,AVERAGE(OFFSET(I171,0,0,-计算结果!B$19,1)),AVERAGE(OFFSET(I171,0,0,-ROW(),1)))</f>
        <v>895.94499999999971</v>
      </c>
      <c r="K171" s="4" t="str">
        <f t="shared" ca="1" si="9"/>
        <v>买</v>
      </c>
      <c r="L171" s="4" t="str">
        <f t="shared" ca="1" si="10"/>
        <v/>
      </c>
      <c r="M171" s="3">
        <f ca="1">IF(K170="买",E171/E170-1,0)-IF(L171=1,计算结果!B$17,0)</f>
        <v>6.6613403612896249E-3</v>
      </c>
      <c r="N171" s="2">
        <f t="shared" ca="1" si="11"/>
        <v>0.93643327389354503</v>
      </c>
      <c r="O171" s="3">
        <f ca="1">1-N171/MAX(N$2:N171)</f>
        <v>7.5815681132504475E-2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8"/>
        <v>-6.0812830476508761E-4</v>
      </c>
      <c r="H172" s="3">
        <f>1-E172/MAX(E$2:E172)</f>
        <v>7.5673511411085026E-2</v>
      </c>
      <c r="I172" s="2">
        <f ca="1">IF(ROW()&gt;计算结果!B$18+1,OFFSET(E172,-计算结果!B$18,0,1,1),'000300'!E$2)</f>
        <v>949.51</v>
      </c>
      <c r="J172" s="2">
        <f ca="1">IF(ROW()&gt;计算结果!B$19+1,AVERAGE(OFFSET(I172,0,0,-计算结果!B$19,1)),AVERAGE(OFFSET(I172,0,0,-ROW(),1)))</f>
        <v>895.80239999999958</v>
      </c>
      <c r="K172" s="4" t="str">
        <f t="shared" ca="1" si="9"/>
        <v>买</v>
      </c>
      <c r="L172" s="4" t="str">
        <f t="shared" ca="1" si="10"/>
        <v/>
      </c>
      <c r="M172" s="3">
        <f ca="1">IF(K171="买",E172/E171-1,0)-IF(L172=1,计算结果!B$17,0)</f>
        <v>-6.0812830476508761E-4</v>
      </c>
      <c r="N172" s="2">
        <f t="shared" ca="1" si="11"/>
        <v>0.93586380231416655</v>
      </c>
      <c r="O172" s="3">
        <f ca="1">1-N172/MAX(N$2:N172)</f>
        <v>7.6377703775627803E-2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8"/>
        <v>-2.1761551155116132E-3</v>
      </c>
      <c r="H173" s="3">
        <f>1-E173/MAX(E$2:E173)</f>
        <v>7.7684989227630674E-2</v>
      </c>
      <c r="I173" s="2">
        <f ca="1">IF(ROW()&gt;计算结果!B$18+1,OFFSET(E173,-计算结果!B$18,0,1,1),'000300'!E$2)</f>
        <v>963.77</v>
      </c>
      <c r="J173" s="2">
        <f ca="1">IF(ROW()&gt;计算结果!B$19+1,AVERAGE(OFFSET(I173,0,0,-计算结果!B$19,1)),AVERAGE(OFFSET(I173,0,0,-ROW(),1)))</f>
        <v>895.78119999999979</v>
      </c>
      <c r="K173" s="4" t="str">
        <f t="shared" ca="1" si="9"/>
        <v>买</v>
      </c>
      <c r="L173" s="4" t="str">
        <f t="shared" ca="1" si="10"/>
        <v/>
      </c>
      <c r="M173" s="3">
        <f ca="1">IF(K172="买",E173/E172-1,0)-IF(L173=1,计算结果!B$17,0)</f>
        <v>-2.1761551155116132E-3</v>
      </c>
      <c r="N173" s="2">
        <f t="shared" ca="1" si="11"/>
        <v>0.93382721751333841</v>
      </c>
      <c r="O173" s="3">
        <f ca="1">1-N173/MAX(N$2:N173)</f>
        <v>7.838764916035712E-2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8"/>
        <v>3.7726488129075086E-3</v>
      </c>
      <c r="H174" s="3">
        <f>1-E174/MAX(E$2:E174)</f>
        <v>7.4205418597113382E-2</v>
      </c>
      <c r="I174" s="2">
        <f ca="1">IF(ROW()&gt;计算结果!B$18+1,OFFSET(E174,-计算结果!B$18,0,1,1),'000300'!E$2)</f>
        <v>970.19</v>
      </c>
      <c r="J174" s="2">
        <f ca="1">IF(ROW()&gt;计算结果!B$19+1,AVERAGE(OFFSET(I174,0,0,-计算结果!B$19,1)),AVERAGE(OFFSET(I174,0,0,-ROW(),1)))</f>
        <v>895.97439999999983</v>
      </c>
      <c r="K174" s="4" t="str">
        <f t="shared" ca="1" si="9"/>
        <v>买</v>
      </c>
      <c r="L174" s="4" t="str">
        <f t="shared" ca="1" si="10"/>
        <v/>
      </c>
      <c r="M174" s="3">
        <f ca="1">IF(K173="买",E174/E173-1,0)-IF(L174=1,计算结果!B$17,0)</f>
        <v>3.7726488129075086E-3</v>
      </c>
      <c r="N174" s="2">
        <f t="shared" ca="1" si="11"/>
        <v>0.93735021965695087</v>
      </c>
      <c r="O174" s="3">
        <f ca="1">1-N174/MAX(N$2:N174)</f>
        <v>7.491072941900101E-2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8"/>
        <v>-9.4939967460923036E-3</v>
      </c>
      <c r="H175" s="3">
        <f>1-E175/MAX(E$2:E175)</f>
        <v>8.2994909340502243E-2</v>
      </c>
      <c r="I175" s="2">
        <f ca="1">IF(ROW()&gt;计算结果!B$18+1,OFFSET(E175,-计算结果!B$18,0,1,1),'000300'!E$2)</f>
        <v>969.6</v>
      </c>
      <c r="J175" s="2">
        <f ca="1">IF(ROW()&gt;计算结果!B$19+1,AVERAGE(OFFSET(I175,0,0,-计算结果!B$19,1)),AVERAGE(OFFSET(I175,0,0,-ROW(),1)))</f>
        <v>896.23059999999998</v>
      </c>
      <c r="K175" s="4" t="str">
        <f t="shared" ca="1" si="9"/>
        <v>买</v>
      </c>
      <c r="L175" s="4" t="str">
        <f t="shared" ca="1" si="10"/>
        <v/>
      </c>
      <c r="M175" s="3">
        <f ca="1">IF(K174="买",E175/E174-1,0)-IF(L175=1,计算结果!B$17,0)</f>
        <v>-9.4939967460923036E-3</v>
      </c>
      <c r="N175" s="2">
        <f t="shared" ca="1" si="11"/>
        <v>0.92845101972157884</v>
      </c>
      <c r="O175" s="3">
        <f ca="1">1-N175/MAX(N$2:N175)</f>
        <v>8.3693523943741854E-2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8"/>
        <v>-1.8203176979374569E-2</v>
      </c>
      <c r="H176" s="3">
        <f>1-E176/MAX(E$2:E176)</f>
        <v>9.9687315296764556E-2</v>
      </c>
      <c r="I176" s="2">
        <f ca="1">IF(ROW()&gt;计算结果!B$18+1,OFFSET(E176,-计算结果!B$18,0,1,1),'000300'!E$2)</f>
        <v>967.49</v>
      </c>
      <c r="J176" s="2">
        <f ca="1">IF(ROW()&gt;计算结果!B$19+1,AVERAGE(OFFSET(I176,0,0,-计算结果!B$19,1)),AVERAGE(OFFSET(I176,0,0,-ROW(),1)))</f>
        <v>896.5145</v>
      </c>
      <c r="K176" s="4" t="str">
        <f t="shared" ca="1" si="9"/>
        <v>买</v>
      </c>
      <c r="L176" s="4" t="str">
        <f t="shared" ca="1" si="10"/>
        <v/>
      </c>
      <c r="M176" s="3">
        <f ca="1">IF(K175="买",E176/E175-1,0)-IF(L176=1,计算结果!B$17,0)</f>
        <v>-1.8203176979374569E-2</v>
      </c>
      <c r="N176" s="2">
        <f t="shared" ca="1" si="11"/>
        <v>0.91155026149290619</v>
      </c>
      <c r="O176" s="3">
        <f ca="1">1-N176/MAX(N$2:N176)</f>
        <v>0.10037321289474099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8"/>
        <v>-2.2384345782022641E-2</v>
      </c>
      <c r="H177" s="3">
        <f>1-E177/MAX(E$2:E177)</f>
        <v>0.11984022574310282</v>
      </c>
      <c r="I177" s="2">
        <f ca="1">IF(ROW()&gt;计算结果!B$18+1,OFFSET(E177,-计算结果!B$18,0,1,1),'000300'!E$2)</f>
        <v>971.14</v>
      </c>
      <c r="J177" s="2">
        <f ca="1">IF(ROW()&gt;计算结果!B$19+1,AVERAGE(OFFSET(I177,0,0,-计算结果!B$19,1)),AVERAGE(OFFSET(I177,0,0,-ROW(),1)))</f>
        <v>896.9251999999999</v>
      </c>
      <c r="K177" s="4" t="str">
        <f t="shared" ca="1" si="9"/>
        <v>买</v>
      </c>
      <c r="L177" s="4" t="str">
        <f t="shared" ca="1" si="10"/>
        <v/>
      </c>
      <c r="M177" s="3">
        <f ca="1">IF(K176="买",E177/E176-1,0)-IF(L177=1,计算结果!B$17,0)</f>
        <v>-2.2384345782022641E-2</v>
      </c>
      <c r="N177" s="2">
        <f t="shared" ca="1" si="11"/>
        <v>0.89114580524195586</v>
      </c>
      <c r="O177" s="3">
        <f ca="1">1-N177/MAX(N$2:N177)</f>
        <v>0.1205107699720751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8"/>
        <v>-7.7117202985041988E-3</v>
      </c>
      <c r="H178" s="3">
        <f>1-E178/MAX(E$2:E178)</f>
        <v>0.12662777174016671</v>
      </c>
      <c r="I178" s="2">
        <f ca="1">IF(ROW()&gt;计算结果!B$18+1,OFFSET(E178,-计算结果!B$18,0,1,1),'000300'!E$2)</f>
        <v>961.92</v>
      </c>
      <c r="J178" s="2">
        <f ca="1">IF(ROW()&gt;计算结果!B$19+1,AVERAGE(OFFSET(I178,0,0,-计算结果!B$19,1)),AVERAGE(OFFSET(I178,0,0,-ROW(),1)))</f>
        <v>897.17359999999985</v>
      </c>
      <c r="K178" s="4" t="str">
        <f t="shared" ca="1" si="9"/>
        <v>买</v>
      </c>
      <c r="L178" s="4" t="str">
        <f t="shared" ca="1" si="10"/>
        <v/>
      </c>
      <c r="M178" s="3">
        <f ca="1">IF(K177="买",E178/E177-1,0)-IF(L178=1,计算结果!B$17,0)</f>
        <v>-7.7117202985041988E-3</v>
      </c>
      <c r="N178" s="2">
        <f t="shared" ca="1" si="11"/>
        <v>0.88427353804674458</v>
      </c>
      <c r="O178" s="3">
        <f ca="1">1-N178/MAX(N$2:N178)</f>
        <v>0.12729314491959731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8"/>
        <v>2.5432516509305003E-3</v>
      </c>
      <c r="H179" s="3">
        <f>1-E179/MAX(E$2:E179)</f>
        <v>0.1244065663787679</v>
      </c>
      <c r="I179" s="2">
        <f ca="1">IF(ROW()&gt;计算结果!B$18+1,OFFSET(E179,-计算结果!B$18,0,1,1),'000300'!E$2)</f>
        <v>944.41</v>
      </c>
      <c r="J179" s="2">
        <f ca="1">IF(ROW()&gt;计算结果!B$19+1,AVERAGE(OFFSET(I179,0,0,-计算结果!B$19,1)),AVERAGE(OFFSET(I179,0,0,-ROW(),1)))</f>
        <v>897.35169999999982</v>
      </c>
      <c r="K179" s="4" t="str">
        <f t="shared" ca="1" si="9"/>
        <v>买</v>
      </c>
      <c r="L179" s="4" t="str">
        <f t="shared" ca="1" si="10"/>
        <v/>
      </c>
      <c r="M179" s="3">
        <f ca="1">IF(K178="买",E179/E178-1,0)-IF(L179=1,计算结果!B$17,0)</f>
        <v>2.5432516509305003E-3</v>
      </c>
      <c r="N179" s="2">
        <f t="shared" ca="1" si="11"/>
        <v>0.88652246818225611</v>
      </c>
      <c r="O179" s="3">
        <f ca="1">1-N179/MAX(N$2:N179)</f>
        <v>0.12507363176963571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8"/>
        <v>-1.5536538629039254E-2</v>
      </c>
      <c r="H180" s="3">
        <f>1-E180/MAX(E$2:E180)</f>
        <v>0.13801025758355734</v>
      </c>
      <c r="I180" s="2">
        <f ca="1">IF(ROW()&gt;计算结果!B$18+1,OFFSET(E180,-计算结果!B$18,0,1,1),'000300'!E$2)</f>
        <v>923.27</v>
      </c>
      <c r="J180" s="2">
        <f ca="1">IF(ROW()&gt;计算结果!B$19+1,AVERAGE(OFFSET(I180,0,0,-计算结果!B$19,1)),AVERAGE(OFFSET(I180,0,0,-ROW(),1)))</f>
        <v>897.16369999999995</v>
      </c>
      <c r="K180" s="4" t="str">
        <f t="shared" ca="1" si="9"/>
        <v>买</v>
      </c>
      <c r="L180" s="4" t="str">
        <f t="shared" ca="1" si="10"/>
        <v/>
      </c>
      <c r="M180" s="3">
        <f ca="1">IF(K179="买",E180/E179-1,0)-IF(L180=1,计算结果!B$17,0)</f>
        <v>-1.5536538629039254E-2</v>
      </c>
      <c r="N180" s="2">
        <f t="shared" ca="1" si="11"/>
        <v>0.87274897760983128</v>
      </c>
      <c r="O180" s="3">
        <f ca="1">1-N180/MAX(N$2:N180)</f>
        <v>0.13866695908721183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8"/>
        <v>-5.4190951217081285E-4</v>
      </c>
      <c r="H181" s="3">
        <f>1-E181/MAX(E$2:E181)</f>
        <v>0.13847737802436655</v>
      </c>
      <c r="I181" s="2">
        <f ca="1">IF(ROW()&gt;计算结果!B$18+1,OFFSET(E181,-计算结果!B$18,0,1,1),'000300'!E$2)</f>
        <v>916.15</v>
      </c>
      <c r="J181" s="2">
        <f ca="1">IF(ROW()&gt;计算结果!B$19+1,AVERAGE(OFFSET(I181,0,0,-计算结果!B$19,1)),AVERAGE(OFFSET(I181,0,0,-ROW(),1)))</f>
        <v>897.00119999999993</v>
      </c>
      <c r="K181" s="4" t="str">
        <f t="shared" ca="1" si="9"/>
        <v>买</v>
      </c>
      <c r="L181" s="4" t="str">
        <f t="shared" ca="1" si="10"/>
        <v/>
      </c>
      <c r="M181" s="3">
        <f ca="1">IF(K180="买",E181/E180-1,0)-IF(L181=1,计算结果!B$17,0)</f>
        <v>-5.4190951217081285E-4</v>
      </c>
      <c r="N181" s="2">
        <f t="shared" ca="1" si="11"/>
        <v>0.87227602663712711</v>
      </c>
      <c r="O181" s="3">
        <f ca="1">1-N181/MAX(N$2:N181)</f>
        <v>0.13913372365522947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8"/>
        <v>1.3555083432921666E-2</v>
      </c>
      <c r="H182" s="3">
        <f>1-E182/MAX(E$2:E182)</f>
        <v>0.1267993670041373</v>
      </c>
      <c r="I182" s="2">
        <f ca="1">IF(ROW()&gt;计算结果!B$18+1,OFFSET(E182,-计算结果!B$18,0,1,1),'000300'!E$2)</f>
        <v>918.48</v>
      </c>
      <c r="J182" s="2">
        <f ca="1">IF(ROW()&gt;计算结果!B$19+1,AVERAGE(OFFSET(I182,0,0,-计算结果!B$19,1)),AVERAGE(OFFSET(I182,0,0,-ROW(),1)))</f>
        <v>897.09429999999998</v>
      </c>
      <c r="K182" s="4" t="str">
        <f t="shared" ca="1" si="9"/>
        <v>买</v>
      </c>
      <c r="L182" s="4" t="str">
        <f t="shared" ca="1" si="10"/>
        <v/>
      </c>
      <c r="M182" s="3">
        <f ca="1">IF(K181="买",E182/E181-1,0)-IF(L182=1,计算结果!B$17,0)</f>
        <v>1.3555083432921666E-2</v>
      </c>
      <c r="N182" s="2">
        <f t="shared" ca="1" si="11"/>
        <v>0.88409980095473073</v>
      </c>
      <c r="O182" s="3">
        <f ca="1">1-N182/MAX(N$2:N182)</f>
        <v>0.12746460945478755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8"/>
        <v>1.5502691136171087E-3</v>
      </c>
      <c r="H183" s="3">
        <f>1-E183/MAX(E$2:E183)</f>
        <v>0.1254456710328129</v>
      </c>
      <c r="I183" s="2">
        <f ca="1">IF(ROW()&gt;计算结果!B$18+1,OFFSET(E183,-计算结果!B$18,0,1,1),'000300'!E$2)</f>
        <v>904.21</v>
      </c>
      <c r="J183" s="2">
        <f ca="1">IF(ROW()&gt;计算结果!B$19+1,AVERAGE(OFFSET(I183,0,0,-计算结果!B$19,1)),AVERAGE(OFFSET(I183,0,0,-ROW(),1)))</f>
        <v>897.00559999999996</v>
      </c>
      <c r="K183" s="4" t="str">
        <f t="shared" ca="1" si="9"/>
        <v>买</v>
      </c>
      <c r="L183" s="4" t="str">
        <f t="shared" ca="1" si="10"/>
        <v/>
      </c>
      <c r="M183" s="3">
        <f ca="1">IF(K182="买",E183/E182-1,0)-IF(L183=1,计算结果!B$17,0)</f>
        <v>1.5502691136171087E-3</v>
      </c>
      <c r="N183" s="2">
        <f t="shared" ca="1" si="11"/>
        <v>0.88547039356950585</v>
      </c>
      <c r="O183" s="3">
        <f ca="1">1-N183/MAX(N$2:N183)</f>
        <v>0.12611194478828747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8"/>
        <v>-1.097679285799924E-2</v>
      </c>
      <c r="H184" s="3">
        <f>1-E184/MAX(E$2:E184)</f>
        <v>0.13504547274495216</v>
      </c>
      <c r="I184" s="2">
        <f ca="1">IF(ROW()&gt;计算结果!B$18+1,OFFSET(E184,-计算结果!B$18,0,1,1),'000300'!E$2)</f>
        <v>903.72</v>
      </c>
      <c r="J184" s="2">
        <f ca="1">IF(ROW()&gt;计算结果!B$19+1,AVERAGE(OFFSET(I184,0,0,-计算结果!B$19,1)),AVERAGE(OFFSET(I184,0,0,-ROW(),1)))</f>
        <v>897.02430000000004</v>
      </c>
      <c r="K184" s="4" t="str">
        <f t="shared" ca="1" si="9"/>
        <v>买</v>
      </c>
      <c r="L184" s="4" t="str">
        <f t="shared" ca="1" si="10"/>
        <v/>
      </c>
      <c r="M184" s="3">
        <f ca="1">IF(K183="买",E184/E183-1,0)-IF(L184=1,计算结果!B$17,0)</f>
        <v>-1.097679285799924E-2</v>
      </c>
      <c r="N184" s="2">
        <f t="shared" ca="1" si="11"/>
        <v>0.8757507684774023</v>
      </c>
      <c r="O184" s="3">
        <f ca="1">1-N184/MAX(N$2:N184)</f>
        <v>0.13570443295142631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8"/>
        <v>1.3666622580787324E-2</v>
      </c>
      <c r="H185" s="3">
        <f>1-E185/MAX(E$2:E185)</f>
        <v>0.1232244656714141</v>
      </c>
      <c r="I185" s="2">
        <f ca="1">IF(ROW()&gt;计算结果!B$18+1,OFFSET(E185,-计算结果!B$18,0,1,1),'000300'!E$2)</f>
        <v>915.97</v>
      </c>
      <c r="J185" s="2">
        <f ca="1">IF(ROW()&gt;计算结果!B$19+1,AVERAGE(OFFSET(I185,0,0,-计算结果!B$19,1)),AVERAGE(OFFSET(I185,0,0,-ROW(),1)))</f>
        <v>897.32580000000019</v>
      </c>
      <c r="K185" s="4" t="str">
        <f t="shared" ca="1" si="9"/>
        <v>买</v>
      </c>
      <c r="L185" s="4" t="str">
        <f t="shared" ca="1" si="10"/>
        <v/>
      </c>
      <c r="M185" s="3">
        <f ca="1">IF(K184="买",E185/E184-1,0)-IF(L185=1,计算结果!B$17,0)</f>
        <v>1.3666622580787324E-2</v>
      </c>
      <c r="N185" s="2">
        <f t="shared" ca="1" si="11"/>
        <v>0.88771932370501738</v>
      </c>
      <c r="O185" s="3">
        <f ca="1">1-N185/MAX(N$2:N185)</f>
        <v>0.12389243163832597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8"/>
        <v>4.0882007567519807E-3</v>
      </c>
      <c r="H186" s="3">
        <f>1-E186/MAX(E$2:E186)</f>
        <v>0.11964003126847034</v>
      </c>
      <c r="I186" s="2">
        <f ca="1">IF(ROW()&gt;计算结果!B$18+1,OFFSET(E186,-计算结果!B$18,0,1,1),'000300'!E$2)</f>
        <v>917.39</v>
      </c>
      <c r="J186" s="2">
        <f ca="1">IF(ROW()&gt;计算结果!B$19+1,AVERAGE(OFFSET(I186,0,0,-计算结果!B$19,1)),AVERAGE(OFFSET(I186,0,0,-ROW(),1)))</f>
        <v>897.62430000000018</v>
      </c>
      <c r="K186" s="4" t="str">
        <f t="shared" ca="1" si="9"/>
        <v>买</v>
      </c>
      <c r="L186" s="4" t="str">
        <f t="shared" ca="1" si="10"/>
        <v/>
      </c>
      <c r="M186" s="3">
        <f ca="1">IF(K185="买",E186/E185-1,0)-IF(L186=1,计算结果!B$17,0)</f>
        <v>4.0882007567519807E-3</v>
      </c>
      <c r="N186" s="2">
        <f t="shared" ca="1" si="11"/>
        <v>0.89134849851597164</v>
      </c>
      <c r="O186" s="3">
        <f ca="1">1-N186/MAX(N$2:N186)</f>
        <v>0.1203107280143535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8"/>
        <v>-7.5583661801014168E-3</v>
      </c>
      <c r="H187" s="3">
        <f>1-E187/MAX(E$2:E187)</f>
        <v>0.12629411428244586</v>
      </c>
      <c r="I187" s="2">
        <f ca="1">IF(ROW()&gt;计算结果!B$18+1,OFFSET(E187,-计算结果!B$18,0,1,1),'000300'!E$2)</f>
        <v>907.32</v>
      </c>
      <c r="J187" s="2">
        <f ca="1">IF(ROW()&gt;计算结果!B$19+1,AVERAGE(OFFSET(I187,0,0,-计算结果!B$19,1)),AVERAGE(OFFSET(I187,0,0,-ROW(),1)))</f>
        <v>897.94480000000044</v>
      </c>
      <c r="K187" s="4" t="str">
        <f t="shared" ca="1" si="9"/>
        <v>买</v>
      </c>
      <c r="L187" s="4" t="str">
        <f t="shared" ca="1" si="10"/>
        <v/>
      </c>
      <c r="M187" s="3">
        <f ca="1">IF(K186="买",E187/E186-1,0)-IF(L187=1,计算结果!B$17,0)</f>
        <v>-7.5583661801014168E-3</v>
      </c>
      <c r="N187" s="2">
        <f t="shared" ca="1" si="11"/>
        <v>0.88461136017010433</v>
      </c>
      <c r="O187" s="3">
        <f ca="1">1-N187/MAX(N$2:N187)</f>
        <v>0.12695974165672785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8"/>
        <v>-1.2733224222585826E-2</v>
      </c>
      <c r="H188" s="3">
        <f>1-E188/MAX(E$2:E188)</f>
        <v>0.13741920722988044</v>
      </c>
      <c r="I188" s="2">
        <f ca="1">IF(ROW()&gt;计算结果!B$18+1,OFFSET(E188,-计算结果!B$18,0,1,1),'000300'!E$2)</f>
        <v>919.72</v>
      </c>
      <c r="J188" s="2">
        <f ca="1">IF(ROW()&gt;计算结果!B$19+1,AVERAGE(OFFSET(I188,0,0,-计算结果!B$19,1)),AVERAGE(OFFSET(I188,0,0,-ROW(),1)))</f>
        <v>898.32740000000047</v>
      </c>
      <c r="K188" s="4" t="str">
        <f t="shared" ca="1" si="9"/>
        <v>买</v>
      </c>
      <c r="L188" s="4" t="str">
        <f t="shared" ca="1" si="10"/>
        <v/>
      </c>
      <c r="M188" s="3">
        <f ca="1">IF(K187="买",E188/E187-1,0)-IF(L188=1,计算结果!B$17,0)</f>
        <v>-1.2733224222585826E-2</v>
      </c>
      <c r="N188" s="2">
        <f t="shared" ca="1" si="11"/>
        <v>0.8733474053712118</v>
      </c>
      <c r="O188" s="3">
        <f ca="1">1-N188/MAX(N$2:N188)</f>
        <v>0.13807635902155702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8"/>
        <v>-7.9683476454140978E-3</v>
      </c>
      <c r="H189" s="3">
        <f>1-E189/MAX(E$2:E189)</f>
        <v>0.14429255085892967</v>
      </c>
      <c r="I189" s="2">
        <f ca="1">IF(ROW()&gt;计算结果!B$18+1,OFFSET(E189,-计算结果!B$18,0,1,1),'000300'!E$2)</f>
        <v>923.48</v>
      </c>
      <c r="J189" s="2">
        <f ca="1">IF(ROW()&gt;计算结果!B$19+1,AVERAGE(OFFSET(I189,0,0,-计算结果!B$19,1)),AVERAGE(OFFSET(I189,0,0,-ROW(),1)))</f>
        <v>898.73020000000042</v>
      </c>
      <c r="K189" s="4" t="str">
        <f t="shared" ca="1" si="9"/>
        <v>买</v>
      </c>
      <c r="L189" s="4" t="str">
        <f t="shared" ca="1" si="10"/>
        <v/>
      </c>
      <c r="M189" s="3">
        <f ca="1">IF(K188="买",E189/E188-1,0)-IF(L189=1,计算结果!B$17,0)</f>
        <v>-7.9683476454140978E-3</v>
      </c>
      <c r="N189" s="2">
        <f t="shared" ca="1" si="11"/>
        <v>0.8663882696299936</v>
      </c>
      <c r="O189" s="3">
        <f ca="1">1-N189/MAX(N$2:N189)</f>
        <v>0.14494446623667434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8"/>
        <v>5.2917715737170745E-3</v>
      </c>
      <c r="H190" s="3">
        <f>1-E190/MAX(E$2:E190)</f>
        <v>0.13976434250414693</v>
      </c>
      <c r="I190" s="2">
        <f ca="1">IF(ROW()&gt;计算结果!B$18+1,OFFSET(E190,-计算结果!B$18,0,1,1),'000300'!E$2)</f>
        <v>916.5</v>
      </c>
      <c r="J190" s="2">
        <f ca="1">IF(ROW()&gt;计算结果!B$19+1,AVERAGE(OFFSET(I190,0,0,-计算结果!B$19,1)),AVERAGE(OFFSET(I190,0,0,-ROW(),1)))</f>
        <v>899.05350000000033</v>
      </c>
      <c r="K190" s="4" t="str">
        <f t="shared" ca="1" si="9"/>
        <v>买</v>
      </c>
      <c r="L190" s="4" t="str">
        <f t="shared" ca="1" si="10"/>
        <v/>
      </c>
      <c r="M190" s="3">
        <f ca="1">IF(K189="买",E190/E189-1,0)-IF(L190=1,计算结果!B$17,0)</f>
        <v>5.2917715737170745E-3</v>
      </c>
      <c r="N190" s="2">
        <f t="shared" ca="1" si="11"/>
        <v>0.87097299844702347</v>
      </c>
      <c r="O190" s="3">
        <f ca="1">1-N190/MAX(N$2:N190)</f>
        <v>0.14041970766915612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8"/>
        <v>-4.0227401176901045E-3</v>
      </c>
      <c r="H191" s="3">
        <f>1-E191/MAX(E$2:E191)</f>
        <v>0.143224846994223</v>
      </c>
      <c r="I191" s="2">
        <f ca="1">IF(ROW()&gt;计算结果!B$18+1,OFFSET(E191,-计算结果!B$18,0,1,1),'000300'!E$2)</f>
        <v>904.83</v>
      </c>
      <c r="J191" s="2">
        <f ca="1">IF(ROW()&gt;计算结果!B$19+1,AVERAGE(OFFSET(I191,0,0,-计算结果!B$19,1)),AVERAGE(OFFSET(I191,0,0,-ROW(),1)))</f>
        <v>899.27420000000041</v>
      </c>
      <c r="K191" s="4" t="str">
        <f t="shared" ca="1" si="9"/>
        <v>买</v>
      </c>
      <c r="L191" s="4" t="str">
        <f t="shared" ca="1" si="10"/>
        <v/>
      </c>
      <c r="M191" s="3">
        <f ca="1">IF(K190="买",E191/E190-1,0)-IF(L191=1,计算结果!B$17,0)</f>
        <v>-4.0227401176901045E-3</v>
      </c>
      <c r="N191" s="2">
        <f t="shared" ca="1" si="11"/>
        <v>0.86746930042474579</v>
      </c>
      <c r="O191" s="3">
        <f ca="1">1-N191/MAX(N$2:N191)</f>
        <v>0.14387757579549121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8"/>
        <v>1.3018225515721848E-3</v>
      </c>
      <c r="H192" s="3">
        <f>1-E192/MAX(E$2:E192)</f>
        <v>0.14210947777841332</v>
      </c>
      <c r="I192" s="2">
        <f ca="1">IF(ROW()&gt;计算结果!B$18+1,OFFSET(E192,-计算结果!B$18,0,1,1),'000300'!E$2)</f>
        <v>897.62</v>
      </c>
      <c r="J192" s="2">
        <f ca="1">IF(ROW()&gt;计算结果!B$19+1,AVERAGE(OFFSET(I192,0,0,-计算结果!B$19,1)),AVERAGE(OFFSET(I192,0,0,-ROW(),1)))</f>
        <v>899.6170000000003</v>
      </c>
      <c r="K192" s="4" t="str">
        <f t="shared" ca="1" si="9"/>
        <v>卖</v>
      </c>
      <c r="L192" s="4">
        <f t="shared" ca="1" si="10"/>
        <v>1</v>
      </c>
      <c r="M192" s="3">
        <f ca="1">IF(K191="买",E192/E191-1,0)-IF(L192=1,计算结果!B$17,0)</f>
        <v>1.3018225515721848E-3</v>
      </c>
      <c r="N192" s="2">
        <f t="shared" ca="1" si="11"/>
        <v>0.86859859152283525</v>
      </c>
      <c r="O192" s="3">
        <f ca="1">1-N192/MAX(N$2:N192)</f>
        <v>0.14276305631675512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8"/>
        <v>5.0005000500050745E-3</v>
      </c>
      <c r="H193" s="3">
        <f>1-E193/MAX(E$2:E193)</f>
        <v>0.13781959617914552</v>
      </c>
      <c r="I193" s="2">
        <f ca="1">IF(ROW()&gt;计算结果!B$18+1,OFFSET(E193,-计算结果!B$18,0,1,1),'000300'!E$2)</f>
        <v>902.37</v>
      </c>
      <c r="J193" s="2">
        <f ca="1">IF(ROW()&gt;计算结果!B$19+1,AVERAGE(OFFSET(I193,0,0,-计算结果!B$19,1)),AVERAGE(OFFSET(I193,0,0,-ROW(),1)))</f>
        <v>899.95610000000033</v>
      </c>
      <c r="K193" s="4" t="str">
        <f t="shared" ca="1" si="9"/>
        <v>买</v>
      </c>
      <c r="L193" s="4">
        <f t="shared" ca="1" si="10"/>
        <v>1</v>
      </c>
      <c r="M193" s="3">
        <f ca="1">IF(K192="买",E193/E192-1,0)-IF(L193=1,计算结果!B$17,0)</f>
        <v>0</v>
      </c>
      <c r="N193" s="2">
        <f t="shared" ca="1" si="11"/>
        <v>0.86859859152283525</v>
      </c>
      <c r="O193" s="3">
        <f ca="1">1-N193/MAX(N$2:N193)</f>
        <v>0.14276305631675512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8"/>
        <v>2.4767528001681249E-3</v>
      </c>
      <c r="H194" s="3">
        <f>1-E194/MAX(E$2:E194)</f>
        <v>0.13568418844973218</v>
      </c>
      <c r="I194" s="2">
        <f ca="1">IF(ROW()&gt;计算结果!B$18+1,OFFSET(E194,-计算结果!B$18,0,1,1),'000300'!E$2)</f>
        <v>898.74</v>
      </c>
      <c r="J194" s="2">
        <f ca="1">IF(ROW()&gt;计算结果!B$19+1,AVERAGE(OFFSET(I194,0,0,-计算结果!B$19,1)),AVERAGE(OFFSET(I194,0,0,-ROW(),1)))</f>
        <v>900.25900000000036</v>
      </c>
      <c r="K194" s="4" t="str">
        <f t="shared" ca="1" si="9"/>
        <v>卖</v>
      </c>
      <c r="L194" s="4">
        <f t="shared" ca="1" si="10"/>
        <v>1</v>
      </c>
      <c r="M194" s="3">
        <f ca="1">IF(K193="买",E194/E193-1,0)-IF(L194=1,计算结果!B$17,0)</f>
        <v>2.4767528001681249E-3</v>
      </c>
      <c r="N194" s="2">
        <f t="shared" ca="1" si="11"/>
        <v>0.87074989551661153</v>
      </c>
      <c r="O194" s="3">
        <f ca="1">1-N194/MAX(N$2:N194)</f>
        <v>0.1406398923160801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2">
        <f ca="1">IF(ROW()&gt;计算结果!B$18+1,OFFSET(E195,-计算结果!B$18,0,1,1),'000300'!E$2)</f>
        <v>899.91</v>
      </c>
      <c r="J195" s="2">
        <f ca="1">IF(ROW()&gt;计算结果!B$19+1,AVERAGE(OFFSET(I195,0,0,-计算结果!B$19,1)),AVERAGE(OFFSET(I195,0,0,-ROW(),1)))</f>
        <v>900.68480000000056</v>
      </c>
      <c r="K195" s="4" t="str">
        <f t="shared" ca="1" si="9"/>
        <v>卖</v>
      </c>
      <c r="L195" s="4" t="str">
        <f t="shared" ca="1" si="10"/>
        <v/>
      </c>
      <c r="M195" s="3">
        <f ca="1">IF(K194="买",E195/E194-1,0)-IF(L195=1,计算结果!B$17,0)</f>
        <v>0</v>
      </c>
      <c r="N195" s="2">
        <f t="shared" ca="1" si="11"/>
        <v>0.87074989551661153</v>
      </c>
      <c r="O195" s="3">
        <f ca="1">1-N195/MAX(N$2:N195)</f>
        <v>0.1406398923160801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12"/>
        <v>-2.0631352947096393E-2</v>
      </c>
      <c r="H196" s="3">
        <f>1-E196/MAX(E$2:E196)</f>
        <v>0.16507464393982718</v>
      </c>
      <c r="I196" s="2">
        <f ca="1">IF(ROW()&gt;计算结果!B$18+1,OFFSET(E196,-计算结果!B$18,0,1,1),'000300'!E$2)</f>
        <v>904.41</v>
      </c>
      <c r="J196" s="2">
        <f ca="1">IF(ROW()&gt;计算结果!B$19+1,AVERAGE(OFFSET(I196,0,0,-计算结果!B$19,1)),AVERAGE(OFFSET(I196,0,0,-ROW(),1)))</f>
        <v>901.23380000000066</v>
      </c>
      <c r="K196" s="4" t="str">
        <f t="shared" ref="K196:K259" ca="1" si="13">IF(I196&gt;J196,"买","卖")</f>
        <v>买</v>
      </c>
      <c r="L196" s="4">
        <f t="shared" ref="L196:L259" ca="1" si="14">IF(K195&lt;&gt;K196,1,"")</f>
        <v>1</v>
      </c>
      <c r="M196" s="3">
        <f ca="1">IF(K195="买",E196/E195-1,0)-IF(L196=1,计算结果!B$17,0)</f>
        <v>0</v>
      </c>
      <c r="N196" s="2">
        <f t="shared" ref="N196:N259" ca="1" si="15">IFERROR(N195*(1+M196),N195)</f>
        <v>0.87074989551661153</v>
      </c>
      <c r="O196" s="3">
        <f ca="1">1-N196/MAX(N$2:N196)</f>
        <v>0.1406398923160801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12"/>
        <v>3.4253613756307644E-5</v>
      </c>
      <c r="H197" s="3">
        <f>1-E197/MAX(E$2:E197)</f>
        <v>0.16504604472916551</v>
      </c>
      <c r="I197" s="2">
        <f ca="1">IF(ROW()&gt;计算结果!B$18+1,OFFSET(E197,-计算结果!B$18,0,1,1),'000300'!E$2)</f>
        <v>906.65</v>
      </c>
      <c r="J197" s="2">
        <f ca="1">IF(ROW()&gt;计算结果!B$19+1,AVERAGE(OFFSET(I197,0,0,-计算结果!B$19,1)),AVERAGE(OFFSET(I197,0,0,-ROW(),1)))</f>
        <v>901.74420000000055</v>
      </c>
      <c r="K197" s="4" t="str">
        <f t="shared" ca="1" si="13"/>
        <v>买</v>
      </c>
      <c r="L197" s="4" t="str">
        <f t="shared" ca="1" si="14"/>
        <v/>
      </c>
      <c r="M197" s="3">
        <f ca="1">IF(K196="买",E197/E196-1,0)-IF(L197=1,计算结果!B$17,0)</f>
        <v>3.4253613756307644E-5</v>
      </c>
      <c r="N197" s="2">
        <f t="shared" ca="1" si="15"/>
        <v>0.87077972184721086</v>
      </c>
      <c r="O197" s="3">
        <f ca="1">1-N197/MAX(N$2:N197)</f>
        <v>0.14061045612687395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12"/>
        <v>-9.2709938916480938E-3</v>
      </c>
      <c r="H198" s="3">
        <f>1-E198/MAX(E$2:E198)</f>
        <v>0.17278689774828881</v>
      </c>
      <c r="I198" s="2">
        <f ca="1">IF(ROW()&gt;计算结果!B$18+1,OFFSET(E198,-计算结果!B$18,0,1,1),'000300'!E$2)</f>
        <v>894.27</v>
      </c>
      <c r="J198" s="2">
        <f ca="1">IF(ROW()&gt;计算结果!B$19+1,AVERAGE(OFFSET(I198,0,0,-计算结果!B$19,1)),AVERAGE(OFFSET(I198,0,0,-ROW(),1)))</f>
        <v>902.12740000000053</v>
      </c>
      <c r="K198" s="4" t="str">
        <f t="shared" ca="1" si="13"/>
        <v>卖</v>
      </c>
      <c r="L198" s="4">
        <f t="shared" ca="1" si="14"/>
        <v>1</v>
      </c>
      <c r="M198" s="3">
        <f ca="1">IF(K197="买",E198/E197-1,0)-IF(L198=1,计算结果!B$17,0)</f>
        <v>-9.2709938916480938E-3</v>
      </c>
      <c r="N198" s="2">
        <f t="shared" ca="1" si="15"/>
        <v>0.86270672836499429</v>
      </c>
      <c r="O198" s="3">
        <f ca="1">1-N198/MAX(N$2:N198)</f>
        <v>0.14857785133866797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12"/>
        <v>9.8532953798993184E-3</v>
      </c>
      <c r="H199" s="3">
        <f>1-E199/MAX(E$2:E199)</f>
        <v>0.16463612270967987</v>
      </c>
      <c r="I199" s="2">
        <f ca="1">IF(ROW()&gt;计算结果!B$18+1,OFFSET(E199,-计算结果!B$18,0,1,1),'000300'!E$2)</f>
        <v>875.82</v>
      </c>
      <c r="J199" s="2">
        <f ca="1">IF(ROW()&gt;计算结果!B$19+1,AVERAGE(OFFSET(I199,0,0,-计算结果!B$19,1)),AVERAGE(OFFSET(I199,0,0,-ROW(),1)))</f>
        <v>902.5103000000006</v>
      </c>
      <c r="K199" s="4" t="str">
        <f t="shared" ca="1" si="13"/>
        <v>卖</v>
      </c>
      <c r="L199" s="4" t="str">
        <f t="shared" ca="1" si="14"/>
        <v/>
      </c>
      <c r="M199" s="3">
        <f ca="1">IF(K198="买",E199/E198-1,0)-IF(L199=1,计算结果!B$17,0)</f>
        <v>0</v>
      </c>
      <c r="N199" s="2">
        <f t="shared" ca="1" si="15"/>
        <v>0.86270672836499429</v>
      </c>
      <c r="O199" s="3">
        <f ca="1">1-N199/MAX(N$2:N199)</f>
        <v>0.14857785133866797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12"/>
        <v>-3.9028620988724727E-3</v>
      </c>
      <c r="H200" s="3">
        <f>1-E200/MAX(E$2:E200)</f>
        <v>0.16789643272512345</v>
      </c>
      <c r="I200" s="2">
        <f ca="1">IF(ROW()&gt;计算结果!B$18+1,OFFSET(E200,-计算结果!B$18,0,1,1),'000300'!E$2)</f>
        <v>875.85</v>
      </c>
      <c r="J200" s="2">
        <f ca="1">IF(ROW()&gt;计算结果!B$19+1,AVERAGE(OFFSET(I200,0,0,-计算结果!B$19,1)),AVERAGE(OFFSET(I200,0,0,-ROW(),1)))</f>
        <v>903.08500000000049</v>
      </c>
      <c r="K200" s="4" t="str">
        <f t="shared" ca="1" si="13"/>
        <v>卖</v>
      </c>
      <c r="L200" s="4" t="str">
        <f t="shared" ca="1" si="14"/>
        <v/>
      </c>
      <c r="M200" s="3">
        <f ca="1">IF(K199="买",E200/E199-1,0)-IF(L200=1,计算结果!B$17,0)</f>
        <v>0</v>
      </c>
      <c r="N200" s="2">
        <f t="shared" ca="1" si="15"/>
        <v>0.86270672836499429</v>
      </c>
      <c r="O200" s="3">
        <f ca="1">1-N200/MAX(N$2:N200)</f>
        <v>0.14857785133866797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12"/>
        <v>1.1021240519671016E-2</v>
      </c>
      <c r="H201" s="3">
        <f>1-E201/MAX(E$2:E201)</f>
        <v>0.15872561917291084</v>
      </c>
      <c r="I201" s="2">
        <f ca="1">IF(ROW()&gt;计算结果!B$18+1,OFFSET(E201,-计算结果!B$18,0,1,1),'000300'!E$2)</f>
        <v>867.73</v>
      </c>
      <c r="J201" s="2">
        <f ca="1">IF(ROW()&gt;计算结果!B$19+1,AVERAGE(OFFSET(I201,0,0,-计算结果!B$19,1)),AVERAGE(OFFSET(I201,0,0,-ROW(),1)))</f>
        <v>903.58200000000045</v>
      </c>
      <c r="K201" s="4" t="str">
        <f t="shared" ca="1" si="13"/>
        <v>卖</v>
      </c>
      <c r="L201" s="4" t="str">
        <f t="shared" ca="1" si="14"/>
        <v/>
      </c>
      <c r="M201" s="3">
        <f ca="1">IF(K200="买",E201/E200-1,0)-IF(L201=1,计算结果!B$17,0)</f>
        <v>0</v>
      </c>
      <c r="N201" s="2">
        <f t="shared" ca="1" si="15"/>
        <v>0.86270672836499429</v>
      </c>
      <c r="O201" s="3">
        <f ca="1">1-N201/MAX(N$2:N201)</f>
        <v>0.14857785133866797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12"/>
        <v>-8.9520442389628974E-3</v>
      </c>
      <c r="H202" s="3">
        <f>1-E202/MAX(E$2:E202)</f>
        <v>0.1662567446471811</v>
      </c>
      <c r="I202" s="2">
        <f ca="1">IF(ROW()&gt;计算结果!B$18+1,OFFSET(E202,-计算结果!B$18,0,1,1),'000300'!E$2)</f>
        <v>876.28</v>
      </c>
      <c r="J202" s="2">
        <f ca="1">IF(ROW()&gt;计算结果!B$19+1,AVERAGE(OFFSET(I202,0,0,-计算结果!B$19,1)),AVERAGE(OFFSET(I202,0,0,-ROW(),1)))</f>
        <v>903.95480000000043</v>
      </c>
      <c r="K202" s="4" t="str">
        <f t="shared" ca="1" si="13"/>
        <v>卖</v>
      </c>
      <c r="L202" s="4" t="str">
        <f t="shared" ca="1" si="14"/>
        <v/>
      </c>
      <c r="M202" s="3">
        <f ca="1">IF(K201="买",E202/E201-1,0)-IF(L202=1,计算结果!B$17,0)</f>
        <v>0</v>
      </c>
      <c r="N202" s="2">
        <f t="shared" ca="1" si="15"/>
        <v>0.86270672836499429</v>
      </c>
      <c r="O202" s="3">
        <f ca="1">1-N202/MAX(N$2:N202)</f>
        <v>0.14857785133866797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12"/>
        <v>4.3220745958059137E-3</v>
      </c>
      <c r="H203" s="3">
        <f>1-E203/MAX(E$2:E203)</f>
        <v>0.16265324410379611</v>
      </c>
      <c r="I203" s="2">
        <f ca="1">IF(ROW()&gt;计算结果!B$18+1,OFFSET(E203,-计算结果!B$18,0,1,1),'000300'!E$2)</f>
        <v>872.86</v>
      </c>
      <c r="J203" s="2">
        <f ca="1">IF(ROW()&gt;计算结果!B$19+1,AVERAGE(OFFSET(I203,0,0,-计算结果!B$19,1)),AVERAGE(OFFSET(I203,0,0,-ROW(),1)))</f>
        <v>904.31060000000025</v>
      </c>
      <c r="K203" s="4" t="str">
        <f t="shared" ca="1" si="13"/>
        <v>卖</v>
      </c>
      <c r="L203" s="4" t="str">
        <f t="shared" ca="1" si="14"/>
        <v/>
      </c>
      <c r="M203" s="3">
        <f ca="1">IF(K202="买",E203/E202-1,0)-IF(L203=1,计算结果!B$17,0)</f>
        <v>0</v>
      </c>
      <c r="N203" s="2">
        <f t="shared" ca="1" si="15"/>
        <v>0.86270672836499429</v>
      </c>
      <c r="O203" s="3">
        <f ca="1">1-N203/MAX(N$2:N203)</f>
        <v>0.14857785133866797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12"/>
        <v>-1.2295641878046215E-3</v>
      </c>
      <c r="H204" s="3">
        <f>1-E204/MAX(E$2:E204)</f>
        <v>0.16368281568762044</v>
      </c>
      <c r="I204" s="2">
        <f ca="1">IF(ROW()&gt;计算结果!B$18+1,OFFSET(E204,-计算结果!B$18,0,1,1),'000300'!E$2)</f>
        <v>882.48</v>
      </c>
      <c r="J204" s="2">
        <f ca="1">IF(ROW()&gt;计算结果!B$19+1,AVERAGE(OFFSET(I204,0,0,-计算结果!B$19,1)),AVERAGE(OFFSET(I204,0,0,-ROW(),1)))</f>
        <v>904.07770000000016</v>
      </c>
      <c r="K204" s="4" t="str">
        <f t="shared" ca="1" si="13"/>
        <v>卖</v>
      </c>
      <c r="L204" s="4" t="str">
        <f t="shared" ca="1" si="14"/>
        <v/>
      </c>
      <c r="M204" s="3">
        <f ca="1">IF(K203="买",E204/E203-1,0)-IF(L204=1,计算结果!B$17,0)</f>
        <v>0</v>
      </c>
      <c r="N204" s="2">
        <f t="shared" ca="1" si="15"/>
        <v>0.86270672836499429</v>
      </c>
      <c r="O204" s="3">
        <f ca="1">1-N204/MAX(N$2:N204)</f>
        <v>0.14857785133866797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12"/>
        <v>4.8331205544409617E-3</v>
      </c>
      <c r="H205" s="3">
        <f>1-E205/MAX(E$2:E205)</f>
        <v>0.15964079391408803</v>
      </c>
      <c r="I205" s="2">
        <f ca="1">IF(ROW()&gt;计算结果!B$18+1,OFFSET(E205,-计算结果!B$18,0,1,1),'000300'!E$2)</f>
        <v>874.58</v>
      </c>
      <c r="J205" s="2">
        <f ca="1">IF(ROW()&gt;计算结果!B$19+1,AVERAGE(OFFSET(I205,0,0,-计算结果!B$19,1)),AVERAGE(OFFSET(I205,0,0,-ROW(),1)))</f>
        <v>903.69750000000033</v>
      </c>
      <c r="K205" s="4" t="str">
        <f t="shared" ca="1" si="13"/>
        <v>卖</v>
      </c>
      <c r="L205" s="4" t="str">
        <f t="shared" ca="1" si="14"/>
        <v/>
      </c>
      <c r="M205" s="3">
        <f ca="1">IF(K204="买",E205/E204-1,0)-IF(L205=1,计算结果!B$17,0)</f>
        <v>0</v>
      </c>
      <c r="N205" s="2">
        <f t="shared" ca="1" si="15"/>
        <v>0.86270672836499429</v>
      </c>
      <c r="O205" s="3">
        <f ca="1">1-N205/MAX(N$2:N205)</f>
        <v>0.14857785133866797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12"/>
        <v>-2.5750975587620628E-3</v>
      </c>
      <c r="H206" s="3">
        <f>1-E206/MAX(E$2:E206)</f>
        <v>0.16180480085416316</v>
      </c>
      <c r="I206" s="2">
        <f ca="1">IF(ROW()&gt;计算结果!B$18+1,OFFSET(E206,-计算结果!B$18,0,1,1),'000300'!E$2)</f>
        <v>878.36</v>
      </c>
      <c r="J206" s="2">
        <f ca="1">IF(ROW()&gt;计算结果!B$19+1,AVERAGE(OFFSET(I206,0,0,-计算结果!B$19,1)),AVERAGE(OFFSET(I206,0,0,-ROW(),1)))</f>
        <v>903.53550000000018</v>
      </c>
      <c r="K206" s="4" t="str">
        <f t="shared" ca="1" si="13"/>
        <v>卖</v>
      </c>
      <c r="L206" s="4" t="str">
        <f t="shared" ca="1" si="14"/>
        <v/>
      </c>
      <c r="M206" s="3">
        <f ca="1">IF(K205="买",E206/E205-1,0)-IF(L206=1,计算结果!B$17,0)</f>
        <v>0</v>
      </c>
      <c r="N206" s="2">
        <f t="shared" ca="1" si="15"/>
        <v>0.86270672836499429</v>
      </c>
      <c r="O206" s="3">
        <f ca="1">1-N206/MAX(N$2:N206)</f>
        <v>0.14857785133866797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12"/>
        <v>-1.8515780494739786E-2</v>
      </c>
      <c r="H207" s="3">
        <f>1-E207/MAX(E$2:E207)</f>
        <v>0.17732463917329211</v>
      </c>
      <c r="I207" s="2">
        <f ca="1">IF(ROW()&gt;计算结果!B$18+1,OFFSET(E207,-计算结果!B$18,0,1,1),'000300'!E$2)</f>
        <v>877.28</v>
      </c>
      <c r="J207" s="2">
        <f ca="1">IF(ROW()&gt;计算结果!B$19+1,AVERAGE(OFFSET(I207,0,0,-计算结果!B$19,1)),AVERAGE(OFFSET(I207,0,0,-ROW(),1)))</f>
        <v>903.37870000000009</v>
      </c>
      <c r="K207" s="4" t="str">
        <f t="shared" ca="1" si="13"/>
        <v>卖</v>
      </c>
      <c r="L207" s="4" t="str">
        <f t="shared" ca="1" si="14"/>
        <v/>
      </c>
      <c r="M207" s="3">
        <f ca="1">IF(K206="买",E207/E206-1,0)-IF(L207=1,计算结果!B$17,0)</f>
        <v>0</v>
      </c>
      <c r="N207" s="2">
        <f t="shared" ca="1" si="15"/>
        <v>0.86270672836499429</v>
      </c>
      <c r="O207" s="3">
        <f ca="1">1-N207/MAX(N$2:N207)</f>
        <v>0.14857785133866797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12"/>
        <v>2.1089956777176067E-3</v>
      </c>
      <c r="H208" s="3">
        <f>1-E208/MAX(E$2:E208)</f>
        <v>0.17558962039314385</v>
      </c>
      <c r="I208" s="2">
        <f ca="1">IF(ROW()&gt;计算结果!B$18+1,OFFSET(E208,-计算结果!B$18,0,1,1),'000300'!E$2)</f>
        <v>881.52</v>
      </c>
      <c r="J208" s="2">
        <f ca="1">IF(ROW()&gt;计算结果!B$19+1,AVERAGE(OFFSET(I208,0,0,-计算结果!B$19,1)),AVERAGE(OFFSET(I208,0,0,-ROW(),1)))</f>
        <v>903.35850000000016</v>
      </c>
      <c r="K208" s="4" t="str">
        <f t="shared" ca="1" si="13"/>
        <v>卖</v>
      </c>
      <c r="L208" s="4" t="str">
        <f t="shared" ca="1" si="14"/>
        <v/>
      </c>
      <c r="M208" s="3">
        <f ca="1">IF(K207="买",E208/E207-1,0)-IF(L208=1,计算结果!B$17,0)</f>
        <v>0</v>
      </c>
      <c r="N208" s="2">
        <f t="shared" ca="1" si="15"/>
        <v>0.86270672836499429</v>
      </c>
      <c r="O208" s="3">
        <f ca="1">1-N208/MAX(N$2:N208)</f>
        <v>0.14857785133866797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12"/>
        <v>-3.0527642549057488E-3</v>
      </c>
      <c r="H209" s="3">
        <f>1-E209/MAX(E$2:E209)</f>
        <v>0.17810635093138094</v>
      </c>
      <c r="I209" s="2">
        <f ca="1">IF(ROW()&gt;计算结果!B$18+1,OFFSET(E209,-计算结果!B$18,0,1,1),'000300'!E$2)</f>
        <v>879.25</v>
      </c>
      <c r="J209" s="2">
        <f ca="1">IF(ROW()&gt;计算结果!B$19+1,AVERAGE(OFFSET(I209,0,0,-计算结果!B$19,1)),AVERAGE(OFFSET(I209,0,0,-ROW(),1)))</f>
        <v>903.48270000000014</v>
      </c>
      <c r="K209" s="4" t="str">
        <f t="shared" ca="1" si="13"/>
        <v>卖</v>
      </c>
      <c r="L209" s="4" t="str">
        <f t="shared" ca="1" si="14"/>
        <v/>
      </c>
      <c r="M209" s="3">
        <f ca="1">IF(K208="买",E209/E208-1,0)-IF(L209=1,计算结果!B$17,0)</f>
        <v>0</v>
      </c>
      <c r="N209" s="2">
        <f t="shared" ca="1" si="15"/>
        <v>0.86270672836499429</v>
      </c>
      <c r="O209" s="3">
        <f ca="1">1-N209/MAX(N$2:N209)</f>
        <v>0.14857785133866797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12"/>
        <v>-6.3909992460708942E-3</v>
      </c>
      <c r="H210" s="3">
        <f>1-E210/MAX(E$2:E210)</f>
        <v>0.18335907262292894</v>
      </c>
      <c r="I210" s="2">
        <f ca="1">IF(ROW()&gt;计算结果!B$18+1,OFFSET(E210,-计算结果!B$18,0,1,1),'000300'!E$2)</f>
        <v>862.97</v>
      </c>
      <c r="J210" s="2">
        <f ca="1">IF(ROW()&gt;计算结果!B$19+1,AVERAGE(OFFSET(I210,0,0,-计算结果!B$19,1)),AVERAGE(OFFSET(I210,0,0,-ROW(),1)))</f>
        <v>903.32000000000028</v>
      </c>
      <c r="K210" s="4" t="str">
        <f t="shared" ca="1" si="13"/>
        <v>卖</v>
      </c>
      <c r="L210" s="4" t="str">
        <f t="shared" ca="1" si="14"/>
        <v/>
      </c>
      <c r="M210" s="3">
        <f ca="1">IF(K209="买",E210/E209-1,0)-IF(L210=1,计算结果!B$17,0)</f>
        <v>0</v>
      </c>
      <c r="N210" s="2">
        <f t="shared" ca="1" si="15"/>
        <v>0.86270672836499429</v>
      </c>
      <c r="O210" s="3">
        <f ca="1">1-N210/MAX(N$2:N210)</f>
        <v>0.14857785133866797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12"/>
        <v>7.564437803511348E-3</v>
      </c>
      <c r="H211" s="3">
        <f>1-E211/MAX(E$2:E211)</f>
        <v>0.17718164311998319</v>
      </c>
      <c r="I211" s="2">
        <f ca="1">IF(ROW()&gt;计算结果!B$18+1,OFFSET(E211,-计算结果!B$18,0,1,1),'000300'!E$2)</f>
        <v>864.79</v>
      </c>
      <c r="J211" s="2">
        <f ca="1">IF(ROW()&gt;计算结果!B$19+1,AVERAGE(OFFSET(I211,0,0,-计算结果!B$19,1)),AVERAGE(OFFSET(I211,0,0,-ROW(),1)))</f>
        <v>903.16450000000009</v>
      </c>
      <c r="K211" s="4" t="str">
        <f t="shared" ca="1" si="13"/>
        <v>卖</v>
      </c>
      <c r="L211" s="4" t="str">
        <f t="shared" ca="1" si="14"/>
        <v/>
      </c>
      <c r="M211" s="3">
        <f ca="1">IF(K210="买",E211/E210-1,0)-IF(L211=1,计算结果!B$17,0)</f>
        <v>0</v>
      </c>
      <c r="N211" s="2">
        <f t="shared" ca="1" si="15"/>
        <v>0.86270672836499429</v>
      </c>
      <c r="O211" s="3">
        <f ca="1">1-N211/MAX(N$2:N211)</f>
        <v>0.14857785133866797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12"/>
        <v>-5.329502270832176E-4</v>
      </c>
      <c r="H212" s="3">
        <f>1-E212/MAX(E$2:E212)</f>
        <v>0.17762016435013062</v>
      </c>
      <c r="I212" s="2">
        <f ca="1">IF(ROW()&gt;计算结果!B$18+1,OFFSET(E212,-计算结果!B$18,0,1,1),'000300'!E$2)</f>
        <v>862.15</v>
      </c>
      <c r="J212" s="2">
        <f ca="1">IF(ROW()&gt;计算结果!B$19+1,AVERAGE(OFFSET(I212,0,0,-计算结果!B$19,1)),AVERAGE(OFFSET(I212,0,0,-ROW(),1)))</f>
        <v>902.72340000000008</v>
      </c>
      <c r="K212" s="4" t="str">
        <f t="shared" ca="1" si="13"/>
        <v>卖</v>
      </c>
      <c r="L212" s="4" t="str">
        <f t="shared" ca="1" si="14"/>
        <v/>
      </c>
      <c r="M212" s="3">
        <f ca="1">IF(K211="买",E212/E211-1,0)-IF(L212=1,计算结果!B$17,0)</f>
        <v>0</v>
      </c>
      <c r="N212" s="2">
        <f t="shared" ca="1" si="15"/>
        <v>0.86270672836499429</v>
      </c>
      <c r="O212" s="3">
        <f ca="1">1-N212/MAX(N$2:N212)</f>
        <v>0.14857785133866797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12"/>
        <v>2.2697238773097261E-2</v>
      </c>
      <c r="H213" s="3">
        <f>1-E213/MAX(E$2:E213)</f>
        <v>0.15895441285820511</v>
      </c>
      <c r="I213" s="2">
        <f ca="1">IF(ROW()&gt;计算结果!B$18+1,OFFSET(E213,-计算结果!B$18,0,1,1),'000300'!E$2)</f>
        <v>856.64</v>
      </c>
      <c r="J213" s="2">
        <f ca="1">IF(ROW()&gt;计算结果!B$19+1,AVERAGE(OFFSET(I213,0,0,-计算结果!B$19,1)),AVERAGE(OFFSET(I213,0,0,-ROW(),1)))</f>
        <v>902.32810000000018</v>
      </c>
      <c r="K213" s="4" t="str">
        <f t="shared" ca="1" si="13"/>
        <v>卖</v>
      </c>
      <c r="L213" s="4" t="str">
        <f t="shared" ca="1" si="14"/>
        <v/>
      </c>
      <c r="M213" s="3">
        <f ca="1">IF(K212="买",E213/E212-1,0)-IF(L213=1,计算结果!B$17,0)</f>
        <v>0</v>
      </c>
      <c r="N213" s="2">
        <f t="shared" ca="1" si="15"/>
        <v>0.86270672836499429</v>
      </c>
      <c r="O213" s="3">
        <f ca="1">1-N213/MAX(N$2:N213)</f>
        <v>0.14857785133866797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12"/>
        <v>1.8475698222706338E-3</v>
      </c>
      <c r="H214" s="3">
        <f>1-E214/MAX(E$2:E214)</f>
        <v>0.15740052241224811</v>
      </c>
      <c r="I214" s="2">
        <f ca="1">IF(ROW()&gt;计算结果!B$18+1,OFFSET(E214,-计算结果!B$18,0,1,1),'000300'!E$2)</f>
        <v>863.12</v>
      </c>
      <c r="J214" s="2">
        <f ca="1">IF(ROW()&gt;计算结果!B$19+1,AVERAGE(OFFSET(I214,0,0,-计算结果!B$19,1)),AVERAGE(OFFSET(I214,0,0,-ROW(),1)))</f>
        <v>901.95280000000002</v>
      </c>
      <c r="K214" s="4" t="str">
        <f t="shared" ca="1" si="13"/>
        <v>卖</v>
      </c>
      <c r="L214" s="4" t="str">
        <f t="shared" ca="1" si="14"/>
        <v/>
      </c>
      <c r="M214" s="3">
        <f ca="1">IF(K213="买",E214/E213-1,0)-IF(L214=1,计算结果!B$17,0)</f>
        <v>0</v>
      </c>
      <c r="N214" s="2">
        <f t="shared" ca="1" si="15"/>
        <v>0.86270672836499429</v>
      </c>
      <c r="O214" s="3">
        <f ca="1">1-N214/MAX(N$2:N214)</f>
        <v>0.14857785133866797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12"/>
        <v>-1.6122280425854507E-2</v>
      </c>
      <c r="H215" s="3">
        <f>1-E215/MAX(E$2:E215)</f>
        <v>0.17098514747659632</v>
      </c>
      <c r="I215" s="2">
        <f ca="1">IF(ROW()&gt;计算结果!B$18+1,OFFSET(E215,-计算结果!B$18,0,1,1),'000300'!E$2)</f>
        <v>862.66</v>
      </c>
      <c r="J215" s="2">
        <f ca="1">IF(ROW()&gt;计算结果!B$19+1,AVERAGE(OFFSET(I215,0,0,-计算结果!B$19,1)),AVERAGE(OFFSET(I215,0,0,-ROW(),1)))</f>
        <v>901.64369999999997</v>
      </c>
      <c r="K215" s="4" t="str">
        <f t="shared" ca="1" si="13"/>
        <v>卖</v>
      </c>
      <c r="L215" s="4" t="str">
        <f t="shared" ca="1" si="14"/>
        <v/>
      </c>
      <c r="M215" s="3">
        <f ca="1">IF(K214="买",E215/E214-1,0)-IF(L215=1,计算结果!B$17,0)</f>
        <v>0</v>
      </c>
      <c r="N215" s="2">
        <f t="shared" ca="1" si="15"/>
        <v>0.86270672836499429</v>
      </c>
      <c r="O215" s="3">
        <f ca="1">1-N215/MAX(N$2:N215)</f>
        <v>0.14857785133866797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12"/>
        <v>7.6010211356685176E-3</v>
      </c>
      <c r="H216" s="3">
        <f>1-E216/MAX(E$2:E216)</f>
        <v>0.16468378806078288</v>
      </c>
      <c r="I216" s="2">
        <f ca="1">IF(ROW()&gt;计算结果!B$18+1,OFFSET(E216,-计算结果!B$18,0,1,1),'000300'!E$2)</f>
        <v>882.24</v>
      </c>
      <c r="J216" s="2">
        <f ca="1">IF(ROW()&gt;计算结果!B$19+1,AVERAGE(OFFSET(I216,0,0,-计算结果!B$19,1)),AVERAGE(OFFSET(I216,0,0,-ROW(),1)))</f>
        <v>901.48310000000015</v>
      </c>
      <c r="K216" s="4" t="str">
        <f t="shared" ca="1" si="13"/>
        <v>卖</v>
      </c>
      <c r="L216" s="4" t="str">
        <f t="shared" ca="1" si="14"/>
        <v/>
      </c>
      <c r="M216" s="3">
        <f ca="1">IF(K215="买",E216/E215-1,0)-IF(L216=1,计算结果!B$17,0)</f>
        <v>0</v>
      </c>
      <c r="N216" s="2">
        <f t="shared" ca="1" si="15"/>
        <v>0.86270672836499429</v>
      </c>
      <c r="O216" s="3">
        <f ca="1">1-N216/MAX(N$2:N216)</f>
        <v>0.14857785133866797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12"/>
        <v>6.0029900825124827E-3</v>
      </c>
      <c r="H217" s="3">
        <f>1-E217/MAX(E$2:E217)</f>
        <v>0.15966939312474981</v>
      </c>
      <c r="I217" s="2">
        <f ca="1">IF(ROW()&gt;计算结果!B$18+1,OFFSET(E217,-计算结果!B$18,0,1,1),'000300'!E$2)</f>
        <v>883.87</v>
      </c>
      <c r="J217" s="2">
        <f ca="1">IF(ROW()&gt;计算结果!B$19+1,AVERAGE(OFFSET(I217,0,0,-计算结果!B$19,1)),AVERAGE(OFFSET(I217,0,0,-ROW(),1)))</f>
        <v>901.16140000000019</v>
      </c>
      <c r="K217" s="4" t="str">
        <f t="shared" ca="1" si="13"/>
        <v>卖</v>
      </c>
      <c r="L217" s="4" t="str">
        <f t="shared" ca="1" si="14"/>
        <v/>
      </c>
      <c r="M217" s="3">
        <f ca="1">IF(K216="买",E217/E216-1,0)-IF(L217=1,计算结果!B$17,0)</f>
        <v>0</v>
      </c>
      <c r="N217" s="2">
        <f t="shared" ca="1" si="15"/>
        <v>0.86270672836499429</v>
      </c>
      <c r="O217" s="3">
        <f ca="1">1-N217/MAX(N$2:N217)</f>
        <v>0.14857785133866797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12"/>
        <v>2.9608957560494087E-3</v>
      </c>
      <c r="H218" s="3">
        <f>1-E218/MAX(E$2:E218)</f>
        <v>0.1571812617971744</v>
      </c>
      <c r="I218" s="2">
        <f ca="1">IF(ROW()&gt;计算结果!B$18+1,OFFSET(E218,-计算结果!B$18,0,1,1),'000300'!E$2)</f>
        <v>869.62</v>
      </c>
      <c r="J218" s="2">
        <f ca="1">IF(ROW()&gt;计算结果!B$19+1,AVERAGE(OFFSET(I218,0,0,-计算结果!B$19,1)),AVERAGE(OFFSET(I218,0,0,-ROW(),1)))</f>
        <v>900.82040000000006</v>
      </c>
      <c r="K218" s="4" t="str">
        <f t="shared" ca="1" si="13"/>
        <v>卖</v>
      </c>
      <c r="L218" s="4" t="str">
        <f t="shared" ca="1" si="14"/>
        <v/>
      </c>
      <c r="M218" s="3">
        <f ca="1">IF(K217="买",E218/E217-1,0)-IF(L218=1,计算结果!B$17,0)</f>
        <v>0</v>
      </c>
      <c r="N218" s="2">
        <f t="shared" ca="1" si="15"/>
        <v>0.86270672836499429</v>
      </c>
      <c r="O218" s="3">
        <f ca="1">1-N218/MAX(N$2:N218)</f>
        <v>0.14857785133866797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12"/>
        <v>-4.4451985069563493E-3</v>
      </c>
      <c r="H219" s="3">
        <f>1-E219/MAX(E$2:E219)</f>
        <v>0.16092775839386841</v>
      </c>
      <c r="I219" s="2">
        <f ca="1">IF(ROW()&gt;计算结果!B$18+1,OFFSET(E219,-计算结果!B$18,0,1,1),'000300'!E$2)</f>
        <v>876.23</v>
      </c>
      <c r="J219" s="2">
        <f ca="1">IF(ROW()&gt;计算结果!B$19+1,AVERAGE(OFFSET(I219,0,0,-计算结果!B$19,1)),AVERAGE(OFFSET(I219,0,0,-ROW(),1)))</f>
        <v>900.59370000000013</v>
      </c>
      <c r="K219" s="4" t="str">
        <f t="shared" ca="1" si="13"/>
        <v>卖</v>
      </c>
      <c r="L219" s="4" t="str">
        <f t="shared" ca="1" si="14"/>
        <v/>
      </c>
      <c r="M219" s="3">
        <f ca="1">IF(K218="买",E219/E218-1,0)-IF(L219=1,计算结果!B$17,0)</f>
        <v>0</v>
      </c>
      <c r="N219" s="2">
        <f t="shared" ca="1" si="15"/>
        <v>0.86270672836499429</v>
      </c>
      <c r="O219" s="3">
        <f ca="1">1-N219/MAX(N$2:N219)</f>
        <v>0.14857785133866797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12"/>
        <v>-1.0066237204176431E-2</v>
      </c>
      <c r="H220" s="3">
        <f>1-E220/MAX(E$2:E220)</f>
        <v>0.16937405860931576</v>
      </c>
      <c r="I220" s="2">
        <f ca="1">IF(ROW()&gt;计算结果!B$18+1,OFFSET(E220,-计算结果!B$18,0,1,1),'000300'!E$2)</f>
        <v>881.49</v>
      </c>
      <c r="J220" s="2">
        <f ca="1">IF(ROW()&gt;计算结果!B$19+1,AVERAGE(OFFSET(I220,0,0,-计算结果!B$19,1)),AVERAGE(OFFSET(I220,0,0,-ROW(),1)))</f>
        <v>900.62170000000026</v>
      </c>
      <c r="K220" s="4" t="str">
        <f t="shared" ca="1" si="13"/>
        <v>卖</v>
      </c>
      <c r="L220" s="4" t="str">
        <f t="shared" ca="1" si="14"/>
        <v/>
      </c>
      <c r="M220" s="3">
        <f ca="1">IF(K219="买",E220/E219-1,0)-IF(L220=1,计算结果!B$17,0)</f>
        <v>0</v>
      </c>
      <c r="N220" s="2">
        <f t="shared" ca="1" si="15"/>
        <v>0.86270672836499429</v>
      </c>
      <c r="O220" s="3">
        <f ca="1">1-N220/MAX(N$2:N220)</f>
        <v>0.14857785133866797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12"/>
        <v>2.8921968071067283E-3</v>
      </c>
      <c r="H221" s="3">
        <f>1-E221/MAX(E$2:E221)</f>
        <v>0.16697172491372569</v>
      </c>
      <c r="I221" s="2">
        <f ca="1">IF(ROW()&gt;计算结果!B$18+1,OFFSET(E221,-计算结果!B$18,0,1,1),'000300'!E$2)</f>
        <v>884.1</v>
      </c>
      <c r="J221" s="2">
        <f ca="1">IF(ROW()&gt;计算结果!B$19+1,AVERAGE(OFFSET(I221,0,0,-计算结果!B$19,1)),AVERAGE(OFFSET(I221,0,0,-ROW(),1)))</f>
        <v>900.86780000000033</v>
      </c>
      <c r="K221" s="4" t="str">
        <f t="shared" ca="1" si="13"/>
        <v>卖</v>
      </c>
      <c r="L221" s="4" t="str">
        <f t="shared" ca="1" si="14"/>
        <v/>
      </c>
      <c r="M221" s="3">
        <f ca="1">IF(K220="买",E221/E220-1,0)-IF(L221=1,计算结果!B$17,0)</f>
        <v>0</v>
      </c>
      <c r="N221" s="2">
        <f t="shared" ca="1" si="15"/>
        <v>0.86270672836499429</v>
      </c>
      <c r="O221" s="3">
        <f ca="1">1-N221/MAX(N$2:N221)</f>
        <v>0.14857785133866797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12"/>
        <v>-8.6973438769555322E-4</v>
      </c>
      <c r="H222" s="3">
        <f>1-E222/MAX(E$2:E222)</f>
        <v>0.16769623825049096</v>
      </c>
      <c r="I222" s="2">
        <f ca="1">IF(ROW()&gt;计算结果!B$18+1,OFFSET(E222,-计算结果!B$18,0,1,1),'000300'!E$2)</f>
        <v>880.17</v>
      </c>
      <c r="J222" s="2">
        <f ca="1">IF(ROW()&gt;计算结果!B$19+1,AVERAGE(OFFSET(I222,0,0,-计算结果!B$19,1)),AVERAGE(OFFSET(I222,0,0,-ROW(),1)))</f>
        <v>901.11020000000019</v>
      </c>
      <c r="K222" s="4" t="str">
        <f t="shared" ca="1" si="13"/>
        <v>卖</v>
      </c>
      <c r="L222" s="4" t="str">
        <f t="shared" ca="1" si="14"/>
        <v/>
      </c>
      <c r="M222" s="3">
        <f ca="1">IF(K221="买",E222/E221-1,0)-IF(L222=1,计算结果!B$17,0)</f>
        <v>0</v>
      </c>
      <c r="N222" s="2">
        <f t="shared" ca="1" si="15"/>
        <v>0.86270672836499429</v>
      </c>
      <c r="O222" s="3">
        <f ca="1">1-N222/MAX(N$2:N222)</f>
        <v>0.14857785133866797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12"/>
        <v>-3.5850504541445893E-3</v>
      </c>
      <c r="H223" s="3">
        <f>1-E223/MAX(E$2:E223)</f>
        <v>0.17068008922953726</v>
      </c>
      <c r="I223" s="2">
        <f ca="1">IF(ROW()&gt;计算结果!B$18+1,OFFSET(E223,-计算结果!B$18,0,1,1),'000300'!E$2)</f>
        <v>871.31</v>
      </c>
      <c r="J223" s="2">
        <f ca="1">IF(ROW()&gt;计算结果!B$19+1,AVERAGE(OFFSET(I223,0,0,-计算结果!B$19,1)),AVERAGE(OFFSET(I223,0,0,-ROW(),1)))</f>
        <v>901.32650000000012</v>
      </c>
      <c r="K223" s="4" t="str">
        <f t="shared" ca="1" si="13"/>
        <v>卖</v>
      </c>
      <c r="L223" s="4" t="str">
        <f t="shared" ca="1" si="14"/>
        <v/>
      </c>
      <c r="M223" s="3">
        <f ca="1">IF(K222="买",E223/E222-1,0)-IF(L223=1,计算结果!B$17,0)</f>
        <v>0</v>
      </c>
      <c r="N223" s="2">
        <f t="shared" ca="1" si="15"/>
        <v>0.86270672836499429</v>
      </c>
      <c r="O223" s="3">
        <f ca="1">1-N223/MAX(N$2:N223)</f>
        <v>0.14857785133866797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12"/>
        <v>-1.1874382141297102E-2</v>
      </c>
      <c r="H224" s="3">
        <f>1-E224/MAX(E$2:E224)</f>
        <v>0.18052775076741212</v>
      </c>
      <c r="I224" s="2">
        <f ca="1">IF(ROW()&gt;计算结果!B$18+1,OFFSET(E224,-计算结果!B$18,0,1,1),'000300'!E$2)</f>
        <v>873.83</v>
      </c>
      <c r="J224" s="2">
        <f ca="1">IF(ROW()&gt;计算结果!B$19+1,AVERAGE(OFFSET(I224,0,0,-计算结果!B$19,1)),AVERAGE(OFFSET(I224,0,0,-ROW(),1)))</f>
        <v>901.63920000000007</v>
      </c>
      <c r="K224" s="4" t="str">
        <f t="shared" ca="1" si="13"/>
        <v>卖</v>
      </c>
      <c r="L224" s="4" t="str">
        <f t="shared" ca="1" si="14"/>
        <v/>
      </c>
      <c r="M224" s="3">
        <f ca="1">IF(K223="买",E224/E223-1,0)-IF(L224=1,计算结果!B$17,0)</f>
        <v>0</v>
      </c>
      <c r="N224" s="2">
        <f t="shared" ca="1" si="15"/>
        <v>0.86270672836499429</v>
      </c>
      <c r="O224" s="3">
        <f ca="1">1-N224/MAX(N$2:N224)</f>
        <v>0.14857785133866797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12"/>
        <v>7.5266690708577499E-3</v>
      </c>
      <c r="H225" s="3">
        <f>1-E225/MAX(E$2:E225)</f>
        <v>0.17435985433468704</v>
      </c>
      <c r="I225" s="2">
        <f ca="1">IF(ROW()&gt;计算结果!B$18+1,OFFSET(E225,-计算结果!B$18,0,1,1),'000300'!E$2)</f>
        <v>873.07</v>
      </c>
      <c r="J225" s="2">
        <f ca="1">IF(ROW()&gt;计算结果!B$19+1,AVERAGE(OFFSET(I225,0,0,-计算结果!B$19,1)),AVERAGE(OFFSET(I225,0,0,-ROW(),1)))</f>
        <v>901.92260000000022</v>
      </c>
      <c r="K225" s="4" t="str">
        <f t="shared" ca="1" si="13"/>
        <v>卖</v>
      </c>
      <c r="L225" s="4" t="str">
        <f t="shared" ca="1" si="14"/>
        <v/>
      </c>
      <c r="M225" s="3">
        <f ca="1">IF(K224="买",E225/E224-1,0)-IF(L225=1,计算结果!B$17,0)</f>
        <v>0</v>
      </c>
      <c r="N225" s="2">
        <f t="shared" ca="1" si="15"/>
        <v>0.86270672836499429</v>
      </c>
      <c r="O225" s="3">
        <f ca="1">1-N225/MAX(N$2:N225)</f>
        <v>0.14857785133866797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12"/>
        <v>8.9599113245888429E-3</v>
      </c>
      <c r="H226" s="3">
        <f>1-E226/MAX(E$2:E226)</f>
        <v>0.16696219184350514</v>
      </c>
      <c r="I226" s="2">
        <f ca="1">IF(ROW()&gt;计算结果!B$18+1,OFFSET(E226,-计算结果!B$18,0,1,1),'000300'!E$2)</f>
        <v>869.94</v>
      </c>
      <c r="J226" s="2">
        <f ca="1">IF(ROW()&gt;计算结果!B$19+1,AVERAGE(OFFSET(I226,0,0,-计算结果!B$19,1)),AVERAGE(OFFSET(I226,0,0,-ROW(),1)))</f>
        <v>902.3271000000002</v>
      </c>
      <c r="K226" s="4" t="str">
        <f t="shared" ca="1" si="13"/>
        <v>卖</v>
      </c>
      <c r="L226" s="4" t="str">
        <f t="shared" ca="1" si="14"/>
        <v/>
      </c>
      <c r="M226" s="3">
        <f ca="1">IF(K225="买",E226/E225-1,0)-IF(L226=1,计算结果!B$17,0)</f>
        <v>0</v>
      </c>
      <c r="N226" s="2">
        <f t="shared" ca="1" si="15"/>
        <v>0.86270672836499429</v>
      </c>
      <c r="O226" s="3">
        <f ca="1">1-N226/MAX(N$2:N226)</f>
        <v>0.14857785133866797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12"/>
        <v>2.5176233635448853E-4</v>
      </c>
      <c r="H227" s="3">
        <f>1-E227/MAX(E$2:E227)</f>
        <v>0.16675246429865209</v>
      </c>
      <c r="I227" s="2">
        <f ca="1">IF(ROW()&gt;计算结果!B$18+1,OFFSET(E227,-计算结果!B$18,0,1,1),'000300'!E$2)</f>
        <v>859.61</v>
      </c>
      <c r="J227" s="2">
        <f ca="1">IF(ROW()&gt;计算结果!B$19+1,AVERAGE(OFFSET(I227,0,0,-计算结果!B$19,1)),AVERAGE(OFFSET(I227,0,0,-ROW(),1)))</f>
        <v>902.68220000000019</v>
      </c>
      <c r="K227" s="4" t="str">
        <f t="shared" ca="1" si="13"/>
        <v>卖</v>
      </c>
      <c r="L227" s="4" t="str">
        <f t="shared" ca="1" si="14"/>
        <v/>
      </c>
      <c r="M227" s="3">
        <f ca="1">IF(K226="买",E227/E226-1,0)-IF(L227=1,计算结果!B$17,0)</f>
        <v>0</v>
      </c>
      <c r="N227" s="2">
        <f t="shared" ca="1" si="15"/>
        <v>0.86270672836499429</v>
      </c>
      <c r="O227" s="3">
        <f ca="1">1-N227/MAX(N$2:N227)</f>
        <v>0.14857785133866797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12"/>
        <v>1.5216346703887718E-2</v>
      </c>
      <c r="H228" s="3">
        <f>1-E228/MAX(E$2:E228)</f>
        <v>0.1540734809052603</v>
      </c>
      <c r="I228" s="2">
        <f ca="1">IF(ROW()&gt;计算结果!B$18+1,OFFSET(E228,-计算结果!B$18,0,1,1),'000300'!E$2)</f>
        <v>866.08</v>
      </c>
      <c r="J228" s="2">
        <f ca="1">IF(ROW()&gt;计算结果!B$19+1,AVERAGE(OFFSET(I228,0,0,-计算结果!B$19,1)),AVERAGE(OFFSET(I228,0,0,-ROW(),1)))</f>
        <v>902.8248000000001</v>
      </c>
      <c r="K228" s="4" t="str">
        <f t="shared" ca="1" si="13"/>
        <v>卖</v>
      </c>
      <c r="L228" s="4" t="str">
        <f t="shared" ca="1" si="14"/>
        <v/>
      </c>
      <c r="M228" s="3">
        <f ca="1">IF(K227="买",E228/E227-1,0)-IF(L228=1,计算结果!B$17,0)</f>
        <v>0</v>
      </c>
      <c r="N228" s="2">
        <f t="shared" ca="1" si="15"/>
        <v>0.86270672836499429</v>
      </c>
      <c r="O228" s="3">
        <f ca="1">1-N228/MAX(N$2:N228)</f>
        <v>0.14857785133866797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12"/>
        <v>1.3072484673637419E-3</v>
      </c>
      <c r="H229" s="3">
        <f>1-E229/MAX(E$2:E229)</f>
        <v>0.15296764475967128</v>
      </c>
      <c r="I229" s="2">
        <f ca="1">IF(ROW()&gt;计算结果!B$18+1,OFFSET(E229,-计算结果!B$18,0,1,1),'000300'!E$2)</f>
        <v>873.84</v>
      </c>
      <c r="J229" s="2">
        <f ca="1">IF(ROW()&gt;计算结果!B$19+1,AVERAGE(OFFSET(I229,0,0,-计算结果!B$19,1)),AVERAGE(OFFSET(I229,0,0,-ROW(),1)))</f>
        <v>903.10090000000014</v>
      </c>
      <c r="K229" s="4" t="str">
        <f t="shared" ca="1" si="13"/>
        <v>卖</v>
      </c>
      <c r="L229" s="4" t="str">
        <f t="shared" ca="1" si="14"/>
        <v/>
      </c>
      <c r="M229" s="3">
        <f ca="1">IF(K228="买",E229/E228-1,0)-IF(L229=1,计算结果!B$17,0)</f>
        <v>0</v>
      </c>
      <c r="N229" s="2">
        <f t="shared" ca="1" si="15"/>
        <v>0.86270672836499429</v>
      </c>
      <c r="O229" s="3">
        <f ca="1">1-N229/MAX(N$2:N229)</f>
        <v>0.14857785133866797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12"/>
        <v>6.5277089992354931E-4</v>
      </c>
      <c r="H230" s="3">
        <f>1-E230/MAX(E$2:E230)</f>
        <v>0.15241472668687672</v>
      </c>
      <c r="I230" s="2">
        <f ca="1">IF(ROW()&gt;计算结果!B$18+1,OFFSET(E230,-计算结果!B$18,0,1,1),'000300'!E$2)</f>
        <v>874.06</v>
      </c>
      <c r="J230" s="2">
        <f ca="1">IF(ROW()&gt;计算结果!B$19+1,AVERAGE(OFFSET(I230,0,0,-计算结果!B$19,1)),AVERAGE(OFFSET(I230,0,0,-ROW(),1)))</f>
        <v>903.3456000000001</v>
      </c>
      <c r="K230" s="4" t="str">
        <f t="shared" ca="1" si="13"/>
        <v>卖</v>
      </c>
      <c r="L230" s="4" t="str">
        <f t="shared" ca="1" si="14"/>
        <v/>
      </c>
      <c r="M230" s="3">
        <f ca="1">IF(K229="买",E230/E229-1,0)-IF(L230=1,计算结果!B$17,0)</f>
        <v>0</v>
      </c>
      <c r="N230" s="2">
        <f t="shared" ca="1" si="15"/>
        <v>0.86270672836499429</v>
      </c>
      <c r="O230" s="3">
        <f ca="1">1-N230/MAX(N$2:N230)</f>
        <v>0.14857785133866797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12"/>
        <v>1.0178832527274695E-2</v>
      </c>
      <c r="H231" s="3">
        <f>1-E231/MAX(E$2:E231)</f>
        <v>0.14378729813723812</v>
      </c>
      <c r="I231" s="2">
        <f ca="1">IF(ROW()&gt;计算结果!B$18+1,OFFSET(E231,-计算结果!B$18,0,1,1),'000300'!E$2)</f>
        <v>887.36</v>
      </c>
      <c r="J231" s="2">
        <f ca="1">IF(ROW()&gt;计算结果!B$19+1,AVERAGE(OFFSET(I231,0,0,-计算结果!B$19,1)),AVERAGE(OFFSET(I231,0,0,-ROW(),1)))</f>
        <v>903.80920000000003</v>
      </c>
      <c r="K231" s="4" t="str">
        <f t="shared" ca="1" si="13"/>
        <v>卖</v>
      </c>
      <c r="L231" s="4" t="str">
        <f t="shared" ca="1" si="14"/>
        <v/>
      </c>
      <c r="M231" s="3">
        <f ca="1">IF(K230="买",E231/E230-1,0)-IF(L231=1,计算结果!B$17,0)</f>
        <v>0</v>
      </c>
      <c r="N231" s="2">
        <f t="shared" ca="1" si="15"/>
        <v>0.86270672836499429</v>
      </c>
      <c r="O231" s="3">
        <f ca="1">1-N231/MAX(N$2:N231)</f>
        <v>0.14857785133866797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12"/>
        <v>-1.9150475978400028E-3</v>
      </c>
      <c r="H232" s="3">
        <f>1-E232/MAX(E$2:E232)</f>
        <v>0.14542698621518058</v>
      </c>
      <c r="I232" s="2">
        <f ca="1">IF(ROW()&gt;计算结果!B$18+1,OFFSET(E232,-计算结果!B$18,0,1,1),'000300'!E$2)</f>
        <v>888.52</v>
      </c>
      <c r="J232" s="2">
        <f ca="1">IF(ROW()&gt;计算结果!B$19+1,AVERAGE(OFFSET(I232,0,0,-计算结果!B$19,1)),AVERAGE(OFFSET(I232,0,0,-ROW(),1)))</f>
        <v>904.36450000000013</v>
      </c>
      <c r="K232" s="4" t="str">
        <f t="shared" ca="1" si="13"/>
        <v>卖</v>
      </c>
      <c r="L232" s="4" t="str">
        <f t="shared" ca="1" si="14"/>
        <v/>
      </c>
      <c r="M232" s="3">
        <f ca="1">IF(K231="买",E232/E231-1,0)-IF(L232=1,计算结果!B$17,0)</f>
        <v>0</v>
      </c>
      <c r="N232" s="2">
        <f t="shared" ca="1" si="15"/>
        <v>0.86270672836499429</v>
      </c>
      <c r="O232" s="3">
        <f ca="1">1-N232/MAX(N$2:N232)</f>
        <v>0.14857785133866797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12"/>
        <v>6.8382361143648485E-3</v>
      </c>
      <c r="H233" s="3">
        <f>1-E233/MAX(E$2:E233)</f>
        <v>0.13958321416995567</v>
      </c>
      <c r="I233" s="2">
        <f ca="1">IF(ROW()&gt;计算结果!B$18+1,OFFSET(E233,-计算结果!B$18,0,1,1),'000300'!E$2)</f>
        <v>889.1</v>
      </c>
      <c r="J233" s="2">
        <f ca="1">IF(ROW()&gt;计算结果!B$19+1,AVERAGE(OFFSET(I233,0,0,-计算结果!B$19,1)),AVERAGE(OFFSET(I233,0,0,-ROW(),1)))</f>
        <v>904.89940000000013</v>
      </c>
      <c r="K233" s="4" t="str">
        <f t="shared" ca="1" si="13"/>
        <v>卖</v>
      </c>
      <c r="L233" s="4" t="str">
        <f t="shared" ca="1" si="14"/>
        <v/>
      </c>
      <c r="M233" s="3">
        <f ca="1">IF(K232="买",E233/E232-1,0)-IF(L233=1,计算结果!B$17,0)</f>
        <v>0</v>
      </c>
      <c r="N233" s="2">
        <f t="shared" ca="1" si="15"/>
        <v>0.86270672836499429</v>
      </c>
      <c r="O233" s="3">
        <f ca="1">1-N233/MAX(N$2:N233)</f>
        <v>0.14857785133866797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12"/>
        <v>3.8778585357213124E-4</v>
      </c>
      <c r="H234" s="3">
        <f>1-E234/MAX(E$2:E234)</f>
        <v>0.13924955671223482</v>
      </c>
      <c r="I234" s="2">
        <f ca="1">IF(ROW()&gt;计算结果!B$18+1,OFFSET(E234,-计算结果!B$18,0,1,1),'000300'!E$2)</f>
        <v>898.15</v>
      </c>
      <c r="J234" s="2">
        <f ca="1">IF(ROW()&gt;计算结果!B$19+1,AVERAGE(OFFSET(I234,0,0,-计算结果!B$19,1)),AVERAGE(OFFSET(I234,0,0,-ROW(),1)))</f>
        <v>905.45450000000017</v>
      </c>
      <c r="K234" s="4" t="str">
        <f t="shared" ca="1" si="13"/>
        <v>卖</v>
      </c>
      <c r="L234" s="4" t="str">
        <f t="shared" ca="1" si="14"/>
        <v/>
      </c>
      <c r="M234" s="3">
        <f ca="1">IF(K233="买",E234/E233-1,0)-IF(L234=1,计算结果!B$17,0)</f>
        <v>0</v>
      </c>
      <c r="N234" s="2">
        <f t="shared" ca="1" si="15"/>
        <v>0.86270672836499429</v>
      </c>
      <c r="O234" s="3">
        <f ca="1">1-N234/MAX(N$2:N234)</f>
        <v>0.14857785133866797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12"/>
        <v>4.8842077283450802E-3</v>
      </c>
      <c r="H235" s="3">
        <f>1-E235/MAX(E$2:E235)</f>
        <v>0.13504547274495216</v>
      </c>
      <c r="I235" s="2">
        <f ca="1">IF(ROW()&gt;计算结果!B$18+1,OFFSET(E235,-计算结果!B$18,0,1,1),'000300'!E$2)</f>
        <v>896.43</v>
      </c>
      <c r="J235" s="2">
        <f ca="1">IF(ROW()&gt;计算结果!B$19+1,AVERAGE(OFFSET(I235,0,0,-计算结果!B$19,1)),AVERAGE(OFFSET(I235,0,0,-ROW(),1)))</f>
        <v>905.97890000000018</v>
      </c>
      <c r="K235" s="4" t="str">
        <f t="shared" ca="1" si="13"/>
        <v>卖</v>
      </c>
      <c r="L235" s="4" t="str">
        <f t="shared" ca="1" si="14"/>
        <v/>
      </c>
      <c r="M235" s="3">
        <f ca="1">IF(K234="买",E235/E234-1,0)-IF(L235=1,计算结果!B$17,0)</f>
        <v>0</v>
      </c>
      <c r="N235" s="2">
        <f t="shared" ca="1" si="15"/>
        <v>0.86270672836499429</v>
      </c>
      <c r="O235" s="3">
        <f ca="1">1-N235/MAX(N$2:N235)</f>
        <v>0.14857785133866797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12"/>
        <v>-4.6069743861042456E-3</v>
      </c>
      <c r="H236" s="3">
        <f>1-E236/MAX(E$2:E236)</f>
        <v>0.13903029609716111</v>
      </c>
      <c r="I236" s="2">
        <f ca="1">IF(ROW()&gt;计算结果!B$18+1,OFFSET(E236,-计算结果!B$18,0,1,1),'000300'!E$2)</f>
        <v>902.56</v>
      </c>
      <c r="J236" s="2">
        <f ca="1">IF(ROW()&gt;计算结果!B$19+1,AVERAGE(OFFSET(I236,0,0,-计算结果!B$19,1)),AVERAGE(OFFSET(I236,0,0,-ROW(),1)))</f>
        <v>906.4076</v>
      </c>
      <c r="K236" s="4" t="str">
        <f t="shared" ca="1" si="13"/>
        <v>卖</v>
      </c>
      <c r="L236" s="4" t="str">
        <f t="shared" ca="1" si="14"/>
        <v/>
      </c>
      <c r="M236" s="3">
        <f ca="1">IF(K235="买",E236/E235-1,0)-IF(L236=1,计算结果!B$17,0)</f>
        <v>0</v>
      </c>
      <c r="N236" s="2">
        <f t="shared" ca="1" si="15"/>
        <v>0.86270672836499429</v>
      </c>
      <c r="O236" s="3">
        <f ca="1">1-N236/MAX(N$2:N236)</f>
        <v>0.14857785133866797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12"/>
        <v>6.2116615364173899E-3</v>
      </c>
      <c r="H237" s="3">
        <f>1-E237/MAX(E$2:E237)</f>
        <v>0.13368224370340709</v>
      </c>
      <c r="I237" s="2">
        <f ca="1">IF(ROW()&gt;计算结果!B$18+1,OFFSET(E237,-计算结果!B$18,0,1,1),'000300'!E$2)</f>
        <v>902.91</v>
      </c>
      <c r="J237" s="2">
        <f ca="1">IF(ROW()&gt;计算结果!B$19+1,AVERAGE(OFFSET(I237,0,0,-计算结果!B$19,1)),AVERAGE(OFFSET(I237,0,0,-ROW(),1)))</f>
        <v>906.86810000000014</v>
      </c>
      <c r="K237" s="4" t="str">
        <f t="shared" ca="1" si="13"/>
        <v>卖</v>
      </c>
      <c r="L237" s="4" t="str">
        <f t="shared" ca="1" si="14"/>
        <v/>
      </c>
      <c r="M237" s="3">
        <f ca="1">IF(K236="买",E237/E236-1,0)-IF(L237=1,计算结果!B$17,0)</f>
        <v>0</v>
      </c>
      <c r="N237" s="2">
        <f t="shared" ca="1" si="15"/>
        <v>0.86270672836499429</v>
      </c>
      <c r="O237" s="3">
        <f ca="1">1-N237/MAX(N$2:N237)</f>
        <v>0.14857785133866797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12"/>
        <v>7.8569463548829876E-3</v>
      </c>
      <c r="H238" s="3">
        <f>1-E238/MAX(E$2:E238)</f>
        <v>0.12687563156590209</v>
      </c>
      <c r="I238" s="2">
        <f ca="1">IF(ROW()&gt;计算结果!B$18+1,OFFSET(E238,-计算结果!B$18,0,1,1),'000300'!E$2)</f>
        <v>907.32</v>
      </c>
      <c r="J238" s="2">
        <f ca="1">IF(ROW()&gt;计算结果!B$19+1,AVERAGE(OFFSET(I238,0,0,-计算结果!B$19,1)),AVERAGE(OFFSET(I238,0,0,-ROW(),1)))</f>
        <v>907.17650000000003</v>
      </c>
      <c r="K238" s="4" t="str">
        <f t="shared" ca="1" si="13"/>
        <v>买</v>
      </c>
      <c r="L238" s="4">
        <f t="shared" ca="1" si="14"/>
        <v>1</v>
      </c>
      <c r="M238" s="3">
        <f ca="1">IF(K237="买",E238/E237-1,0)-IF(L238=1,计算结果!B$17,0)</f>
        <v>0</v>
      </c>
      <c r="N238" s="2">
        <f t="shared" ca="1" si="15"/>
        <v>0.86270672836499429</v>
      </c>
      <c r="O238" s="3">
        <f ca="1">1-N238/MAX(N$2:N238)</f>
        <v>0.14857785133866797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12"/>
        <v>7.0860037777462637E-3</v>
      </c>
      <c r="H239" s="3">
        <f>1-E239/MAX(E$2:E239)</f>
        <v>0.12068866899273578</v>
      </c>
      <c r="I239" s="2">
        <f ca="1">IF(ROW()&gt;计算结果!B$18+1,OFFSET(E239,-计算结果!B$18,0,1,1),'000300'!E$2)</f>
        <v>903.14</v>
      </c>
      <c r="J239" s="2">
        <f ca="1">IF(ROW()&gt;计算结果!B$19+1,AVERAGE(OFFSET(I239,0,0,-计算结果!B$19,1)),AVERAGE(OFFSET(I239,0,0,-ROW(),1)))</f>
        <v>907.26780000000008</v>
      </c>
      <c r="K239" s="4" t="str">
        <f t="shared" ca="1" si="13"/>
        <v>卖</v>
      </c>
      <c r="L239" s="4">
        <f t="shared" ca="1" si="14"/>
        <v>1</v>
      </c>
      <c r="M239" s="3">
        <f ca="1">IF(K238="买",E239/E238-1,0)-IF(L239=1,计算结果!B$17,0)</f>
        <v>7.0860037777462637E-3</v>
      </c>
      <c r="N239" s="2">
        <f t="shared" ca="1" si="15"/>
        <v>0.86881987150127571</v>
      </c>
      <c r="O239" s="3">
        <f ca="1">1-N239/MAX(N$2:N239)</f>
        <v>0.142544670776797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12"/>
        <v>-3.2741386413408513E-3</v>
      </c>
      <c r="H240" s="3">
        <f>1-E240/MAX(E$2:E240)</f>
        <v>0.12356765619935561</v>
      </c>
      <c r="I240" s="2">
        <f ca="1">IF(ROW()&gt;计算结果!B$18+1,OFFSET(E240,-计算结果!B$18,0,1,1),'000300'!E$2)</f>
        <v>908.75</v>
      </c>
      <c r="J240" s="2">
        <f ca="1">IF(ROW()&gt;计算结果!B$19+1,AVERAGE(OFFSET(I240,0,0,-计算结果!B$19,1)),AVERAGE(OFFSET(I240,0,0,-ROW(),1)))</f>
        <v>907.44640000000027</v>
      </c>
      <c r="K240" s="4" t="str">
        <f t="shared" ca="1" si="13"/>
        <v>买</v>
      </c>
      <c r="L240" s="4">
        <f t="shared" ca="1" si="14"/>
        <v>1</v>
      </c>
      <c r="M240" s="3">
        <f ca="1">IF(K239="买",E240/E239-1,0)-IF(L240=1,计算结果!B$17,0)</f>
        <v>0</v>
      </c>
      <c r="N240" s="2">
        <f t="shared" ca="1" si="15"/>
        <v>0.86881987150127571</v>
      </c>
      <c r="O240" s="3">
        <f ca="1">1-N240/MAX(N$2:N240)</f>
        <v>0.142544670776797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12"/>
        <v>1.6968325791855143E-3</v>
      </c>
      <c r="H241" s="3">
        <f>1-E241/MAX(E$2:E241)</f>
        <v>0.12208049724494274</v>
      </c>
      <c r="I241" s="2">
        <f ca="1">IF(ROW()&gt;计算结果!B$18+1,OFFSET(E241,-计算结果!B$18,0,1,1),'000300'!E$2)</f>
        <v>915.89</v>
      </c>
      <c r="J241" s="2">
        <f ca="1">IF(ROW()&gt;计算结果!B$19+1,AVERAGE(OFFSET(I241,0,0,-计算结果!B$19,1)),AVERAGE(OFFSET(I241,0,0,-ROW(),1)))</f>
        <v>907.72370000000024</v>
      </c>
      <c r="K241" s="4" t="str">
        <f t="shared" ca="1" si="13"/>
        <v>买</v>
      </c>
      <c r="L241" s="4" t="str">
        <f t="shared" ca="1" si="14"/>
        <v/>
      </c>
      <c r="M241" s="3">
        <f ca="1">IF(K240="买",E241/E240-1,0)-IF(L241=1,计算结果!B$17,0)</f>
        <v>1.6968325791855143E-3</v>
      </c>
      <c r="N241" s="2">
        <f t="shared" ca="1" si="15"/>
        <v>0.87029411336468288</v>
      </c>
      <c r="O241" s="3">
        <f ca="1">1-N241/MAX(N$2:N241)</f>
        <v>0.14108971263897485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12"/>
        <v>1.2064022933588214E-2</v>
      </c>
      <c r="H242" s="3">
        <f>1-E242/MAX(E$2:E242)</f>
        <v>0.11148925622986139</v>
      </c>
      <c r="I242" s="2">
        <f ca="1">IF(ROW()&gt;计算结果!B$18+1,OFFSET(E242,-计算结果!B$18,0,1,1),'000300'!E$2)</f>
        <v>922.38</v>
      </c>
      <c r="J242" s="2">
        <f ca="1">IF(ROW()&gt;计算结果!B$19+1,AVERAGE(OFFSET(I242,0,0,-计算结果!B$19,1)),AVERAGE(OFFSET(I242,0,0,-ROW(),1)))</f>
        <v>908.0314000000003</v>
      </c>
      <c r="K242" s="4" t="str">
        <f t="shared" ca="1" si="13"/>
        <v>买</v>
      </c>
      <c r="L242" s="4" t="str">
        <f t="shared" ca="1" si="14"/>
        <v/>
      </c>
      <c r="M242" s="3">
        <f ca="1">IF(K241="买",E242/E241-1,0)-IF(L242=1,计算结果!B$17,0)</f>
        <v>1.2064022933588214E-2</v>
      </c>
      <c r="N242" s="2">
        <f t="shared" ca="1" si="15"/>
        <v>0.88079336150728127</v>
      </c>
      <c r="O242" s="3">
        <f ca="1">1-N242/MAX(N$2:N242)</f>
        <v>0.13072779923435651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12"/>
        <v>-9.2057122624807919E-3</v>
      </c>
      <c r="H243" s="3">
        <f>1-E243/MAX(E$2:E243)</f>
        <v>0.11966863047913212</v>
      </c>
      <c r="I243" s="2">
        <f ca="1">IF(ROW()&gt;计算结果!B$18+1,OFFSET(E243,-计算结果!B$18,0,1,1),'000300'!E$2)</f>
        <v>919.36</v>
      </c>
      <c r="J243" s="2">
        <f ca="1">IF(ROW()&gt;计算结果!B$19+1,AVERAGE(OFFSET(I243,0,0,-计算结果!B$19,1)),AVERAGE(OFFSET(I243,0,0,-ROW(),1)))</f>
        <v>908.18900000000042</v>
      </c>
      <c r="K243" s="4" t="str">
        <f t="shared" ca="1" si="13"/>
        <v>买</v>
      </c>
      <c r="L243" s="4" t="str">
        <f t="shared" ca="1" si="14"/>
        <v/>
      </c>
      <c r="M243" s="3">
        <f ca="1">IF(K242="买",E243/E242-1,0)-IF(L243=1,计算结果!B$17,0)</f>
        <v>-9.2057122624807919E-3</v>
      </c>
      <c r="N243" s="2">
        <f t="shared" ca="1" si="15"/>
        <v>0.87268503125854202</v>
      </c>
      <c r="O243" s="3">
        <f ca="1">1-N243/MAX(N$2:N243)</f>
        <v>0.1387300689923785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12"/>
        <v>1.9470464020791445E-2</v>
      </c>
      <c r="H244" s="3">
        <f>1-E244/MAX(E$2:E244)</f>
        <v>0.10252817022250194</v>
      </c>
      <c r="I244" s="2">
        <f ca="1">IF(ROW()&gt;计算结果!B$18+1,OFFSET(E244,-计算结果!B$18,0,1,1),'000300'!E$2)</f>
        <v>920.92</v>
      </c>
      <c r="J244" s="2">
        <f ca="1">IF(ROW()&gt;计算结果!B$19+1,AVERAGE(OFFSET(I244,0,0,-计算结果!B$19,1)),AVERAGE(OFFSET(I244,0,0,-ROW(),1)))</f>
        <v>908.30250000000024</v>
      </c>
      <c r="K244" s="4" t="str">
        <f t="shared" ca="1" si="13"/>
        <v>买</v>
      </c>
      <c r="L244" s="4" t="str">
        <f t="shared" ca="1" si="14"/>
        <v/>
      </c>
      <c r="M244" s="3">
        <f ca="1">IF(K243="买",E244/E243-1,0)-IF(L244=1,计算结果!B$17,0)</f>
        <v>1.9470464020791445E-2</v>
      </c>
      <c r="N244" s="2">
        <f t="shared" ca="1" si="15"/>
        <v>0.88967661376114471</v>
      </c>
      <c r="O244" s="3">
        <f ca="1">1-N244/MAX(N$2:N244)</f>
        <v>0.12196074378850508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12"/>
        <v>1.8801185430674661E-2</v>
      </c>
      <c r="H245" s="3">
        <f>1-E245/MAX(E$2:E245)</f>
        <v>8.5654635932048251E-2</v>
      </c>
      <c r="I245" s="2">
        <f ca="1">IF(ROW()&gt;计算结果!B$18+1,OFFSET(E245,-计算结果!B$18,0,1,1),'000300'!E$2)</f>
        <v>932.03</v>
      </c>
      <c r="J245" s="2">
        <f ca="1">IF(ROW()&gt;计算结果!B$19+1,AVERAGE(OFFSET(I245,0,0,-计算结果!B$19,1)),AVERAGE(OFFSET(I245,0,0,-ROW(),1)))</f>
        <v>908.58130000000028</v>
      </c>
      <c r="K245" s="4" t="str">
        <f t="shared" ca="1" si="13"/>
        <v>买</v>
      </c>
      <c r="L245" s="4" t="str">
        <f t="shared" ca="1" si="14"/>
        <v/>
      </c>
      <c r="M245" s="3">
        <f ca="1">IF(K244="买",E245/E244-1,0)-IF(L245=1,计算结果!B$17,0)</f>
        <v>1.8801185430674661E-2</v>
      </c>
      <c r="N245" s="2">
        <f t="shared" ca="1" si="15"/>
        <v>0.90640358874980276</v>
      </c>
      <c r="O245" s="3">
        <f ca="1">1-N245/MAX(N$2:N245)</f>
        <v>0.10545256491706101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12"/>
        <v>1.136446571371974E-2</v>
      </c>
      <c r="H246" s="3">
        <f>1-E246/MAX(E$2:E246)</f>
        <v>7.5263589391599495E-2</v>
      </c>
      <c r="I246" s="2">
        <f ca="1">IF(ROW()&gt;计算结果!B$18+1,OFFSET(E246,-计算结果!B$18,0,1,1),'000300'!E$2)</f>
        <v>923.45</v>
      </c>
      <c r="J246" s="2">
        <f ca="1">IF(ROW()&gt;计算结果!B$19+1,AVERAGE(OFFSET(I246,0,0,-计算结果!B$19,1)),AVERAGE(OFFSET(I246,0,0,-ROW(),1)))</f>
        <v>908.57780000000048</v>
      </c>
      <c r="K246" s="4" t="str">
        <f t="shared" ca="1" si="13"/>
        <v>买</v>
      </c>
      <c r="L246" s="4" t="str">
        <f t="shared" ca="1" si="14"/>
        <v/>
      </c>
      <c r="M246" s="3">
        <f ca="1">IF(K245="买",E246/E245-1,0)-IF(L246=1,计算结果!B$17,0)</f>
        <v>1.136446571371974E-2</v>
      </c>
      <c r="N246" s="2">
        <f t="shared" ca="1" si="15"/>
        <v>0.91670438125694242</v>
      </c>
      <c r="O246" s="3">
        <f ca="1">1-N246/MAX(N$2:N246)</f>
        <v>9.5286511261765017E-2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12"/>
        <v>5.381276867725715E-3</v>
      </c>
      <c r="H247" s="3">
        <f>1-E247/MAX(E$2:E247)</f>
        <v>7.0287326736448774E-2</v>
      </c>
      <c r="I247" s="2">
        <f ca="1">IF(ROW()&gt;计算结果!B$18+1,OFFSET(E247,-计算结果!B$18,0,1,1),'000300'!E$2)</f>
        <v>941.43</v>
      </c>
      <c r="J247" s="2">
        <f ca="1">IF(ROW()&gt;计算结果!B$19+1,AVERAGE(OFFSET(I247,0,0,-计算结果!B$19,1)),AVERAGE(OFFSET(I247,0,0,-ROW(),1)))</f>
        <v>908.71740000000034</v>
      </c>
      <c r="K247" s="4" t="str">
        <f t="shared" ca="1" si="13"/>
        <v>买</v>
      </c>
      <c r="L247" s="4" t="str">
        <f t="shared" ca="1" si="14"/>
        <v/>
      </c>
      <c r="M247" s="3">
        <f ca="1">IF(K246="买",E247/E246-1,0)-IF(L247=1,计算结果!B$17,0)</f>
        <v>5.381276867725715E-3</v>
      </c>
      <c r="N247" s="2">
        <f t="shared" ca="1" si="15"/>
        <v>0.92163742133834325</v>
      </c>
      <c r="O247" s="3">
        <f ca="1">1-N247/MAX(N$2:N247)</f>
        <v>9.0417997492898472E-2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12"/>
        <v>2.9735965137143161E-3</v>
      </c>
      <c r="H248" s="3">
        <f>1-E248/MAX(E$2:E248)</f>
        <v>6.7522736372476189E-2</v>
      </c>
      <c r="I248" s="2">
        <f ca="1">IF(ROW()&gt;计算结果!B$18+1,OFFSET(E248,-计算结果!B$18,0,1,1),'000300'!E$2)</f>
        <v>959.13</v>
      </c>
      <c r="J248" s="2">
        <f ca="1">IF(ROW()&gt;计算结果!B$19+1,AVERAGE(OFFSET(I248,0,0,-计算结果!B$19,1)),AVERAGE(OFFSET(I248,0,0,-ROW(),1)))</f>
        <v>908.97780000000046</v>
      </c>
      <c r="K248" s="4" t="str">
        <f t="shared" ca="1" si="13"/>
        <v>买</v>
      </c>
      <c r="L248" s="4" t="str">
        <f t="shared" ca="1" si="14"/>
        <v/>
      </c>
      <c r="M248" s="3">
        <f ca="1">IF(K247="买",E248/E247-1,0)-IF(L248=1,计算结果!B$17,0)</f>
        <v>2.9735965137143161E-3</v>
      </c>
      <c r="N248" s="2">
        <f t="shared" ca="1" si="15"/>
        <v>0.92437799916134356</v>
      </c>
      <c r="O248" s="3">
        <f ca="1">1-N248/MAX(N$2:N248)</f>
        <v>8.7713267621306157E-2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12"/>
        <v>-4.7743188672493275E-3</v>
      </c>
      <c r="H249" s="3">
        <f>1-E249/MAX(E$2:E249)</f>
        <v>7.1974680165494132E-2</v>
      </c>
      <c r="I249" s="2">
        <f ca="1">IF(ROW()&gt;计算结果!B$18+1,OFFSET(E249,-计算结果!B$18,0,1,1),'000300'!E$2)</f>
        <v>970.03</v>
      </c>
      <c r="J249" s="2">
        <f ca="1">IF(ROW()&gt;计算结果!B$19+1,AVERAGE(OFFSET(I249,0,0,-计算结果!B$19,1)),AVERAGE(OFFSET(I249,0,0,-ROW(),1)))</f>
        <v>909.27440000000036</v>
      </c>
      <c r="K249" s="4" t="str">
        <f t="shared" ca="1" si="13"/>
        <v>买</v>
      </c>
      <c r="L249" s="4" t="str">
        <f t="shared" ca="1" si="14"/>
        <v/>
      </c>
      <c r="M249" s="3">
        <f ca="1">IF(K248="买",E249/E248-1,0)-IF(L249=1,计算结果!B$17,0)</f>
        <v>-4.7743188672493275E-3</v>
      </c>
      <c r="N249" s="2">
        <f t="shared" ca="1" si="15"/>
        <v>0.91996472383947736</v>
      </c>
      <c r="O249" s="3">
        <f ca="1">1-N249/MAX(N$2:N249)</f>
        <v>9.2068815380042968E-2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12"/>
        <v>1.0518962896002071E-2</v>
      </c>
      <c r="H250" s="3">
        <f>1-E250/MAX(E$2:E250)</f>
        <v>6.2212816259604509E-2</v>
      </c>
      <c r="I250" s="2">
        <f ca="1">IF(ROW()&gt;计算结果!B$18+1,OFFSET(E250,-计算结果!B$18,0,1,1),'000300'!E$2)</f>
        <v>975.25</v>
      </c>
      <c r="J250" s="2">
        <f ca="1">IF(ROW()&gt;计算结果!B$19+1,AVERAGE(OFFSET(I250,0,0,-计算结果!B$19,1)),AVERAGE(OFFSET(I250,0,0,-ROW(),1)))</f>
        <v>909.48700000000031</v>
      </c>
      <c r="K250" s="4" t="str">
        <f t="shared" ca="1" si="13"/>
        <v>买</v>
      </c>
      <c r="L250" s="4" t="str">
        <f t="shared" ca="1" si="14"/>
        <v/>
      </c>
      <c r="M250" s="3">
        <f ca="1">IF(K249="买",E250/E249-1,0)-IF(L250=1,计算结果!B$17,0)</f>
        <v>1.0518962896002071E-2</v>
      </c>
      <c r="N250" s="2">
        <f t="shared" ca="1" si="15"/>
        <v>0.9296417986351756</v>
      </c>
      <c r="O250" s="3">
        <f ca="1">1-N250/MAX(N$2:N250)</f>
        <v>8.2518320936902478E-2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12"/>
        <v>-4.9912576749482351E-3</v>
      </c>
      <c r="H251" s="3">
        <f>1-E251/MAX(E$2:E251)</f>
        <v>6.6893553737916944E-2</v>
      </c>
      <c r="I251" s="2">
        <f ca="1">IF(ROW()&gt;计算结果!B$18+1,OFFSET(E251,-计算结果!B$18,0,1,1),'000300'!E$2)</f>
        <v>978.15</v>
      </c>
      <c r="J251" s="2">
        <f ca="1">IF(ROW()&gt;计算结果!B$19+1,AVERAGE(OFFSET(I251,0,0,-计算结果!B$19,1)),AVERAGE(OFFSET(I251,0,0,-ROW(),1)))</f>
        <v>909.88530000000026</v>
      </c>
      <c r="K251" s="4" t="str">
        <f t="shared" ca="1" si="13"/>
        <v>买</v>
      </c>
      <c r="L251" s="4" t="str">
        <f t="shared" ca="1" si="14"/>
        <v/>
      </c>
      <c r="M251" s="3">
        <f ca="1">IF(K250="买",E251/E250-1,0)-IF(L251=1,计算结果!B$17,0)</f>
        <v>-4.9912576749482351E-3</v>
      </c>
      <c r="N251" s="2">
        <f t="shared" ca="1" si="15"/>
        <v>0.9250017168727851</v>
      </c>
      <c r="O251" s="3">
        <f ca="1">1-N251/MAX(N$2:N251)</f>
        <v>8.7097708409150543E-2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12"/>
        <v>-1.7746038557023169E-2</v>
      </c>
      <c r="H252" s="3">
        <f>1-E252/MAX(E$2:E252)</f>
        <v>8.3452496711090784E-2</v>
      </c>
      <c r="I252" s="2">
        <f ca="1">IF(ROW()&gt;计算结果!B$18+1,OFFSET(E252,-计算结果!B$18,0,1,1),'000300'!E$2)</f>
        <v>973.48</v>
      </c>
      <c r="J252" s="2">
        <f ca="1">IF(ROW()&gt;计算结果!B$19+1,AVERAGE(OFFSET(I252,0,0,-计算结果!B$19,1)),AVERAGE(OFFSET(I252,0,0,-ROW(),1)))</f>
        <v>910.07510000000025</v>
      </c>
      <c r="K252" s="4" t="str">
        <f t="shared" ca="1" si="13"/>
        <v>买</v>
      </c>
      <c r="L252" s="4" t="str">
        <f t="shared" ca="1" si="14"/>
        <v/>
      </c>
      <c r="M252" s="3">
        <f ca="1">IF(K251="买",E252/E251-1,0)-IF(L252=1,计算结果!B$17,0)</f>
        <v>-1.7746038557023169E-2</v>
      </c>
      <c r="N252" s="2">
        <f t="shared" ca="1" si="15"/>
        <v>0.90858660073984798</v>
      </c>
      <c r="O252" s="3">
        <f ca="1">1-N252/MAX(N$2:N252)</f>
        <v>0.10329810767451664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12"/>
        <v>2.9643035446829114E-3</v>
      </c>
      <c r="H253" s="3">
        <f>1-E253/MAX(E$2:E253)</f>
        <v>8.0735571698221209E-2</v>
      </c>
      <c r="I253" s="2">
        <f ca="1">IF(ROW()&gt;计算结果!B$18+1,OFFSET(E253,-计算结果!B$18,0,1,1),'000300'!E$2)</f>
        <v>983.72</v>
      </c>
      <c r="J253" s="2">
        <f ca="1">IF(ROW()&gt;计算结果!B$19+1,AVERAGE(OFFSET(I253,0,0,-计算结果!B$19,1)),AVERAGE(OFFSET(I253,0,0,-ROW(),1)))</f>
        <v>910.46170000000018</v>
      </c>
      <c r="K253" s="4" t="str">
        <f t="shared" ca="1" si="13"/>
        <v>买</v>
      </c>
      <c r="L253" s="4" t="str">
        <f t="shared" ca="1" si="14"/>
        <v/>
      </c>
      <c r="M253" s="3">
        <f ca="1">IF(K252="买",E253/E252-1,0)-IF(L253=1,计算结果!B$17,0)</f>
        <v>2.9643035446829114E-3</v>
      </c>
      <c r="N253" s="2">
        <f t="shared" ca="1" si="15"/>
        <v>0.91127992722107254</v>
      </c>
      <c r="O253" s="3">
        <f ca="1">1-N253/MAX(N$2:N253)</f>
        <v>0.10064001107657228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12"/>
        <v>2.0045836833317843E-2</v>
      </c>
      <c r="H254" s="3">
        <f>1-E254/MAX(E$2:E254)</f>
        <v>6.2308146961810529E-2</v>
      </c>
      <c r="I254" s="2">
        <f ca="1">IF(ROW()&gt;计算结果!B$18+1,OFFSET(E254,-计算结果!B$18,0,1,1),'000300'!E$2)</f>
        <v>978.81</v>
      </c>
      <c r="J254" s="2">
        <f ca="1">IF(ROW()&gt;计算结果!B$19+1,AVERAGE(OFFSET(I254,0,0,-计算结果!B$19,1)),AVERAGE(OFFSET(I254,0,0,-ROW(),1)))</f>
        <v>910.71969999999999</v>
      </c>
      <c r="K254" s="4" t="str">
        <f t="shared" ca="1" si="13"/>
        <v>买</v>
      </c>
      <c r="L254" s="4" t="str">
        <f t="shared" ca="1" si="14"/>
        <v/>
      </c>
      <c r="M254" s="3">
        <f ca="1">IF(K253="买",E254/E253-1,0)-IF(L254=1,计算结果!B$17,0)</f>
        <v>2.0045836833317843E-2</v>
      </c>
      <c r="N254" s="2">
        <f t="shared" ca="1" si="15"/>
        <v>0.92954729595162389</v>
      </c>
      <c r="O254" s="3">
        <f ca="1">1-N254/MAX(N$2:N254)</f>
        <v>8.2611587484198723E-2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12"/>
        <v>7.7265610703320942E-3</v>
      </c>
      <c r="H255" s="3">
        <f>1-E255/MAX(E$2:E255)</f>
        <v>5.5063013594158106E-2</v>
      </c>
      <c r="I255" s="2">
        <f ca="1">IF(ROW()&gt;计算结果!B$18+1,OFFSET(E255,-计算结果!B$18,0,1,1),'000300'!E$2)</f>
        <v>961.44</v>
      </c>
      <c r="J255" s="2">
        <f ca="1">IF(ROW()&gt;计算结果!B$19+1,AVERAGE(OFFSET(I255,0,0,-计算结果!B$19,1)),AVERAGE(OFFSET(I255,0,0,-ROW(),1)))</f>
        <v>911.12740000000008</v>
      </c>
      <c r="K255" s="4" t="str">
        <f t="shared" ca="1" si="13"/>
        <v>买</v>
      </c>
      <c r="L255" s="4" t="str">
        <f t="shared" ca="1" si="14"/>
        <v/>
      </c>
      <c r="M255" s="3">
        <f ca="1">IF(K254="买",E255/E254-1,0)-IF(L255=1,计算结果!B$17,0)</f>
        <v>7.7265610703320942E-3</v>
      </c>
      <c r="N255" s="2">
        <f t="shared" ca="1" si="15"/>
        <v>0.93672949990155618</v>
      </c>
      <c r="O255" s="3">
        <f ca="1">1-N255/MAX(N$2:N255)</f>
        <v>7.5523329889680357E-2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12"/>
        <v>2.1387784750106498E-3</v>
      </c>
      <c r="H256" s="3">
        <f>1-E256/MAX(E$2:E256)</f>
        <v>5.30420027073919E-2</v>
      </c>
      <c r="I256" s="2">
        <f ca="1">IF(ROW()&gt;计算结果!B$18+1,OFFSET(E256,-计算结果!B$18,0,1,1),'000300'!E$2)</f>
        <v>964.29</v>
      </c>
      <c r="J256" s="2">
        <f ca="1">IF(ROW()&gt;计算结果!B$19+1,AVERAGE(OFFSET(I256,0,0,-计算结果!B$19,1)),AVERAGE(OFFSET(I256,0,0,-ROW(),1)))</f>
        <v>911.5399000000001</v>
      </c>
      <c r="K256" s="4" t="str">
        <f t="shared" ca="1" si="13"/>
        <v>买</v>
      </c>
      <c r="L256" s="4" t="str">
        <f t="shared" ca="1" si="14"/>
        <v/>
      </c>
      <c r="M256" s="3">
        <f ca="1">IF(K255="买",E256/E255-1,0)-IF(L256=1,计算结果!B$17,0)</f>
        <v>2.1387784750106498E-3</v>
      </c>
      <c r="N256" s="2">
        <f t="shared" ca="1" si="15"/>
        <v>0.93873295679285307</v>
      </c>
      <c r="O256" s="3">
        <f ca="1">1-N256/MAX(N$2:N256)</f>
        <v>7.354607908699895E-2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12"/>
        <v>2.8389071214287576E-3</v>
      </c>
      <c r="H257" s="3">
        <f>1-E257/MAX(E$2:E257)</f>
        <v>5.0353676905184108E-2</v>
      </c>
      <c r="I257" s="2">
        <f ca="1">IF(ROW()&gt;计算结果!B$18+1,OFFSET(E257,-计算结果!B$18,0,1,1),'000300'!E$2)</f>
        <v>983.62</v>
      </c>
      <c r="J257" s="2">
        <f ca="1">IF(ROW()&gt;计算结果!B$19+1,AVERAGE(OFFSET(I257,0,0,-计算结果!B$19,1)),AVERAGE(OFFSET(I257,0,0,-ROW(),1)))</f>
        <v>912.05939999999998</v>
      </c>
      <c r="K257" s="4" t="str">
        <f t="shared" ca="1" si="13"/>
        <v>买</v>
      </c>
      <c r="L257" s="4" t="str">
        <f t="shared" ca="1" si="14"/>
        <v/>
      </c>
      <c r="M257" s="3">
        <f ca="1">IF(K256="买",E257/E256-1,0)-IF(L257=1,计算结果!B$17,0)</f>
        <v>2.8389071214287576E-3</v>
      </c>
      <c r="N257" s="2">
        <f t="shared" ca="1" si="15"/>
        <v>0.94139793246901216</v>
      </c>
      <c r="O257" s="3">
        <f ca="1">1-N257/MAX(N$2:N257)</f>
        <v>7.0915962453243497E-2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12"/>
        <v>2.94129457115333E-3</v>
      </c>
      <c r="H258" s="3">
        <f>1-E258/MAX(E$2:E258)</f>
        <v>4.7560487330549628E-2</v>
      </c>
      <c r="I258" s="2">
        <f ca="1">IF(ROW()&gt;计算结果!B$18+1,OFFSET(E258,-计算结果!B$18,0,1,1),'000300'!E$2)</f>
        <v>991.22</v>
      </c>
      <c r="J258" s="2">
        <f ca="1">IF(ROW()&gt;计算结果!B$19+1,AVERAGE(OFFSET(I258,0,0,-计算结果!B$19,1)),AVERAGE(OFFSET(I258,0,0,-ROW(),1)))</f>
        <v>912.73749999999995</v>
      </c>
      <c r="K258" s="4" t="str">
        <f t="shared" ca="1" si="13"/>
        <v>买</v>
      </c>
      <c r="L258" s="4" t="str">
        <f t="shared" ca="1" si="14"/>
        <v/>
      </c>
      <c r="M258" s="3">
        <f ca="1">IF(K257="买",E258/E257-1,0)-IF(L258=1,计算结果!B$17,0)</f>
        <v>2.94129457115333E-3</v>
      </c>
      <c r="N258" s="2">
        <f t="shared" ca="1" si="15"/>
        <v>0.94416686109707826</v>
      </c>
      <c r="O258" s="3">
        <f ca="1">1-N258/MAX(N$2:N258)</f>
        <v>6.8183252617461942E-2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2">
        <f ca="1">IF(ROW()&gt;计算结果!B$18+1,OFFSET(E259,-计算结果!B$18,0,1,1),'000300'!E$2)</f>
        <v>993.34</v>
      </c>
      <c r="J259" s="2">
        <f ca="1">IF(ROW()&gt;计算结果!B$19+1,AVERAGE(OFFSET(I259,0,0,-计算结果!B$19,1)),AVERAGE(OFFSET(I259,0,0,-ROW(),1)))</f>
        <v>913.36439999999993</v>
      </c>
      <c r="K259" s="4" t="str">
        <f t="shared" ca="1" si="13"/>
        <v>买</v>
      </c>
      <c r="L259" s="4" t="str">
        <f t="shared" ca="1" si="14"/>
        <v/>
      </c>
      <c r="M259" s="3">
        <f ca="1">IF(K258="买",E259/E258-1,0)-IF(L259=1,计算结果!B$17,0)</f>
        <v>1.0519572811258149E-2</v>
      </c>
      <c r="N259" s="2">
        <f t="shared" ca="1" si="15"/>
        <v>0.95409909313836605</v>
      </c>
      <c r="O259" s="3">
        <f ca="1">1-N259/MAX(N$2:N259)</f>
        <v>5.8380938496621515E-2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6"/>
        <v>2.3405309033280419E-2</v>
      </c>
      <c r="H260" s="3">
        <f>1-E260/MAX(E$2:E260)</f>
        <v>1.5014585597437513E-2</v>
      </c>
      <c r="I260" s="2">
        <f ca="1">IF(ROW()&gt;计算结果!B$18+1,OFFSET(E260,-计算结果!B$18,0,1,1),'000300'!E$2)</f>
        <v>996.16</v>
      </c>
      <c r="J260" s="2">
        <f ca="1">IF(ROW()&gt;计算结果!B$19+1,AVERAGE(OFFSET(I260,0,0,-计算结果!B$19,1)),AVERAGE(OFFSET(I260,0,0,-ROW(),1)))</f>
        <v>914.0247999999998</v>
      </c>
      <c r="K260" s="4" t="str">
        <f t="shared" ref="K260:K323" ca="1" si="17">IF(I260&gt;J260,"买","卖")</f>
        <v>买</v>
      </c>
      <c r="L260" s="4" t="str">
        <f t="shared" ref="L260:L323" ca="1" si="18">IF(K259&lt;&gt;K260,1,"")</f>
        <v/>
      </c>
      <c r="M260" s="3">
        <f ca="1">IF(K259="买",E260/E259-1,0)-IF(L260=1,计算结果!B$17,0)</f>
        <v>2.3405309033280419E-2</v>
      </c>
      <c r="N260" s="2">
        <f t="shared" ref="N260:N323" ca="1" si="19">IFERROR(N259*(1+M260),N259)</f>
        <v>0.9764300772616421</v>
      </c>
      <c r="O260" s="3">
        <f ca="1">1-N260/MAX(N$2:N260)</f>
        <v>3.6342053370507554E-2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6"/>
        <v>-3.1841893866805249E-3</v>
      </c>
      <c r="H261" s="3">
        <f>1-E261/MAX(E$2:E261)</f>
        <v>1.8150965700013288E-2</v>
      </c>
      <c r="I261" s="2">
        <f ca="1">IF(ROW()&gt;计算结果!B$18+1,OFFSET(E261,-计算结果!B$18,0,1,1),'000300'!E$2)</f>
        <v>999.09</v>
      </c>
      <c r="J261" s="2">
        <f ca="1">IF(ROW()&gt;计算结果!B$19+1,AVERAGE(OFFSET(I261,0,0,-计算结果!B$19,1)),AVERAGE(OFFSET(I261,0,0,-ROW(),1)))</f>
        <v>914.73309999999981</v>
      </c>
      <c r="K261" s="4" t="str">
        <f t="shared" ca="1" si="17"/>
        <v>买</v>
      </c>
      <c r="L261" s="4" t="str">
        <f t="shared" ca="1" si="18"/>
        <v/>
      </c>
      <c r="M261" s="3">
        <f ca="1">IF(K260="买",E261/E260-1,0)-IF(L261=1,计算结果!B$17,0)</f>
        <v>-3.1841893866805249E-3</v>
      </c>
      <c r="N261" s="2">
        <f t="shared" ca="1" si="19"/>
        <v>0.97332093897278993</v>
      </c>
      <c r="O261" s="3">
        <f ca="1">1-N261/MAX(N$2:N261)</f>
        <v>3.9410522776555545E-2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6"/>
        <v>3.0390119812804262E-3</v>
      </c>
      <c r="H262" s="3">
        <f>1-E262/MAX(E$2:E262)</f>
        <v>1.5167114720967101E-2</v>
      </c>
      <c r="I262" s="2">
        <f ca="1">IF(ROW()&gt;计算结果!B$18+1,OFFSET(E262,-计算结果!B$18,0,1,1),'000300'!E$2)</f>
        <v>1009.6</v>
      </c>
      <c r="J262" s="2">
        <f ca="1">IF(ROW()&gt;计算结果!B$19+1,AVERAGE(OFFSET(I262,0,0,-计算结果!B$19,1)),AVERAGE(OFFSET(I262,0,0,-ROW(),1)))</f>
        <v>915.65539999999999</v>
      </c>
      <c r="K262" s="4" t="str">
        <f t="shared" ca="1" si="17"/>
        <v>买</v>
      </c>
      <c r="L262" s="4" t="str">
        <f t="shared" ca="1" si="18"/>
        <v/>
      </c>
      <c r="M262" s="3">
        <f ca="1">IF(K261="买",E262/E261-1,0)-IF(L262=1,计算结果!B$17,0)</f>
        <v>3.0390119812804262E-3</v>
      </c>
      <c r="N262" s="2">
        <f t="shared" ca="1" si="19"/>
        <v>0.97627887296795934</v>
      </c>
      <c r="O262" s="3">
        <f ca="1">1-N262/MAX(N$2:N262)</f>
        <v>3.6491279846181612E-2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6"/>
        <v>-1.3038806663633551E-2</v>
      </c>
      <c r="H263" s="3">
        <f>1-E263/MAX(E$2:E263)</f>
        <v>2.800816030810882E-2</v>
      </c>
      <c r="I263" s="2">
        <f ca="1">IF(ROW()&gt;计算结果!B$18+1,OFFSET(E263,-计算结果!B$18,0,1,1),'000300'!E$2)</f>
        <v>1033.23</v>
      </c>
      <c r="J263" s="2">
        <f ca="1">IF(ROW()&gt;计算结果!B$19+1,AVERAGE(OFFSET(I263,0,0,-计算结果!B$19,1)),AVERAGE(OFFSET(I263,0,0,-ROW(),1)))</f>
        <v>916.83889999999997</v>
      </c>
      <c r="K263" s="4" t="str">
        <f t="shared" ca="1" si="17"/>
        <v>买</v>
      </c>
      <c r="L263" s="4" t="str">
        <f t="shared" ca="1" si="18"/>
        <v/>
      </c>
      <c r="M263" s="3">
        <f ca="1">IF(K262="买",E263/E262-1,0)-IF(L263=1,计算结果!B$17,0)</f>
        <v>-1.3038806663633551E-2</v>
      </c>
      <c r="N263" s="2">
        <f t="shared" ca="1" si="19"/>
        <v>0.96354936149354009</v>
      </c>
      <c r="O263" s="3">
        <f ca="1">1-N263/MAX(N$2:N263)</f>
        <v>4.9054283766992168E-2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6"/>
        <v>1.2495096116123872E-2</v>
      </c>
      <c r="H264" s="3">
        <f>1-E264/MAX(E$2:E264)</f>
        <v>1.5863028847070582E-2</v>
      </c>
      <c r="I264" s="2">
        <f ca="1">IF(ROW()&gt;计算结果!B$18+1,OFFSET(E264,-计算结果!B$18,0,1,1),'000300'!E$2)</f>
        <v>1029.94</v>
      </c>
      <c r="J264" s="2">
        <f ca="1">IF(ROW()&gt;计算结果!B$19+1,AVERAGE(OFFSET(I264,0,0,-计算结果!B$19,1)),AVERAGE(OFFSET(I264,0,0,-ROW(),1)))</f>
        <v>917.8590999999999</v>
      </c>
      <c r="K264" s="4" t="str">
        <f t="shared" ca="1" si="17"/>
        <v>买</v>
      </c>
      <c r="L264" s="4" t="str">
        <f t="shared" ca="1" si="18"/>
        <v/>
      </c>
      <c r="M264" s="3">
        <f ca="1">IF(K263="买",E264/E263-1,0)-IF(L264=1,计算结果!B$17,0)</f>
        <v>1.2495096116123872E-2</v>
      </c>
      <c r="N264" s="2">
        <f t="shared" ca="1" si="19"/>
        <v>0.97558900337803167</v>
      </c>
      <c r="O264" s="3">
        <f ca="1">1-N264/MAX(N$2:N264)</f>
        <v>3.7172125641444453E-2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6"/>
        <v>-7.0713137144740035E-4</v>
      </c>
      <c r="H265" s="3">
        <f>1-E265/MAX(E$2:E265)</f>
        <v>1.6558942973174062E-2</v>
      </c>
      <c r="I265" s="2">
        <f ca="1">IF(ROW()&gt;计算结果!B$18+1,OFFSET(E265,-计算结果!B$18,0,1,1),'000300'!E$2)</f>
        <v>1033.07</v>
      </c>
      <c r="J265" s="2">
        <f ca="1">IF(ROW()&gt;计算结果!B$19+1,AVERAGE(OFFSET(I265,0,0,-计算结果!B$19,1)),AVERAGE(OFFSET(I265,0,0,-ROW(),1)))</f>
        <v>918.74419999999998</v>
      </c>
      <c r="K265" s="4" t="str">
        <f t="shared" ca="1" si="17"/>
        <v>买</v>
      </c>
      <c r="L265" s="4" t="str">
        <f t="shared" ca="1" si="18"/>
        <v/>
      </c>
      <c r="M265" s="3">
        <f ca="1">IF(K264="买",E265/E264-1,0)-IF(L265=1,计算结果!B$17,0)</f>
        <v>-7.0713137144740035E-4</v>
      </c>
      <c r="N265" s="2">
        <f t="shared" ca="1" si="19"/>
        <v>0.974899133788104</v>
      </c>
      <c r="O265" s="3">
        <f ca="1">1-N265/MAX(N$2:N265)</f>
        <v>3.7852971436707405E-2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6"/>
        <v>6.7079613419800399E-3</v>
      </c>
      <c r="H266" s="3">
        <f>1-E266/MAX(E$2:E266)</f>
        <v>9.9620583805221097E-3</v>
      </c>
      <c r="I266" s="2">
        <f ca="1">IF(ROW()&gt;计算结果!B$18+1,OFFSET(E266,-计算结果!B$18,0,1,1),'000300'!E$2)</f>
        <v>1019.6</v>
      </c>
      <c r="J266" s="2">
        <f ca="1">IF(ROW()&gt;计算结果!B$19+1,AVERAGE(OFFSET(I266,0,0,-计算结果!B$19,1)),AVERAGE(OFFSET(I266,0,0,-ROW(),1)))</f>
        <v>919.46150000000011</v>
      </c>
      <c r="K266" s="4" t="str">
        <f t="shared" ca="1" si="17"/>
        <v>买</v>
      </c>
      <c r="L266" s="4" t="str">
        <f t="shared" ca="1" si="18"/>
        <v/>
      </c>
      <c r="M266" s="3">
        <f ca="1">IF(K265="买",E266/E265-1,0)-IF(L266=1,计算结果!B$17,0)</f>
        <v>6.7079613419800399E-3</v>
      </c>
      <c r="N266" s="2">
        <f t="shared" ca="1" si="19"/>
        <v>0.98143871948988448</v>
      </c>
      <c r="O266" s="3">
        <f ca="1">1-N266/MAX(N$2:N266)</f>
        <v>3.1398926363803814E-2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6"/>
        <v>3.0138753815489583E-3</v>
      </c>
      <c r="H267" s="3">
        <f>1-E267/MAX(E$2:E267)</f>
        <v>6.9782074014757001E-3</v>
      </c>
      <c r="I267" s="2">
        <f ca="1">IF(ROW()&gt;计算结果!B$18+1,OFFSET(E267,-计算结果!B$18,0,1,1),'000300'!E$2)</f>
        <v>1032.3399999999999</v>
      </c>
      <c r="J267" s="2">
        <f ca="1">IF(ROW()&gt;计算结果!B$19+1,AVERAGE(OFFSET(I267,0,0,-计算结果!B$19,1)),AVERAGE(OFFSET(I267,0,0,-ROW(),1)))</f>
        <v>920.25769999999989</v>
      </c>
      <c r="K267" s="4" t="str">
        <f t="shared" ca="1" si="17"/>
        <v>买</v>
      </c>
      <c r="L267" s="4" t="str">
        <f t="shared" ca="1" si="18"/>
        <v/>
      </c>
      <c r="M267" s="3">
        <f ca="1">IF(K266="买",E267/E266-1,0)-IF(L267=1,计算结果!B$17,0)</f>
        <v>3.0138753815489583E-3</v>
      </c>
      <c r="N267" s="2">
        <f t="shared" ca="1" si="19"/>
        <v>0.98439665348505401</v>
      </c>
      <c r="O267" s="3">
        <f ca="1">1-N267/MAX(N$2:N267)</f>
        <v>2.847968343342977E-2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6"/>
        <v>-2.0678532342607081E-2</v>
      </c>
      <c r="H268" s="3">
        <f>1-E268/MAX(E$2:E268)</f>
        <v>2.7512440656637938E-2</v>
      </c>
      <c r="I268" s="2">
        <f ca="1">IF(ROW()&gt;计算结果!B$18+1,OFFSET(E268,-计算结果!B$18,0,1,1),'000300'!E$2)</f>
        <v>1031.6099999999999</v>
      </c>
      <c r="J268" s="2">
        <f ca="1">IF(ROW()&gt;计算结果!B$19+1,AVERAGE(OFFSET(I268,0,0,-计算结果!B$19,1)),AVERAGE(OFFSET(I268,0,0,-ROW(),1)))</f>
        <v>921.20769999999993</v>
      </c>
      <c r="K268" s="4" t="str">
        <f t="shared" ca="1" si="17"/>
        <v>买</v>
      </c>
      <c r="L268" s="4" t="str">
        <f t="shared" ca="1" si="18"/>
        <v/>
      </c>
      <c r="M268" s="3">
        <f ca="1">IF(K267="买",E268/E267-1,0)-IF(L268=1,计算结果!B$17,0)</f>
        <v>-2.0678532342607081E-2</v>
      </c>
      <c r="N268" s="2">
        <f t="shared" ca="1" si="19"/>
        <v>0.96404077544800915</v>
      </c>
      <c r="O268" s="3">
        <f ca="1">1-N268/MAX(N$2:N268)</f>
        <v>4.8569297721051452E-2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6"/>
        <v>2.450692075441907E-4</v>
      </c>
      <c r="H269" s="3">
        <f>1-E269/MAX(E$2:E269)</f>
        <v>2.7274113901122998E-2</v>
      </c>
      <c r="I269" s="2">
        <f ca="1">IF(ROW()&gt;计算结果!B$18+1,OFFSET(E269,-计算结果!B$18,0,1,1),'000300'!E$2)</f>
        <v>1038.53</v>
      </c>
      <c r="J269" s="2">
        <f ca="1">IF(ROW()&gt;计算结果!B$19+1,AVERAGE(OFFSET(I269,0,0,-计算结果!B$19,1)),AVERAGE(OFFSET(I269,0,0,-ROW(),1)))</f>
        <v>922.06539999999984</v>
      </c>
      <c r="K269" s="4" t="str">
        <f t="shared" ca="1" si="17"/>
        <v>买</v>
      </c>
      <c r="L269" s="4" t="str">
        <f t="shared" ca="1" si="18"/>
        <v/>
      </c>
      <c r="M269" s="3">
        <f ca="1">IF(K268="买",E269/E268-1,0)-IF(L269=1,计算结果!B$17,0)</f>
        <v>2.450692075441907E-4</v>
      </c>
      <c r="N269" s="2">
        <f t="shared" ca="1" si="19"/>
        <v>0.96427703215688843</v>
      </c>
      <c r="O269" s="3">
        <f ca="1">1-N269/MAX(N$2:N269)</f>
        <v>4.8336131352810785E-2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6"/>
        <v>1.2446465497808479E-3</v>
      </c>
      <c r="H270" s="3">
        <f>1-E270/MAX(E$2:E270)</f>
        <v>2.6063413983107409E-2</v>
      </c>
      <c r="I270" s="2">
        <f ca="1">IF(ROW()&gt;计算结果!B$18+1,OFFSET(E270,-计算结果!B$18,0,1,1),'000300'!E$2)</f>
        <v>1041.6600000000001</v>
      </c>
      <c r="J270" s="2">
        <f ca="1">IF(ROW()&gt;计算结果!B$19+1,AVERAGE(OFFSET(I270,0,0,-计算结果!B$19,1)),AVERAGE(OFFSET(I270,0,0,-ROW(),1)))</f>
        <v>922.92919999999981</v>
      </c>
      <c r="K270" s="4" t="str">
        <f t="shared" ca="1" si="17"/>
        <v>买</v>
      </c>
      <c r="L270" s="4" t="str">
        <f t="shared" ca="1" si="18"/>
        <v/>
      </c>
      <c r="M270" s="3">
        <f ca="1">IF(K269="买",E270/E269-1,0)-IF(L270=1,计算结果!B$17,0)</f>
        <v>1.2446465497808479E-3</v>
      </c>
      <c r="N270" s="2">
        <f t="shared" ca="1" si="19"/>
        <v>0.96547721623799543</v>
      </c>
      <c r="O270" s="3">
        <f ca="1">1-N270/MAX(N$2:N270)</f>
        <v>4.7151646202147957E-2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6"/>
        <v>1.6816099604557433E-2</v>
      </c>
      <c r="H271" s="3">
        <f>1-E271/MAX(E$2:E271)</f>
        <v>9.6855993441248289E-3</v>
      </c>
      <c r="I271" s="2">
        <f ca="1">IF(ROW()&gt;计算结果!B$18+1,OFFSET(E271,-计算结果!B$18,0,1,1),'000300'!E$2)</f>
        <v>1020.12</v>
      </c>
      <c r="J271" s="2">
        <f ca="1">IF(ROW()&gt;计算结果!B$19+1,AVERAGE(OFFSET(I271,0,0,-计算结果!B$19,1)),AVERAGE(OFFSET(I271,0,0,-ROW(),1)))</f>
        <v>923.63969999999983</v>
      </c>
      <c r="K271" s="4" t="str">
        <f t="shared" ca="1" si="17"/>
        <v>买</v>
      </c>
      <c r="L271" s="4" t="str">
        <f t="shared" ca="1" si="18"/>
        <v/>
      </c>
      <c r="M271" s="3">
        <f ca="1">IF(K270="买",E271/E270-1,0)-IF(L271=1,计算结果!B$17,0)</f>
        <v>1.6816099604557433E-2</v>
      </c>
      <c r="N271" s="2">
        <f t="shared" ca="1" si="19"/>
        <v>0.98171277727218442</v>
      </c>
      <c r="O271" s="3">
        <f ca="1">1-N271/MAX(N$2:N271)</f>
        <v>3.1128453376644605E-2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6"/>
        <v>-8.9524652971628704E-4</v>
      </c>
      <c r="H272" s="3">
        <f>1-E272/MAX(E$2:E272)</f>
        <v>1.0572174874640017E-2</v>
      </c>
      <c r="I272" s="2">
        <f ca="1">IF(ROW()&gt;计算结果!B$18+1,OFFSET(E272,-计算结果!B$18,0,1,1),'000300'!E$2)</f>
        <v>1020.37</v>
      </c>
      <c r="J272" s="2">
        <f ca="1">IF(ROW()&gt;计算结果!B$19+1,AVERAGE(OFFSET(I272,0,0,-计算结果!B$19,1)),AVERAGE(OFFSET(I272,0,0,-ROW(),1)))</f>
        <v>924.34829999999977</v>
      </c>
      <c r="K272" s="4" t="str">
        <f t="shared" ca="1" si="17"/>
        <v>买</v>
      </c>
      <c r="L272" s="4" t="str">
        <f t="shared" ca="1" si="18"/>
        <v/>
      </c>
      <c r="M272" s="3">
        <f ca="1">IF(K271="买",E272/E271-1,0)-IF(L272=1,计算结果!B$17,0)</f>
        <v>-8.9524652971628704E-4</v>
      </c>
      <c r="N272" s="2">
        <f t="shared" ca="1" si="19"/>
        <v>0.98083390231515333</v>
      </c>
      <c r="O272" s="3">
        <f ca="1">1-N272/MAX(N$2:N272)</f>
        <v>3.1995832266500046E-2</v>
      </c>
    </row>
    <row r="273" spans="1:16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6"/>
        <v>3.3529564790100164E-3</v>
      </c>
      <c r="H273" s="3">
        <f>1-E273/MAX(E$2:E273)</f>
        <v>7.2546664378730918E-3</v>
      </c>
      <c r="I273" s="2">
        <f ca="1">IF(ROW()&gt;计算结果!B$18+1,OFFSET(E273,-计算结果!B$18,0,1,1),'000300'!E$2)</f>
        <v>1021.64</v>
      </c>
      <c r="J273" s="2">
        <f ca="1">IF(ROW()&gt;计算结果!B$19+1,AVERAGE(OFFSET(I273,0,0,-计算结果!B$19,1)),AVERAGE(OFFSET(I273,0,0,-ROW(),1)))</f>
        <v>924.92699999999968</v>
      </c>
      <c r="K273" s="4" t="str">
        <f t="shared" ca="1" si="17"/>
        <v>买</v>
      </c>
      <c r="L273" s="4" t="str">
        <f t="shared" ca="1" si="18"/>
        <v/>
      </c>
      <c r="M273" s="3">
        <f ca="1">IF(K272="买",E273/E272-1,0)-IF(L273=1,计算结果!B$17,0)</f>
        <v>3.3529564790100164E-3</v>
      </c>
      <c r="N273" s="2">
        <f t="shared" ca="1" si="19"/>
        <v>0.98412259570275362</v>
      </c>
      <c r="O273" s="3">
        <f ca="1">1-N273/MAX(N$2:N273)</f>
        <v>2.8750156420589312E-2</v>
      </c>
    </row>
    <row r="274" spans="1:16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6"/>
        <v>7.7494070311225904E-3</v>
      </c>
      <c r="H274" s="3">
        <f>1-E274/MAX(E$2:E274)</f>
        <v>0</v>
      </c>
      <c r="I274" s="2">
        <f ca="1">IF(ROW()&gt;计算结果!B$18+1,OFFSET(E274,-计算结果!B$18,0,1,1),'000300'!E$2)</f>
        <v>1038.82</v>
      </c>
      <c r="J274" s="2">
        <f ca="1">IF(ROW()&gt;计算结果!B$19+1,AVERAGE(OFFSET(I274,0,0,-计算结果!B$19,1)),AVERAGE(OFFSET(I274,0,0,-ROW(),1)))</f>
        <v>925.61329999999987</v>
      </c>
      <c r="K274" s="4" t="str">
        <f t="shared" ca="1" si="17"/>
        <v>买</v>
      </c>
      <c r="L274" s="4" t="str">
        <f t="shared" ca="1" si="18"/>
        <v/>
      </c>
      <c r="M274" s="3">
        <f ca="1">IF(K273="买",E274/E273-1,0)-IF(L274=1,计算结果!B$17,0)</f>
        <v>7.7494070311225904E-3</v>
      </c>
      <c r="N274" s="2">
        <f t="shared" ca="1" si="19"/>
        <v>0.99174896226537912</v>
      </c>
      <c r="O274" s="3">
        <f ca="1">1-N274/MAX(N$2:N274)</f>
        <v>2.1223546053778408E-2</v>
      </c>
    </row>
    <row r="275" spans="1:16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6"/>
        <v>-1.5246226558928155E-3</v>
      </c>
      <c r="H275" s="3">
        <f>1-E275/MAX(E$2:E275)</f>
        <v>1.5246226558928155E-3</v>
      </c>
      <c r="I275" s="2">
        <f ca="1">IF(ROW()&gt;计算结果!B$18+1,OFFSET(E275,-计算结果!B$18,0,1,1),'000300'!E$2)</f>
        <v>1037.8900000000001</v>
      </c>
      <c r="J275" s="2">
        <f ca="1">IF(ROW()&gt;计算结果!B$19+1,AVERAGE(OFFSET(I275,0,0,-计算结果!B$19,1)),AVERAGE(OFFSET(I275,0,0,-ROW(),1)))</f>
        <v>926.29619999999977</v>
      </c>
      <c r="K275" s="4" t="str">
        <f t="shared" ca="1" si="17"/>
        <v>买</v>
      </c>
      <c r="L275" s="4" t="str">
        <f t="shared" ca="1" si="18"/>
        <v/>
      </c>
      <c r="M275" s="3">
        <f ca="1">IF(K274="买",E275/E274-1,0)-IF(L275=1,计算结果!B$17,0)</f>
        <v>-1.5246226558928155E-3</v>
      </c>
      <c r="N275" s="2">
        <f t="shared" ca="1" si="19"/>
        <v>0.99023691932855118</v>
      </c>
      <c r="O275" s="3">
        <f ca="1">1-N275/MAX(N$2:N275)</f>
        <v>2.271581081051921E-2</v>
      </c>
    </row>
    <row r="276" spans="1:16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6"/>
        <v>4.9339593831119188E-3</v>
      </c>
      <c r="H276" s="3">
        <f>1-E276/MAX(E$2:E276)</f>
        <v>0</v>
      </c>
      <c r="I276" s="2">
        <f ca="1">IF(ROW()&gt;计算结果!B$18+1,OFFSET(E276,-计算结果!B$18,0,1,1),'000300'!E$2)</f>
        <v>1041.3699999999999</v>
      </c>
      <c r="J276" s="2">
        <f ca="1">IF(ROW()&gt;计算结果!B$19+1,AVERAGE(OFFSET(I276,0,0,-计算结果!B$19,1)),AVERAGE(OFFSET(I276,0,0,-ROW(),1)))</f>
        <v>927.03499999999974</v>
      </c>
      <c r="K276" s="4" t="str">
        <f t="shared" ca="1" si="17"/>
        <v>买</v>
      </c>
      <c r="L276" s="4" t="str">
        <f t="shared" ca="1" si="18"/>
        <v/>
      </c>
      <c r="M276" s="3">
        <f ca="1">IF(K275="买",E276/E275-1,0)-IF(L276=1,计算结果!B$17,0)</f>
        <v>4.9339593831119188E-3</v>
      </c>
      <c r="N276" s="2">
        <f t="shared" ca="1" si="19"/>
        <v>0.99512270806817615</v>
      </c>
      <c r="O276" s="3">
        <f ca="1">1-N276/MAX(N$2:N276)</f>
        <v>1.7893930315300732E-2</v>
      </c>
    </row>
    <row r="277" spans="1:16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6"/>
        <v>3.4282675378201066E-3</v>
      </c>
      <c r="H277" s="3">
        <f>1-E277/MAX(E$2:E277)</f>
        <v>0</v>
      </c>
      <c r="I277" s="2">
        <f ca="1">IF(ROW()&gt;计算结果!B$18+1,OFFSET(E277,-计算结果!B$18,0,1,1),'000300'!E$2)</f>
        <v>1049.44</v>
      </c>
      <c r="J277" s="2">
        <f ca="1">IF(ROW()&gt;计算结果!B$19+1,AVERAGE(OFFSET(I277,0,0,-计算结果!B$19,1)),AVERAGE(OFFSET(I277,0,0,-ROW(),1)))</f>
        <v>927.81799999999987</v>
      </c>
      <c r="K277" s="4" t="str">
        <f t="shared" ca="1" si="17"/>
        <v>买</v>
      </c>
      <c r="L277" s="4" t="str">
        <f t="shared" ca="1" si="18"/>
        <v/>
      </c>
      <c r="M277" s="3">
        <f ca="1">IF(K276="买",E277/E276-1,0)-IF(L277=1,计算结果!B$17,0)</f>
        <v>3.4282675378201066E-3</v>
      </c>
      <c r="N277" s="2">
        <f t="shared" ca="1" si="19"/>
        <v>0.99853425494439396</v>
      </c>
      <c r="O277" s="3">
        <f ca="1">1-N277/MAX(N$2:N277)</f>
        <v>1.4527007957904625E-2</v>
      </c>
    </row>
    <row r="278" spans="1:16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6"/>
        <v>-1.6988131967973219E-2</v>
      </c>
      <c r="H278" s="3">
        <f>1-E278/MAX(E$2:E278)</f>
        <v>1.6988131967973219E-2</v>
      </c>
      <c r="I278" s="2">
        <f ca="1">IF(ROW()&gt;计算结果!B$18+1,OFFSET(E278,-计算结果!B$18,0,1,1),'000300'!E$2)</f>
        <v>1047.8399999999999</v>
      </c>
      <c r="J278" s="2">
        <f ca="1">IF(ROW()&gt;计算结果!B$19+1,AVERAGE(OFFSET(I278,0,0,-计算结果!B$19,1)),AVERAGE(OFFSET(I278,0,0,-ROW(),1)))</f>
        <v>928.67719999999986</v>
      </c>
      <c r="K278" s="4" t="str">
        <f t="shared" ca="1" si="17"/>
        <v>买</v>
      </c>
      <c r="L278" s="4" t="str">
        <f t="shared" ca="1" si="18"/>
        <v/>
      </c>
      <c r="M278" s="3">
        <f ca="1">IF(K277="买",E278/E277-1,0)-IF(L278=1,计算结果!B$17,0)</f>
        <v>-1.6988131967973219E-2</v>
      </c>
      <c r="N278" s="2">
        <f t="shared" ca="1" si="19"/>
        <v>0.98157102324685674</v>
      </c>
      <c r="O278" s="3">
        <f ca="1">1-N278/MAX(N$2:N278)</f>
        <v>3.1268353197589138E-2</v>
      </c>
    </row>
    <row r="279" spans="1:16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6"/>
        <v>2.8979367845418658E-3</v>
      </c>
      <c r="H279" s="3">
        <f>1-E279/MAX(E$2:E279)</f>
        <v>1.4139425715962051E-2</v>
      </c>
      <c r="I279" s="2">
        <f ca="1">IF(ROW()&gt;计算结果!B$18+1,OFFSET(E279,-计算结果!B$18,0,1,1),'000300'!E$2)</f>
        <v>1053.01</v>
      </c>
      <c r="J279" s="2">
        <f ca="1">IF(ROW()&gt;计算结果!B$19+1,AVERAGE(OFFSET(I279,0,0,-计算结果!B$19,1)),AVERAGE(OFFSET(I279,0,0,-ROW(),1)))</f>
        <v>929.76319999999976</v>
      </c>
      <c r="K279" s="4" t="str">
        <f t="shared" ca="1" si="17"/>
        <v>买</v>
      </c>
      <c r="L279" s="4" t="str">
        <f t="shared" ca="1" si="18"/>
        <v/>
      </c>
      <c r="M279" s="3">
        <f ca="1">IF(K278="买",E279/E278-1,0)-IF(L279=1,计算结果!B$17,0)</f>
        <v>2.8979367845418658E-3</v>
      </c>
      <c r="N279" s="2">
        <f t="shared" ca="1" si="19"/>
        <v>0.98441555402176417</v>
      </c>
      <c r="O279" s="3">
        <f ca="1">1-N279/MAX(N$2:N279)</f>
        <v>2.8461030123970721E-2</v>
      </c>
    </row>
    <row r="280" spans="1:16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6"/>
        <v>-2.6975654711621777E-3</v>
      </c>
      <c r="H280" s="3">
        <f>1-E280/MAX(E$2:E280)</f>
        <v>1.679884916053076E-2</v>
      </c>
      <c r="I280" s="2">
        <f ca="1">IF(ROW()&gt;计算结果!B$18+1,OFFSET(E280,-计算结果!B$18,0,1,1),'000300'!E$2)</f>
        <v>1056.6199999999999</v>
      </c>
      <c r="J280" s="2">
        <f ca="1">IF(ROW()&gt;计算结果!B$19+1,AVERAGE(OFFSET(I280,0,0,-计算结果!B$19,1)),AVERAGE(OFFSET(I280,0,0,-ROW(),1)))</f>
        <v>931.09669999999971</v>
      </c>
      <c r="K280" s="4" t="str">
        <f t="shared" ca="1" si="17"/>
        <v>买</v>
      </c>
      <c r="L280" s="4" t="str">
        <f t="shared" ca="1" si="18"/>
        <v/>
      </c>
      <c r="M280" s="3">
        <f ca="1">IF(K279="买",E280/E279-1,0)-IF(L280=1,计算结果!B$17,0)</f>
        <v>-2.6975654711621777E-3</v>
      </c>
      <c r="N280" s="2">
        <f t="shared" ca="1" si="19"/>
        <v>0.98176002861396006</v>
      </c>
      <c r="O280" s="3">
        <f ca="1">1-N280/MAX(N$2:N280)</f>
        <v>3.108182010299676E-2</v>
      </c>
    </row>
    <row r="281" spans="1:16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6"/>
        <v>-2.3005765880235174E-2</v>
      </c>
      <c r="H281" s="3">
        <f>1-E281/MAX(E$2:E281)</f>
        <v>3.9418144649921327E-2</v>
      </c>
      <c r="I281" s="2">
        <f ca="1">IF(ROW()&gt;计算结果!B$18+1,OFFSET(E281,-计算结果!B$18,0,1,1),'000300'!E$2)</f>
        <v>1038.67</v>
      </c>
      <c r="J281" s="2">
        <f ca="1">IF(ROW()&gt;计算结果!B$19+1,AVERAGE(OFFSET(I281,0,0,-计算结果!B$19,1)),AVERAGE(OFFSET(I281,0,0,-ROW(),1)))</f>
        <v>932.32189999999969</v>
      </c>
      <c r="K281" s="4" t="str">
        <f t="shared" ca="1" si="17"/>
        <v>买</v>
      </c>
      <c r="L281" s="4" t="str">
        <f t="shared" ca="1" si="18"/>
        <v/>
      </c>
      <c r="M281" s="3">
        <f ca="1">IF(K280="买",E281/E280-1,0)-IF(L281=1,计算结果!B$17,0)</f>
        <v>-2.3005765880235174E-2</v>
      </c>
      <c r="N281" s="2">
        <f t="shared" ca="1" si="19"/>
        <v>0.95917388724509434</v>
      </c>
      <c r="O281" s="3">
        <f ca="1">1-N281/MAX(N$2:N281)</f>
        <v>5.337252490681077E-2</v>
      </c>
    </row>
    <row r="282" spans="1:16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6"/>
        <v>-5.6159295348631177E-3</v>
      </c>
      <c r="H282" s="21">
        <f>1-E282/MAX(E$2:E282)</f>
        <v>4.4812704662035463E-2</v>
      </c>
      <c r="I282" s="2">
        <f ca="1">IF(ROW()&gt;计算结果!B$18+1,OFFSET(E282,-计算结果!B$18,0,1,1),'000300'!E$2)</f>
        <v>1041.68</v>
      </c>
      <c r="J282" s="2">
        <f ca="1">IF(ROW()&gt;计算结果!B$19+1,AVERAGE(OFFSET(I282,0,0,-计算结果!B$19,1)),AVERAGE(OFFSET(I282,0,0,-ROW(),1)))</f>
        <v>933.55389999999954</v>
      </c>
      <c r="K282" s="4" t="str">
        <f t="shared" ca="1" si="17"/>
        <v>买</v>
      </c>
      <c r="L282" s="11" t="str">
        <f t="shared" ca="1" si="18"/>
        <v/>
      </c>
      <c r="M282" s="21">
        <f ca="1">IF(K281="买",E282/E281-1,0)-IF(L282=1,计算结果!B$17,0)</f>
        <v>-5.6159295348631177E-3</v>
      </c>
      <c r="N282" s="19">
        <f t="shared" ca="1" si="19"/>
        <v>0.95378723428264511</v>
      </c>
      <c r="O282" s="21">
        <f ca="1">1-N282/MAX(N$2:N282)</f>
        <v>5.8688718102699489E-2</v>
      </c>
      <c r="P282"/>
    </row>
    <row r="283" spans="1:16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6"/>
        <v>-4.884718658039966E-3</v>
      </c>
      <c r="H283" s="3">
        <f>1-E283/MAX(E$2:E283)</f>
        <v>4.9478525865495504E-2</v>
      </c>
      <c r="I283" s="2">
        <f ca="1">IF(ROW()&gt;计算结果!B$18+1,OFFSET(E283,-计算结果!B$18,0,1,1),'000300'!E$2)</f>
        <v>1038.8699999999999</v>
      </c>
      <c r="J283" s="2">
        <f ca="1">IF(ROW()&gt;计算结果!B$19+1,AVERAGE(OFFSET(I283,0,0,-计算结果!B$19,1)),AVERAGE(OFFSET(I283,0,0,-ROW(),1)))</f>
        <v>934.90049999999962</v>
      </c>
      <c r="K283" s="4" t="str">
        <f t="shared" ca="1" si="17"/>
        <v>买</v>
      </c>
      <c r="L283" s="4" t="str">
        <f t="shared" ca="1" si="18"/>
        <v/>
      </c>
      <c r="M283" s="3">
        <f ca="1">IF(K282="买",E283/E282-1,0)-IF(L283=1,计算结果!B$17,0)</f>
        <v>-4.884718658039966E-3</v>
      </c>
      <c r="N283" s="2">
        <f t="shared" ca="1" si="19"/>
        <v>0.94912825198354434</v>
      </c>
      <c r="O283" s="3">
        <f ca="1">1-N283/MAX(N$2:N283)</f>
        <v>6.3286758884406824E-2</v>
      </c>
    </row>
    <row r="284" spans="1:16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6"/>
        <v>4.5402951191826357E-3</v>
      </c>
      <c r="H284" s="3">
        <f>1-E284/MAX(E$2:E284)</f>
        <v>4.5162877855804306E-2</v>
      </c>
      <c r="I284" s="2">
        <f ca="1">IF(ROW()&gt;计算结果!B$18+1,OFFSET(E284,-计算结果!B$18,0,1,1),'000300'!E$2)</f>
        <v>1014.97</v>
      </c>
      <c r="J284" s="2">
        <f ca="1">IF(ROW()&gt;计算结果!B$19+1,AVERAGE(OFFSET(I284,0,0,-计算结果!B$19,1)),AVERAGE(OFFSET(I284,0,0,-ROW(),1)))</f>
        <v>936.01299999999969</v>
      </c>
      <c r="K284" s="4" t="str">
        <f t="shared" ca="1" si="17"/>
        <v>买</v>
      </c>
      <c r="L284" s="4" t="str">
        <f t="shared" ca="1" si="18"/>
        <v/>
      </c>
      <c r="M284" s="3">
        <f ca="1">IF(K283="买",E284/E283-1,0)-IF(L284=1,计算结果!B$17,0)</f>
        <v>4.5402951191826357E-3</v>
      </c>
      <c r="N284" s="2">
        <f t="shared" ca="1" si="19"/>
        <v>0.95343757435350351</v>
      </c>
      <c r="O284" s="3">
        <f ca="1">1-N284/MAX(N$2:N284)</f>
        <v>5.9033804327696004E-2</v>
      </c>
    </row>
    <row r="285" spans="1:16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6"/>
        <v>1.0863316483298746E-2</v>
      </c>
      <c r="H285" s="3">
        <f>1-E285/MAX(E$2:E285)</f>
        <v>3.4790180007949756E-2</v>
      </c>
      <c r="I285" s="2">
        <f ca="1">IF(ROW()&gt;计算结果!B$18+1,OFFSET(E285,-计算结果!B$18,0,1,1),'000300'!E$2)</f>
        <v>1009.27</v>
      </c>
      <c r="J285" s="2">
        <f ca="1">IF(ROW()&gt;计算结果!B$19+1,AVERAGE(OFFSET(I285,0,0,-计算结果!B$19,1)),AVERAGE(OFFSET(I285,0,0,-ROW(),1)))</f>
        <v>936.9459999999998</v>
      </c>
      <c r="K285" s="4" t="str">
        <f t="shared" ca="1" si="17"/>
        <v>买</v>
      </c>
      <c r="L285" s="4" t="str">
        <f t="shared" ca="1" si="18"/>
        <v/>
      </c>
      <c r="M285" s="3">
        <f ca="1">IF(K284="买",E285/E284-1,0)-IF(L285=1,计算结果!B$17,0)</f>
        <v>1.0863316483298746E-2</v>
      </c>
      <c r="N285" s="2">
        <f t="shared" ca="1" si="19"/>
        <v>0.96379506847077434</v>
      </c>
      <c r="O285" s="3">
        <f ca="1">1-N285/MAX(N$2:N285)</f>
        <v>4.8811790744022088E-2</v>
      </c>
    </row>
    <row r="286" spans="1:16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6"/>
        <v>-1.55903751495301E-3</v>
      </c>
      <c r="H286" s="3">
        <f>1-E286/MAX(E$2:E286)</f>
        <v>3.6294978327118477E-2</v>
      </c>
      <c r="I286" s="2">
        <f ca="1">IF(ROW()&gt;计算结果!B$18+1,OFFSET(E286,-计算结果!B$18,0,1,1),'000300'!E$2)</f>
        <v>1004.34</v>
      </c>
      <c r="J286" s="2">
        <f ca="1">IF(ROW()&gt;计算结果!B$19+1,AVERAGE(OFFSET(I286,0,0,-计算结果!B$19,1)),AVERAGE(OFFSET(I286,0,0,-ROW(),1)))</f>
        <v>937.81549999999993</v>
      </c>
      <c r="K286" s="4" t="str">
        <f t="shared" ca="1" si="17"/>
        <v>买</v>
      </c>
      <c r="L286" s="4" t="str">
        <f t="shared" ca="1" si="18"/>
        <v/>
      </c>
      <c r="M286" s="3">
        <f ca="1">IF(K285="买",E286/E285-1,0)-IF(L286=1,计算结果!B$17,0)</f>
        <v>-1.55903751495301E-3</v>
      </c>
      <c r="N286" s="2">
        <f t="shared" ca="1" si="19"/>
        <v>0.96229247580230171</v>
      </c>
      <c r="O286" s="3">
        <f ca="1">1-N286/MAX(N$2:N286)</f>
        <v>5.0294728846033143E-2</v>
      </c>
    </row>
    <row r="287" spans="1:16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6"/>
        <v>1.0498197923929808E-2</v>
      </c>
      <c r="H287" s="3">
        <f>1-E287/MAX(E$2:E287)</f>
        <v>2.6177812269311485E-2</v>
      </c>
      <c r="I287" s="2">
        <f ca="1">IF(ROW()&gt;计算结果!B$18+1,OFFSET(E287,-计算结果!B$18,0,1,1),'000300'!E$2)</f>
        <v>1008.9</v>
      </c>
      <c r="J287" s="2">
        <f ca="1">IF(ROW()&gt;计算结果!B$19+1,AVERAGE(OFFSET(I287,0,0,-计算结果!B$19,1)),AVERAGE(OFFSET(I287,0,0,-ROW(),1)))</f>
        <v>938.83129999999971</v>
      </c>
      <c r="K287" s="4" t="str">
        <f t="shared" ca="1" si="17"/>
        <v>买</v>
      </c>
      <c r="L287" s="4" t="str">
        <f t="shared" ca="1" si="18"/>
        <v/>
      </c>
      <c r="M287" s="3">
        <f ca="1">IF(K286="买",E287/E286-1,0)-IF(L287=1,计算结果!B$17,0)</f>
        <v>1.0498197923929808E-2</v>
      </c>
      <c r="N287" s="2">
        <f t="shared" ca="1" si="19"/>
        <v>0.97239481267398276</v>
      </c>
      <c r="O287" s="3">
        <f ca="1">1-N287/MAX(N$2:N287)</f>
        <v>4.0324534940059276E-2</v>
      </c>
    </row>
    <row r="288" spans="1:16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6"/>
        <v>-1.3022858031411788E-3</v>
      </c>
      <c r="H288" s="3">
        <f>1-E288/MAX(E$2:E288)</f>
        <v>2.7446007079176993E-2</v>
      </c>
      <c r="I288" s="2">
        <f ca="1">IF(ROW()&gt;计算结果!B$18+1,OFFSET(E288,-计算结果!B$18,0,1,1),'000300'!E$2)</f>
        <v>1019.86</v>
      </c>
      <c r="J288" s="2">
        <f ca="1">IF(ROW()&gt;计算结果!B$19+1,AVERAGE(OFFSET(I288,0,0,-计算结果!B$19,1)),AVERAGE(OFFSET(I288,0,0,-ROW(),1)))</f>
        <v>939.8326999999997</v>
      </c>
      <c r="K288" s="4" t="str">
        <f t="shared" ca="1" si="17"/>
        <v>买</v>
      </c>
      <c r="L288" s="4" t="str">
        <f t="shared" ca="1" si="18"/>
        <v/>
      </c>
      <c r="M288" s="3">
        <f ca="1">IF(K287="买",E288/E287-1,0)-IF(L288=1,计算结果!B$17,0)</f>
        <v>-1.3022858031411788E-3</v>
      </c>
      <c r="N288" s="2">
        <f t="shared" ca="1" si="19"/>
        <v>0.97112847671438929</v>
      </c>
      <c r="O288" s="3">
        <f ca="1">1-N288/MAX(N$2:N288)</f>
        <v>4.1574306673829775E-2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6"/>
        <v>-3.5032404974600917E-3</v>
      </c>
      <c r="H289" s="3">
        <f>1-E289/MAX(E$2:E289)</f>
        <v>3.0853097613143698E-2</v>
      </c>
      <c r="I289" s="2">
        <f ca="1">IF(ROW()&gt;计算结果!B$18+1,OFFSET(E289,-计算结果!B$18,0,1,1),'000300'!E$2)</f>
        <v>1018.27</v>
      </c>
      <c r="J289" s="2">
        <f ca="1">IF(ROW()&gt;计算结果!B$19+1,AVERAGE(OFFSET(I289,0,0,-计算结果!B$19,1)),AVERAGE(OFFSET(I289,0,0,-ROW(),1)))</f>
        <v>940.78059999999971</v>
      </c>
      <c r="K289" s="4" t="str">
        <f t="shared" ca="1" si="17"/>
        <v>买</v>
      </c>
      <c r="L289" s="4" t="str">
        <f t="shared" ca="1" si="18"/>
        <v/>
      </c>
      <c r="M289" s="3">
        <f ca="1">IF(K288="买",E289/E288-1,0)-IF(L289=1,计算结果!B$17,0)</f>
        <v>-3.5032404974600917E-3</v>
      </c>
      <c r="N289" s="2">
        <f t="shared" ca="1" si="19"/>
        <v>0.96772638010652667</v>
      </c>
      <c r="O289" s="3">
        <f ca="1">1-N289/MAX(N$2:N289)</f>
        <v>4.4931902376496358E-2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6"/>
        <v>1.3320052342727706E-2</v>
      </c>
      <c r="H290" s="3">
        <f>1-E290/MAX(E$2:E290)</f>
        <v>1.7944010145558353E-2</v>
      </c>
      <c r="I290" s="2">
        <f ca="1">IF(ROW()&gt;计算结果!B$18+1,OFFSET(E290,-计算结果!B$18,0,1,1),'000300'!E$2)</f>
        <v>1028.96</v>
      </c>
      <c r="J290" s="2">
        <f ca="1">IF(ROW()&gt;计算结果!B$19+1,AVERAGE(OFFSET(I290,0,0,-计算结果!B$19,1)),AVERAGE(OFFSET(I290,0,0,-ROW(),1)))</f>
        <v>941.9051999999997</v>
      </c>
      <c r="K290" s="4" t="str">
        <f t="shared" ca="1" si="17"/>
        <v>买</v>
      </c>
      <c r="L290" s="4" t="str">
        <f t="shared" ca="1" si="18"/>
        <v/>
      </c>
      <c r="M290" s="3">
        <f ca="1">IF(K289="买",E290/E289-1,0)-IF(L290=1,计算结果!B$17,0)</f>
        <v>1.3320052342727706E-2</v>
      </c>
      <c r="N290" s="2">
        <f t="shared" ca="1" si="19"/>
        <v>0.98061654614298399</v>
      </c>
      <c r="O290" s="3">
        <f ca="1">1-N290/MAX(N$2:N290)</f>
        <v>3.2210345325281886E-2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6"/>
        <v>2.9874910857119463E-3</v>
      </c>
      <c r="H291" s="3">
        <f>1-E291/MAX(E$2:E291)</f>
        <v>1.5010126630198073E-2</v>
      </c>
      <c r="I291" s="2">
        <f ca="1">IF(ROW()&gt;计算结果!B$18+1,OFFSET(E291,-计算结果!B$18,0,1,1),'000300'!E$2)</f>
        <v>1027.6199999999999</v>
      </c>
      <c r="J291" s="2">
        <f ca="1">IF(ROW()&gt;计算结果!B$19+1,AVERAGE(OFFSET(I291,0,0,-计算结果!B$19,1)),AVERAGE(OFFSET(I291,0,0,-ROW(),1)))</f>
        <v>943.13309999999967</v>
      </c>
      <c r="K291" s="4" t="str">
        <f t="shared" ca="1" si="17"/>
        <v>买</v>
      </c>
      <c r="L291" s="4" t="str">
        <f t="shared" ca="1" si="18"/>
        <v/>
      </c>
      <c r="M291" s="3">
        <f ca="1">IF(K290="买",E291/E290-1,0)-IF(L291=1,计算结果!B$17,0)</f>
        <v>2.9874910857119463E-3</v>
      </c>
      <c r="N291" s="2">
        <f t="shared" ca="1" si="19"/>
        <v>0.98354612933308783</v>
      </c>
      <c r="O291" s="3">
        <f ca="1">1-N291/MAX(N$2:N291)</f>
        <v>2.931908235909686E-2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6"/>
        <v>6.6393789154080007E-3</v>
      </c>
      <c r="H292" s="3">
        <f>1-E292/MAX(E$2:E292)</f>
        <v>8.4704056330562327E-3</v>
      </c>
      <c r="I292" s="2">
        <f ca="1">IF(ROW()&gt;计算结果!B$18+1,OFFSET(E292,-计算结果!B$18,0,1,1),'000300'!E$2)</f>
        <v>1024.02</v>
      </c>
      <c r="J292" s="2">
        <f ca="1">IF(ROW()&gt;计算结果!B$19+1,AVERAGE(OFFSET(I292,0,0,-计算结果!B$19,1)),AVERAGE(OFFSET(I292,0,0,-ROW(),1)))</f>
        <v>944.3970999999998</v>
      </c>
      <c r="K292" s="4" t="str">
        <f t="shared" ca="1" si="17"/>
        <v>买</v>
      </c>
      <c r="L292" s="4" t="str">
        <f t="shared" ca="1" si="18"/>
        <v/>
      </c>
      <c r="M292" s="3">
        <f ca="1">IF(K291="买",E292/E291-1,0)-IF(L292=1,计算结果!B$17,0)</f>
        <v>6.6393789154080007E-3</v>
      </c>
      <c r="N292" s="2">
        <f t="shared" ca="1" si="19"/>
        <v>0.99007626476651311</v>
      </c>
      <c r="O292" s="3">
        <f ca="1">1-N292/MAX(N$2:N292)</f>
        <v>2.2874363940923015E-2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6"/>
        <v>8.3041415712958866E-4</v>
      </c>
      <c r="H293" s="3">
        <f>1-E293/MAX(E$2:E293)</f>
        <v>7.647025420680964E-3</v>
      </c>
      <c r="I293" s="2">
        <f ca="1">IF(ROW()&gt;计算结果!B$18+1,OFFSET(E293,-计算结果!B$18,0,1,1),'000300'!E$2)</f>
        <v>1037.6600000000001</v>
      </c>
      <c r="J293" s="2">
        <f ca="1">IF(ROW()&gt;计算结果!B$19+1,AVERAGE(OFFSET(I293,0,0,-计算结果!B$19,1)),AVERAGE(OFFSET(I293,0,0,-ROW(),1)))</f>
        <v>945.74999999999989</v>
      </c>
      <c r="K293" s="4" t="str">
        <f t="shared" ca="1" si="17"/>
        <v>买</v>
      </c>
      <c r="L293" s="4" t="str">
        <f t="shared" ca="1" si="18"/>
        <v/>
      </c>
      <c r="M293" s="3">
        <f ca="1">IF(K292="买",E293/E292-1,0)-IF(L293=1,计算结果!B$17,0)</f>
        <v>8.3041415712958866E-4</v>
      </c>
      <c r="N293" s="2">
        <f t="shared" ca="1" si="19"/>
        <v>0.99089843811341316</v>
      </c>
      <c r="O293" s="3">
        <f ca="1">1-N293/MAX(N$2:N293)</f>
        <v>2.2062944979445276E-2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6"/>
        <v>-5.6650199324775885E-3</v>
      </c>
      <c r="H294" s="3">
        <f>1-E294/MAX(E$2:E294)</f>
        <v>1.326872480172625E-2</v>
      </c>
      <c r="I294" s="2">
        <f ca="1">IF(ROW()&gt;计算结果!B$18+1,OFFSET(E294,-计算结果!B$18,0,1,1),'000300'!E$2)</f>
        <v>1040.76</v>
      </c>
      <c r="J294" s="2">
        <f ca="1">IF(ROW()&gt;计算结果!B$19+1,AVERAGE(OFFSET(I294,0,0,-计算结果!B$19,1)),AVERAGE(OFFSET(I294,0,0,-ROW(),1)))</f>
        <v>947.1701999999998</v>
      </c>
      <c r="K294" s="4" t="str">
        <f t="shared" ca="1" si="17"/>
        <v>买</v>
      </c>
      <c r="L294" s="4" t="str">
        <f t="shared" ca="1" si="18"/>
        <v/>
      </c>
      <c r="M294" s="3">
        <f ca="1">IF(K293="买",E294/E293-1,0)-IF(L294=1,计算结果!B$17,0)</f>
        <v>-5.6650199324775885E-3</v>
      </c>
      <c r="N294" s="2">
        <f t="shared" ca="1" si="19"/>
        <v>0.98528497871043974</v>
      </c>
      <c r="O294" s="3">
        <f ca="1">1-N294/MAX(N$2:N294)</f>
        <v>2.7602977888845248E-2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6"/>
        <v>7.7786303472089369E-3</v>
      </c>
      <c r="H295" s="3">
        <f>1-E295/MAX(E$2:E295)</f>
        <v>5.5933069599286567E-3</v>
      </c>
      <c r="I295" s="2">
        <f ca="1">IF(ROW()&gt;计算结果!B$18+1,OFFSET(E295,-计算结果!B$18,0,1,1),'000300'!E$2)</f>
        <v>1047.67</v>
      </c>
      <c r="J295" s="2">
        <f ca="1">IF(ROW()&gt;计算结果!B$19+1,AVERAGE(OFFSET(I295,0,0,-计算结果!B$19,1)),AVERAGE(OFFSET(I295,0,0,-ROW(),1)))</f>
        <v>948.64779999999973</v>
      </c>
      <c r="K295" s="4" t="str">
        <f t="shared" ca="1" si="17"/>
        <v>买</v>
      </c>
      <c r="L295" s="4" t="str">
        <f t="shared" ca="1" si="18"/>
        <v/>
      </c>
      <c r="M295" s="3">
        <f ca="1">IF(K294="买",E295/E294-1,0)-IF(L295=1,计算结果!B$17,0)</f>
        <v>7.7786303472089369E-3</v>
      </c>
      <c r="N295" s="2">
        <f t="shared" ca="1" si="19"/>
        <v>0.9929491463464859</v>
      </c>
      <c r="O295" s="3">
        <f ca="1">1-N295/MAX(N$2:N295)</f>
        <v>2.0039060903115802E-2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6"/>
        <v>5.0156560801744021E-3</v>
      </c>
      <c r="H296" s="3">
        <f>1-E296/MAX(E$2:E296)</f>
        <v>6.0570498381617988E-4</v>
      </c>
      <c r="I296" s="2">
        <f ca="1">IF(ROW()&gt;计算结果!B$18+1,OFFSET(E296,-计算结果!B$18,0,1,1),'000300'!E$2)</f>
        <v>1048.54</v>
      </c>
      <c r="J296" s="2">
        <f ca="1">IF(ROW()&gt;计算结果!B$19+1,AVERAGE(OFFSET(I296,0,0,-计算结果!B$19,1)),AVERAGE(OFFSET(I296,0,0,-ROW(),1)))</f>
        <v>950.08909999999958</v>
      </c>
      <c r="K296" s="4" t="str">
        <f t="shared" ca="1" si="17"/>
        <v>买</v>
      </c>
      <c r="L296" s="4" t="str">
        <f t="shared" ca="1" si="18"/>
        <v/>
      </c>
      <c r="M296" s="3">
        <f ca="1">IF(K295="买",E296/E295-1,0)-IF(L296=1,计算结果!B$17,0)</f>
        <v>5.0156560801744021E-3</v>
      </c>
      <c r="N296" s="2">
        <f t="shared" ca="1" si="19"/>
        <v>0.99792943776966259</v>
      </c>
      <c r="O296" s="3">
        <f ca="1">1-N296/MAX(N$2:N296)</f>
        <v>1.5123913860601079E-2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6"/>
        <v>8.8164548570994761E-3</v>
      </c>
      <c r="H297" s="3">
        <f>1-E297/MAX(E$2:E297)</f>
        <v>0</v>
      </c>
      <c r="I297" s="2">
        <f ca="1">IF(ROW()&gt;计算结果!B$18+1,OFFSET(E297,-计算结果!B$18,0,1,1),'000300'!E$2)</f>
        <v>1042.5999999999999</v>
      </c>
      <c r="J297" s="2">
        <f ca="1">IF(ROW()&gt;计算结果!B$19+1,AVERAGE(OFFSET(I297,0,0,-计算结果!B$19,1)),AVERAGE(OFFSET(I297,0,0,-ROW(),1)))</f>
        <v>951.44859999999971</v>
      </c>
      <c r="K297" s="4" t="str">
        <f t="shared" ca="1" si="17"/>
        <v>买</v>
      </c>
      <c r="L297" s="4" t="str">
        <f t="shared" ca="1" si="18"/>
        <v/>
      </c>
      <c r="M297" s="3">
        <f ca="1">IF(K296="买",E297/E296-1,0)-IF(L297=1,计算结果!B$17,0)</f>
        <v>8.8164548570994761E-3</v>
      </c>
      <c r="N297" s="2">
        <f t="shared" ca="1" si="19"/>
        <v>1.0067276376083294</v>
      </c>
      <c r="O297" s="3">
        <f ca="1">1-N297/MAX(N$2:N297)</f>
        <v>6.4407983073163644E-3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6"/>
        <v>-9.0679533272628454E-3</v>
      </c>
      <c r="H298" s="3">
        <f>1-E298/MAX(E$2:E298)</f>
        <v>9.0679533272628454E-3</v>
      </c>
      <c r="I298" s="2">
        <f ca="1">IF(ROW()&gt;计算结果!B$18+1,OFFSET(E298,-计算结果!B$18,0,1,1),'000300'!E$2)</f>
        <v>1050.71</v>
      </c>
      <c r="J298" s="2">
        <f ca="1">IF(ROW()&gt;计算结果!B$19+1,AVERAGE(OFFSET(I298,0,0,-计算结果!B$19,1)),AVERAGE(OFFSET(I298,0,0,-ROW(),1)))</f>
        <v>953.01299999999969</v>
      </c>
      <c r="K298" s="4" t="str">
        <f t="shared" ca="1" si="17"/>
        <v>买</v>
      </c>
      <c r="L298" s="4" t="str">
        <f t="shared" ca="1" si="18"/>
        <v/>
      </c>
      <c r="M298" s="3">
        <f ca="1">IF(K297="买",E298/E297-1,0)-IF(L298=1,计算结果!B$17,0)</f>
        <v>-9.0679533272628454E-3</v>
      </c>
      <c r="N298" s="2">
        <f t="shared" ca="1" si="19"/>
        <v>0.99759867837723148</v>
      </c>
      <c r="O298" s="3">
        <f ca="1">1-N298/MAX(N$2:N298)</f>
        <v>1.5450346776138102E-2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6"/>
        <v>5.1722667980256265E-3</v>
      </c>
      <c r="H299" s="3">
        <f>1-E299/MAX(E$2:E299)</f>
        <v>3.9425884031578651E-3</v>
      </c>
      <c r="I299" s="2">
        <f ca="1">IF(ROW()&gt;计算结果!B$18+1,OFFSET(E299,-计算结果!B$18,0,1,1),'000300'!E$2)</f>
        <v>1055.98</v>
      </c>
      <c r="J299" s="2">
        <f ca="1">IF(ROW()&gt;计算结果!B$19+1,AVERAGE(OFFSET(I299,0,0,-计算结果!B$19,1)),AVERAGE(OFFSET(I299,0,0,-ROW(),1)))</f>
        <v>954.81459999999981</v>
      </c>
      <c r="K299" s="4" t="str">
        <f t="shared" ca="1" si="17"/>
        <v>买</v>
      </c>
      <c r="L299" s="4" t="str">
        <f t="shared" ca="1" si="18"/>
        <v/>
      </c>
      <c r="M299" s="3">
        <f ca="1">IF(K298="买",E299/E298-1,0)-IF(L299=1,计算结果!B$17,0)</f>
        <v>5.1722667980256265E-3</v>
      </c>
      <c r="N299" s="2">
        <f t="shared" ca="1" si="19"/>
        <v>1.0027585248991562</v>
      </c>
      <c r="O299" s="3">
        <f ca="1">1-N299/MAX(N$2:N299)</f>
        <v>1.0357993293760859E-2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6"/>
        <v>1.7180446521972703E-2</v>
      </c>
      <c r="H300" s="3">
        <f>1-E300/MAX(E$2:E300)</f>
        <v>0</v>
      </c>
      <c r="I300" s="2">
        <f ca="1">IF(ROW()&gt;计算结果!B$18+1,OFFSET(E300,-计算结果!B$18,0,1,1),'000300'!E$2)</f>
        <v>1065.29</v>
      </c>
      <c r="J300" s="2">
        <f ca="1">IF(ROW()&gt;计算结果!B$19+1,AVERAGE(OFFSET(I300,0,0,-计算结果!B$19,1)),AVERAGE(OFFSET(I300,0,0,-ROW(),1)))</f>
        <v>956.70899999999983</v>
      </c>
      <c r="K300" s="4" t="str">
        <f t="shared" ca="1" si="17"/>
        <v>买</v>
      </c>
      <c r="L300" s="4" t="str">
        <f t="shared" ca="1" si="18"/>
        <v/>
      </c>
      <c r="M300" s="3">
        <f ca="1">IF(K299="买",E300/E299-1,0)-IF(L300=1,计算结果!B$17,0)</f>
        <v>1.7180446521972703E-2</v>
      </c>
      <c r="N300" s="2">
        <f t="shared" ca="1" si="19"/>
        <v>1.0199863641106384</v>
      </c>
      <c r="O300" s="3">
        <f ca="1">1-N300/MAX(N$2:N300)</f>
        <v>0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6"/>
        <v>9.3114183004112672E-3</v>
      </c>
      <c r="H301" s="3">
        <f>1-E301/MAX(E$2:E301)</f>
        <v>0</v>
      </c>
      <c r="I301" s="2">
        <f ca="1">IF(ROW()&gt;计算结果!B$18+1,OFFSET(E301,-计算结果!B$18,0,1,1),'000300'!E$2)</f>
        <v>1055.6300000000001</v>
      </c>
      <c r="J301" s="2">
        <f ca="1">IF(ROW()&gt;计算结果!B$19+1,AVERAGE(OFFSET(I301,0,0,-计算结果!B$19,1)),AVERAGE(OFFSET(I301,0,0,-ROW(),1)))</f>
        <v>958.58799999999985</v>
      </c>
      <c r="K301" s="4" t="str">
        <f t="shared" ca="1" si="17"/>
        <v>买</v>
      </c>
      <c r="L301" s="4" t="str">
        <f t="shared" ca="1" si="18"/>
        <v/>
      </c>
      <c r="M301" s="3">
        <f ca="1">IF(K300="买",E301/E300-1,0)-IF(L301=1,计算结果!B$17,0)</f>
        <v>9.3114183004112672E-3</v>
      </c>
      <c r="N301" s="2">
        <f t="shared" ca="1" si="19"/>
        <v>1.0294838838075882</v>
      </c>
      <c r="O301" s="3">
        <f ca="1">1-N301/MAX(N$2:N301)</f>
        <v>0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6"/>
        <v>9.7303946317597312E-3</v>
      </c>
      <c r="H302" s="3">
        <f>1-E302/MAX(E$2:E302)</f>
        <v>0</v>
      </c>
      <c r="I302" s="2">
        <f ca="1">IF(ROW()&gt;计算结果!B$18+1,OFFSET(E302,-计算结果!B$18,0,1,1),'000300'!E$2)</f>
        <v>1061.0899999999999</v>
      </c>
      <c r="J302" s="2">
        <f ca="1">IF(ROW()&gt;计算结果!B$19+1,AVERAGE(OFFSET(I302,0,0,-计算结果!B$19,1)),AVERAGE(OFFSET(I302,0,0,-ROW(),1)))</f>
        <v>960.4360999999999</v>
      </c>
      <c r="K302" s="4" t="str">
        <f t="shared" ca="1" si="17"/>
        <v>买</v>
      </c>
      <c r="L302" s="4" t="str">
        <f t="shared" ca="1" si="18"/>
        <v/>
      </c>
      <c r="M302" s="3">
        <f ca="1">IF(K301="买",E302/E301-1,0)-IF(L302=1,计算结果!B$17,0)</f>
        <v>9.7303946317597312E-3</v>
      </c>
      <c r="N302" s="2">
        <f t="shared" ca="1" si="19"/>
        <v>1.0395011682640727</v>
      </c>
      <c r="O302" s="3">
        <f ca="1">1-N302/MAX(N$2:N302)</f>
        <v>0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6"/>
        <v>2.9728083493185675E-3</v>
      </c>
      <c r="H303" s="3">
        <f>1-E303/MAX(E$2:E303)</f>
        <v>0</v>
      </c>
      <c r="I303" s="2">
        <f ca="1">IF(ROW()&gt;计算结果!B$18+1,OFFSET(E303,-计算结果!B$18,0,1,1),'000300'!E$2)</f>
        <v>1079.32</v>
      </c>
      <c r="J303" s="2">
        <f ca="1">IF(ROW()&gt;计算结果!B$19+1,AVERAGE(OFFSET(I303,0,0,-计算结果!B$19,1)),AVERAGE(OFFSET(I303,0,0,-ROW(),1)))</f>
        <v>962.50069999999994</v>
      </c>
      <c r="K303" s="4" t="str">
        <f t="shared" ca="1" si="17"/>
        <v>买</v>
      </c>
      <c r="L303" s="4" t="str">
        <f t="shared" ca="1" si="18"/>
        <v/>
      </c>
      <c r="M303" s="3">
        <f ca="1">IF(K302="买",E303/E302-1,0)-IF(L303=1,计算结果!B$17,0)</f>
        <v>2.9728083493185675E-3</v>
      </c>
      <c r="N303" s="2">
        <f t="shared" ca="1" si="19"/>
        <v>1.0425914060162145</v>
      </c>
      <c r="O303" s="3">
        <f ca="1">1-N303/MAX(N$2:N303)</f>
        <v>0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6"/>
        <v>-8.1577897828144508E-5</v>
      </c>
      <c r="H304" s="3">
        <f>1-E304/MAX(E$2:E304)</f>
        <v>8.1577897828144508E-5</v>
      </c>
      <c r="I304" s="2">
        <f ca="1">IF(ROW()&gt;计算结果!B$18+1,OFFSET(E304,-计算结果!B$18,0,1,1),'000300'!E$2)</f>
        <v>1089.3699999999999</v>
      </c>
      <c r="J304" s="2">
        <f ca="1">IF(ROW()&gt;计算结果!B$19+1,AVERAGE(OFFSET(I304,0,0,-计算结果!B$19,1)),AVERAGE(OFFSET(I304,0,0,-ROW(),1)))</f>
        <v>964.56959999999992</v>
      </c>
      <c r="K304" s="4" t="str">
        <f t="shared" ca="1" si="17"/>
        <v>买</v>
      </c>
      <c r="L304" s="4" t="str">
        <f t="shared" ca="1" si="18"/>
        <v/>
      </c>
      <c r="M304" s="3">
        <f ca="1">IF(K303="买",E304/E303-1,0)-IF(L304=1,计算结果!B$17,0)</f>
        <v>-8.1577897828144508E-5</v>
      </c>
      <c r="N304" s="2">
        <f t="shared" ca="1" si="19"/>
        <v>1.042506353601018</v>
      </c>
      <c r="O304" s="3">
        <f ca="1">1-N304/MAX(N$2:N304)</f>
        <v>8.1577897828144508E-5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6"/>
        <v>1.3379866745229618E-2</v>
      </c>
      <c r="H305" s="3">
        <f>1-E305/MAX(E$2:E305)</f>
        <v>0</v>
      </c>
      <c r="I305" s="2">
        <f ca="1">IF(ROW()&gt;计算结果!B$18+1,OFFSET(E305,-计算结果!B$18,0,1,1),'000300'!E$2)</f>
        <v>1099.97</v>
      </c>
      <c r="J305" s="2">
        <f ca="1">IF(ROW()&gt;计算结果!B$19+1,AVERAGE(OFFSET(I305,0,0,-计算结果!B$19,1)),AVERAGE(OFFSET(I305,0,0,-ROW(),1)))</f>
        <v>966.82349999999997</v>
      </c>
      <c r="K305" s="4" t="str">
        <f t="shared" ca="1" si="17"/>
        <v>买</v>
      </c>
      <c r="L305" s="4" t="str">
        <f t="shared" ca="1" si="18"/>
        <v/>
      </c>
      <c r="M305" s="3">
        <f ca="1">IF(K304="买",E305/E304-1,0)-IF(L305=1,计算结果!B$17,0)</f>
        <v>1.3379866745229618E-2</v>
      </c>
      <c r="N305" s="2">
        <f t="shared" ca="1" si="19"/>
        <v>1.0564549496932547</v>
      </c>
      <c r="O305" s="3">
        <f ca="1">1-N305/MAX(N$2:N305)</f>
        <v>0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6"/>
        <v>4.8304425222065461E-3</v>
      </c>
      <c r="H306" s="3">
        <f>1-E306/MAX(E$2:E306)</f>
        <v>0</v>
      </c>
      <c r="I306" s="2">
        <f ca="1">IF(ROW()&gt;计算结果!B$18+1,OFFSET(E306,-计算结果!B$18,0,1,1),'000300'!E$2)</f>
        <v>1103.24</v>
      </c>
      <c r="J306" s="2">
        <f ca="1">IF(ROW()&gt;计算结果!B$19+1,AVERAGE(OFFSET(I306,0,0,-计算结果!B$19,1)),AVERAGE(OFFSET(I306,0,0,-ROW(),1)))</f>
        <v>969.07229999999993</v>
      </c>
      <c r="K306" s="4" t="str">
        <f t="shared" ca="1" si="17"/>
        <v>买</v>
      </c>
      <c r="L306" s="4" t="str">
        <f t="shared" ca="1" si="18"/>
        <v/>
      </c>
      <c r="M306" s="3">
        <f ca="1">IF(K305="买",E306/E305-1,0)-IF(L306=1,计算结果!B$17,0)</f>
        <v>4.8304425222065461E-3</v>
      </c>
      <c r="N306" s="2">
        <f t="shared" ca="1" si="19"/>
        <v>1.0615580946050487</v>
      </c>
      <c r="O306" s="3">
        <f ca="1">1-N306/MAX(N$2:N306)</f>
        <v>0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6"/>
        <v>-5.5550115284294099E-3</v>
      </c>
      <c r="H307" s="3">
        <f>1-E307/MAX(E$2:E307)</f>
        <v>5.5550115284294099E-3</v>
      </c>
      <c r="I307" s="2">
        <f ca="1">IF(ROW()&gt;计算结果!B$18+1,OFFSET(E307,-计算结果!B$18,0,1,1),'000300'!E$2)</f>
        <v>1103.1500000000001</v>
      </c>
      <c r="J307" s="2">
        <f ca="1">IF(ROW()&gt;计算结果!B$19+1,AVERAGE(OFFSET(I307,0,0,-计算结果!B$19,1)),AVERAGE(OFFSET(I307,0,0,-ROW(),1)))</f>
        <v>971.3309999999999</v>
      </c>
      <c r="K307" s="4" t="str">
        <f t="shared" ca="1" si="17"/>
        <v>买</v>
      </c>
      <c r="L307" s="4" t="str">
        <f t="shared" ca="1" si="18"/>
        <v/>
      </c>
      <c r="M307" s="3">
        <f ca="1">IF(K306="买",E307/E306-1,0)-IF(L307=1,计算结果!B$17,0)</f>
        <v>-5.5550115284294099E-3</v>
      </c>
      <c r="N307" s="2">
        <f t="shared" ca="1" si="19"/>
        <v>1.05566112715142</v>
      </c>
      <c r="O307" s="3">
        <f ca="1">1-N307/MAX(N$2:N307)</f>
        <v>5.555011528429521E-3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6"/>
        <v>-2.0714905959339891E-2</v>
      </c>
      <c r="H308" s="3">
        <f>1-E308/MAX(E$2:E308)</f>
        <v>2.6154845946354865E-2</v>
      </c>
      <c r="I308" s="2">
        <f ca="1">IF(ROW()&gt;计算结果!B$18+1,OFFSET(E308,-计算结果!B$18,0,1,1),'000300'!E$2)</f>
        <v>1117.9100000000001</v>
      </c>
      <c r="J308" s="2">
        <f ca="1">IF(ROW()&gt;计算结果!B$19+1,AVERAGE(OFFSET(I308,0,0,-计算结果!B$19,1)),AVERAGE(OFFSET(I308,0,0,-ROW(),1)))</f>
        <v>973.69489999999996</v>
      </c>
      <c r="K308" s="4" t="str">
        <f t="shared" ca="1" si="17"/>
        <v>买</v>
      </c>
      <c r="L308" s="4" t="str">
        <f t="shared" ca="1" si="18"/>
        <v/>
      </c>
      <c r="M308" s="3">
        <f ca="1">IF(K307="买",E308/E307-1,0)-IF(L308=1,计算结果!B$17,0)</f>
        <v>-2.0714905959339891E-2</v>
      </c>
      <c r="N308" s="2">
        <f t="shared" ca="1" si="19"/>
        <v>1.0337932061775477</v>
      </c>
      <c r="O308" s="3">
        <f ca="1">1-N308/MAX(N$2:N308)</f>
        <v>2.6154845946354865E-2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6"/>
        <v>2.2560858555848995E-2</v>
      </c>
      <c r="H309" s="3">
        <f>1-E309/MAX(E$2:E309)</f>
        <v>4.1840631704516129E-3</v>
      </c>
      <c r="I309" s="2">
        <f ca="1">IF(ROW()&gt;计算结果!B$18+1,OFFSET(E309,-计算结果!B$18,0,1,1),'000300'!E$2)</f>
        <v>1123.31</v>
      </c>
      <c r="J309" s="2">
        <f ca="1">IF(ROW()&gt;计算结果!B$19+1,AVERAGE(OFFSET(I309,0,0,-计算结果!B$19,1)),AVERAGE(OFFSET(I309,0,0,-ROW(),1)))</f>
        <v>976.13549999999987</v>
      </c>
      <c r="K309" s="4" t="str">
        <f t="shared" ca="1" si="17"/>
        <v>买</v>
      </c>
      <c r="L309" s="4" t="str">
        <f t="shared" ca="1" si="18"/>
        <v/>
      </c>
      <c r="M309" s="3">
        <f ca="1">IF(K308="买",E309/E308-1,0)-IF(L309=1,计算结果!B$17,0)</f>
        <v>2.2560858555848995E-2</v>
      </c>
      <c r="N309" s="2">
        <f t="shared" ca="1" si="19"/>
        <v>1.0571164684781169</v>
      </c>
      <c r="O309" s="3">
        <f ca="1">1-N309/MAX(N$2:N309)</f>
        <v>4.1840631704516129E-3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6"/>
        <v>5.1850063918614797E-3</v>
      </c>
      <c r="H310" s="3">
        <f>1-E310/MAX(E$2:E310)</f>
        <v>0</v>
      </c>
      <c r="I310" s="2">
        <f ca="1">IF(ROW()&gt;计算结果!B$18+1,OFFSET(E310,-计算结果!B$18,0,1,1),'000300'!E$2)</f>
        <v>1117.07</v>
      </c>
      <c r="J310" s="2">
        <f ca="1">IF(ROW()&gt;计算结果!B$19+1,AVERAGE(OFFSET(I310,0,0,-计算结果!B$19,1)),AVERAGE(OFFSET(I310,0,0,-ROW(),1)))</f>
        <v>978.67650000000003</v>
      </c>
      <c r="K310" s="4" t="str">
        <f t="shared" ca="1" si="17"/>
        <v>买</v>
      </c>
      <c r="L310" s="4" t="str">
        <f t="shared" ca="1" si="18"/>
        <v/>
      </c>
      <c r="M310" s="3">
        <f ca="1">IF(K309="买",E310/E309-1,0)-IF(L310=1,计算结果!B$17,0)</f>
        <v>5.1850063918614797E-3</v>
      </c>
      <c r="N310" s="2">
        <f t="shared" ca="1" si="19"/>
        <v>1.062597624124118</v>
      </c>
      <c r="O310" s="3">
        <f ca="1">1-N310/MAX(N$2:N310)</f>
        <v>0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6"/>
        <v>6.1098709545448493E-3</v>
      </c>
      <c r="H311" s="3">
        <f>1-E311/MAX(E$2:E311)</f>
        <v>0</v>
      </c>
      <c r="I311" s="2">
        <f ca="1">IF(ROW()&gt;计算结果!B$18+1,OFFSET(E311,-计算结果!B$18,0,1,1),'000300'!E$2)</f>
        <v>1093.93</v>
      </c>
      <c r="J311" s="2">
        <f ca="1">IF(ROW()&gt;计算结果!B$19+1,AVERAGE(OFFSET(I311,0,0,-计算结果!B$19,1)),AVERAGE(OFFSET(I311,0,0,-ROW(),1)))</f>
        <v>980.9679000000001</v>
      </c>
      <c r="K311" s="4" t="str">
        <f t="shared" ca="1" si="17"/>
        <v>买</v>
      </c>
      <c r="L311" s="4" t="str">
        <f t="shared" ca="1" si="18"/>
        <v/>
      </c>
      <c r="M311" s="3">
        <f ca="1">IF(K310="买",E311/E310-1,0)-IF(L311=1,计算结果!B$17,0)</f>
        <v>6.1098709545448493E-3</v>
      </c>
      <c r="N311" s="2">
        <f t="shared" ca="1" si="19"/>
        <v>1.0690899584841222</v>
      </c>
      <c r="O311" s="3">
        <f ca="1">1-N311/MAX(N$2:N311)</f>
        <v>0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6"/>
        <v>6.1523230323174971E-3</v>
      </c>
      <c r="H312" s="3">
        <f>1-E312/MAX(E$2:E312)</f>
        <v>0</v>
      </c>
      <c r="I312" s="2">
        <f ca="1">IF(ROW()&gt;计算结果!B$18+1,OFFSET(E312,-计算结果!B$18,0,1,1),'000300'!E$2)</f>
        <v>1118.6099999999999</v>
      </c>
      <c r="J312" s="2">
        <f ca="1">IF(ROW()&gt;计算结果!B$19+1,AVERAGE(OFFSET(I312,0,0,-计算结果!B$19,1)),AVERAGE(OFFSET(I312,0,0,-ROW(),1)))</f>
        <v>983.53250000000014</v>
      </c>
      <c r="K312" s="4" t="str">
        <f t="shared" ca="1" si="17"/>
        <v>买</v>
      </c>
      <c r="L312" s="4" t="str">
        <f t="shared" ca="1" si="18"/>
        <v/>
      </c>
      <c r="M312" s="3">
        <f ca="1">IF(K311="买",E312/E311-1,0)-IF(L312=1,计算结果!B$17,0)</f>
        <v>6.1523230323174971E-3</v>
      </c>
      <c r="N312" s="2">
        <f t="shared" ca="1" si="19"/>
        <v>1.0756673452593235</v>
      </c>
      <c r="O312" s="3">
        <f ca="1">1-N312/MAX(N$2:N312)</f>
        <v>0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6"/>
        <v>-3.3912004498172221E-3</v>
      </c>
      <c r="H313" s="3">
        <f>1-E313/MAX(E$2:E313)</f>
        <v>3.3912004498172221E-3</v>
      </c>
      <c r="I313" s="2">
        <f ca="1">IF(ROW()&gt;计算结果!B$18+1,OFFSET(E313,-计算结果!B$18,0,1,1),'000300'!E$2)</f>
        <v>1124.4100000000001</v>
      </c>
      <c r="J313" s="2">
        <f ca="1">IF(ROW()&gt;计算结果!B$19+1,AVERAGE(OFFSET(I313,0,0,-计算结果!B$19,1)),AVERAGE(OFFSET(I313,0,0,-ROW(),1)))</f>
        <v>986.21020000000021</v>
      </c>
      <c r="K313" s="4" t="str">
        <f t="shared" ca="1" si="17"/>
        <v>买</v>
      </c>
      <c r="L313" s="4" t="str">
        <f t="shared" ca="1" si="18"/>
        <v/>
      </c>
      <c r="M313" s="3">
        <f ca="1">IF(K312="买",E313/E312-1,0)-IF(L313=1,计算结果!B$17,0)</f>
        <v>-3.3912004498172221E-3</v>
      </c>
      <c r="N313" s="2">
        <f t="shared" ca="1" si="19"/>
        <v>1.0720195416742264</v>
      </c>
      <c r="O313" s="3">
        <f ca="1">1-N313/MAX(N$2:N313)</f>
        <v>3.3912004498172221E-3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6"/>
        <v>1.3029143673195964E-2</v>
      </c>
      <c r="H314" s="3">
        <f>1-E314/MAX(E$2:E314)</f>
        <v>0</v>
      </c>
      <c r="I314" s="2">
        <f ca="1">IF(ROW()&gt;计算结果!B$18+1,OFFSET(E314,-计算结果!B$18,0,1,1),'000300'!E$2)</f>
        <v>1131.28</v>
      </c>
      <c r="J314" s="2">
        <f ca="1">IF(ROW()&gt;计算结果!B$19+1,AVERAGE(OFFSET(I314,0,0,-计算结果!B$19,1)),AVERAGE(OFFSET(I314,0,0,-ROW(),1)))</f>
        <v>988.89180000000022</v>
      </c>
      <c r="K314" s="4" t="str">
        <f t="shared" ca="1" si="17"/>
        <v>买</v>
      </c>
      <c r="L314" s="4" t="str">
        <f t="shared" ca="1" si="18"/>
        <v/>
      </c>
      <c r="M314" s="3">
        <f ca="1">IF(K313="买",E314/E313-1,0)-IF(L314=1,计算结果!B$17,0)</f>
        <v>1.3029143673195964E-2</v>
      </c>
      <c r="N314" s="2">
        <f t="shared" ca="1" si="19"/>
        <v>1.0859870383031736</v>
      </c>
      <c r="O314" s="3">
        <f ca="1">1-N314/MAX(N$2:N314)</f>
        <v>0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6"/>
        <v>-5.6214974416095576E-3</v>
      </c>
      <c r="H315" s="3">
        <f>1-E315/MAX(E$2:E315)</f>
        <v>5.6214974416095576E-3</v>
      </c>
      <c r="I315" s="2">
        <f ca="1">IF(ROW()&gt;计算结果!B$18+1,OFFSET(E315,-计算结果!B$18,0,1,1),'000300'!E$2)</f>
        <v>1138.24</v>
      </c>
      <c r="J315" s="2">
        <f ca="1">IF(ROW()&gt;计算结果!B$19+1,AVERAGE(OFFSET(I315,0,0,-计算结果!B$19,1)),AVERAGE(OFFSET(I315,0,0,-ROW(),1)))</f>
        <v>991.64760000000024</v>
      </c>
      <c r="K315" s="4" t="str">
        <f t="shared" ca="1" si="17"/>
        <v>买</v>
      </c>
      <c r="L315" s="4" t="str">
        <f t="shared" ca="1" si="18"/>
        <v/>
      </c>
      <c r="M315" s="3">
        <f ca="1">IF(K314="买",E315/E314-1,0)-IF(L315=1,计算结果!B$17,0)</f>
        <v>-5.6214974416095576E-3</v>
      </c>
      <c r="N315" s="2">
        <f t="shared" ca="1" si="19"/>
        <v>1.0798821649457311</v>
      </c>
      <c r="O315" s="3">
        <f ca="1">1-N315/MAX(N$2:N315)</f>
        <v>5.6214974416095576E-3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6"/>
        <v>-6.7384265336478677E-4</v>
      </c>
      <c r="H316" s="3">
        <f>1-E316/MAX(E$2:E316)</f>
        <v>6.2915520902224742E-3</v>
      </c>
      <c r="I316" s="2">
        <f ca="1">IF(ROW()&gt;计算结果!B$18+1,OFFSET(E316,-计算结果!B$18,0,1,1),'000300'!E$2)</f>
        <v>1134.3800000000001</v>
      </c>
      <c r="J316" s="2">
        <f ca="1">IF(ROW()&gt;计算结果!B$19+1,AVERAGE(OFFSET(I316,0,0,-计算结果!B$19,1)),AVERAGE(OFFSET(I316,0,0,-ROW(),1)))</f>
        <v>994.16900000000021</v>
      </c>
      <c r="K316" s="4" t="str">
        <f t="shared" ca="1" si="17"/>
        <v>买</v>
      </c>
      <c r="L316" s="4" t="str">
        <f t="shared" ca="1" si="18"/>
        <v/>
      </c>
      <c r="M316" s="3">
        <f ca="1">IF(K315="买",E316/E315-1,0)-IF(L316=1,计算结果!B$17,0)</f>
        <v>-6.7384265336478677E-4</v>
      </c>
      <c r="N316" s="2">
        <f t="shared" ca="1" si="19"/>
        <v>1.0791544942823827</v>
      </c>
      <c r="O316" s="3">
        <f ca="1">1-N316/MAX(N$2:N316)</f>
        <v>6.2915520902224742E-3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6"/>
        <v>1.2084803797080435E-2</v>
      </c>
      <c r="H317" s="3">
        <f>1-E317/MAX(E$2:E317)</f>
        <v>0</v>
      </c>
      <c r="I317" s="2">
        <f ca="1">IF(ROW()&gt;计算结果!B$18+1,OFFSET(E317,-计算结果!B$18,0,1,1),'000300'!E$2)</f>
        <v>1149.1600000000001</v>
      </c>
      <c r="J317" s="2">
        <f ca="1">IF(ROW()&gt;计算结果!B$19+1,AVERAGE(OFFSET(I317,0,0,-计算结果!B$19,1)),AVERAGE(OFFSET(I317,0,0,-ROW(),1)))</f>
        <v>996.82190000000037</v>
      </c>
      <c r="K317" s="4" t="str">
        <f t="shared" ca="1" si="17"/>
        <v>买</v>
      </c>
      <c r="L317" s="4" t="str">
        <f t="shared" ca="1" si="18"/>
        <v/>
      </c>
      <c r="M317" s="3">
        <f ca="1">IF(K316="买",E317/E316-1,0)-IF(L317=1,计算结果!B$17,0)</f>
        <v>1.2084803797080435E-2</v>
      </c>
      <c r="N317" s="2">
        <f t="shared" ca="1" si="19"/>
        <v>1.0921958646125229</v>
      </c>
      <c r="O317" s="3">
        <f ca="1">1-N317/MAX(N$2:N317)</f>
        <v>0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6"/>
        <v>-3.9801683784279618E-4</v>
      </c>
      <c r="H318" s="3">
        <f>1-E318/MAX(E$2:E318)</f>
        <v>3.9801683784279618E-4</v>
      </c>
      <c r="I318" s="2">
        <f ca="1">IF(ROW()&gt;计算结果!B$18+1,OFFSET(E318,-计算结果!B$18,0,1,1),'000300'!E$2)</f>
        <v>1142.7</v>
      </c>
      <c r="J318" s="2">
        <f ca="1">IF(ROW()&gt;计算结果!B$19+1,AVERAGE(OFFSET(I318,0,0,-计算结果!B$19,1)),AVERAGE(OFFSET(I318,0,0,-ROW(),1)))</f>
        <v>999.5527000000003</v>
      </c>
      <c r="K318" s="4" t="str">
        <f t="shared" ca="1" si="17"/>
        <v>买</v>
      </c>
      <c r="L318" s="4" t="str">
        <f t="shared" ca="1" si="18"/>
        <v/>
      </c>
      <c r="M318" s="3">
        <f ca="1">IF(K317="买",E318/E317-1,0)-IF(L318=1,计算结果!B$17,0)</f>
        <v>-3.9801683784279618E-4</v>
      </c>
      <c r="N318" s="2">
        <f t="shared" ca="1" si="19"/>
        <v>1.0917611522681849</v>
      </c>
      <c r="O318" s="3">
        <f ca="1">1-N318/MAX(N$2:N318)</f>
        <v>3.9801683784279618E-4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6"/>
        <v>1.4784422689068322E-2</v>
      </c>
      <c r="H319" s="3">
        <f>1-E319/MAX(E$2:E319)</f>
        <v>0</v>
      </c>
      <c r="I319" s="2">
        <f ca="1">IF(ROW()&gt;计算结果!B$18+1,OFFSET(E319,-计算结果!B$18,0,1,1),'000300'!E$2)</f>
        <v>1141.93</v>
      </c>
      <c r="J319" s="2">
        <f ca="1">IF(ROW()&gt;计算结果!B$19+1,AVERAGE(OFFSET(I319,0,0,-计算结果!B$19,1)),AVERAGE(OFFSET(I319,0,0,-ROW(),1)))</f>
        <v>1002.2097000000001</v>
      </c>
      <c r="K319" s="4" t="str">
        <f t="shared" ca="1" si="17"/>
        <v>买</v>
      </c>
      <c r="L319" s="4" t="str">
        <f t="shared" ca="1" si="18"/>
        <v/>
      </c>
      <c r="M319" s="3">
        <f ca="1">IF(K318="买",E319/E318-1,0)-IF(L319=1,计算结果!B$17,0)</f>
        <v>1.4784422689068322E-2</v>
      </c>
      <c r="N319" s="2">
        <f t="shared" ca="1" si="19"/>
        <v>1.1079022106188221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6"/>
        <v>3.9314197978419507E-2</v>
      </c>
      <c r="H320" s="3">
        <f>1-E320/MAX(E$2:E320)</f>
        <v>0</v>
      </c>
      <c r="I320" s="2">
        <f ca="1">IF(ROW()&gt;计算结果!B$18+1,OFFSET(E320,-计算结果!B$18,0,1,1),'000300'!E$2)</f>
        <v>1155.73</v>
      </c>
      <c r="J320" s="2">
        <f ca="1">IF(ROW()&gt;计算结果!B$19+1,AVERAGE(OFFSET(I320,0,0,-计算结果!B$19,1)),AVERAGE(OFFSET(I320,0,0,-ROW(),1)))</f>
        <v>1004.9521000000002</v>
      </c>
      <c r="K320" s="4" t="str">
        <f t="shared" ca="1" si="17"/>
        <v>买</v>
      </c>
      <c r="L320" s="4" t="str">
        <f t="shared" ca="1" si="18"/>
        <v/>
      </c>
      <c r="M320" s="3">
        <f ca="1">IF(K319="买",E320/E319-1,0)-IF(L320=1,计算结果!B$17,0)</f>
        <v>3.9314197978419507E-2</v>
      </c>
      <c r="N320" s="2">
        <f t="shared" ca="1" si="19"/>
        <v>1.151458497467819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6"/>
        <v>2.7223334755917206E-2</v>
      </c>
      <c r="H321" s="3">
        <f>1-E321/MAX(E$2:E321)</f>
        <v>0</v>
      </c>
      <c r="I321" s="2">
        <f ca="1">IF(ROW()&gt;计算结果!B$18+1,OFFSET(E321,-计算结果!B$18,0,1,1),'000300'!E$2)</f>
        <v>1155.27</v>
      </c>
      <c r="J321" s="2">
        <f ca="1">IF(ROW()&gt;计算结果!B$19+1,AVERAGE(OFFSET(I321,0,0,-计算结果!B$19,1)),AVERAGE(OFFSET(I321,0,0,-ROW(),1)))</f>
        <v>1007.6638000000002</v>
      </c>
      <c r="K321" s="4" t="str">
        <f t="shared" ca="1" si="17"/>
        <v>买</v>
      </c>
      <c r="L321" s="4" t="str">
        <f t="shared" ca="1" si="18"/>
        <v/>
      </c>
      <c r="M321" s="3">
        <f ca="1">IF(K320="买",E321/E320-1,0)-IF(L321=1,计算结果!B$17,0)</f>
        <v>2.7223334755917206E-2</v>
      </c>
      <c r="N321" s="2">
        <f t="shared" ca="1" si="19"/>
        <v>1.182805037601931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6"/>
        <v>1.1441263652415712E-2</v>
      </c>
      <c r="H322" s="3">
        <f>1-E322/MAX(E$2:E322)</f>
        <v>0</v>
      </c>
      <c r="I322" s="2">
        <f ca="1">IF(ROW()&gt;计算结果!B$18+1,OFFSET(E322,-计算结果!B$18,0,1,1),'000300'!E$2)</f>
        <v>1172.3499999999999</v>
      </c>
      <c r="J322" s="2">
        <f ca="1">IF(ROW()&gt;计算结果!B$19+1,AVERAGE(OFFSET(I322,0,0,-计算结果!B$19,1)),AVERAGE(OFFSET(I322,0,0,-ROW(),1)))</f>
        <v>1010.5856000000001</v>
      </c>
      <c r="K322" s="4" t="str">
        <f t="shared" ca="1" si="17"/>
        <v>买</v>
      </c>
      <c r="L322" s="4" t="str">
        <f t="shared" ca="1" si="18"/>
        <v/>
      </c>
      <c r="M322" s="3">
        <f ca="1">IF(K321="买",E322/E321-1,0)-IF(L322=1,计算结果!B$17,0)</f>
        <v>1.1441263652415712E-2</v>
      </c>
      <c r="N322" s="2">
        <f t="shared" ca="1" si="19"/>
        <v>1.1963378218865401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2">
        <f ca="1">IF(ROW()&gt;计算结果!B$18+1,OFFSET(E323,-计算结果!B$18,0,1,1),'000300'!E$2)</f>
        <v>1218.44</v>
      </c>
      <c r="J323" s="2">
        <f ca="1">IF(ROW()&gt;计算结果!B$19+1,AVERAGE(OFFSET(I323,0,0,-计算结果!B$19,1)),AVERAGE(OFFSET(I323,0,0,-ROW(),1)))</f>
        <v>1014.0569000000002</v>
      </c>
      <c r="K323" s="4" t="str">
        <f t="shared" ca="1" si="17"/>
        <v>买</v>
      </c>
      <c r="L323" s="4" t="str">
        <f t="shared" ca="1" si="18"/>
        <v/>
      </c>
      <c r="M323" s="3">
        <f ca="1">IF(K322="买",E323/E322-1,0)-IF(L323=1,计算结果!B$17,0)</f>
        <v>-8.6023713791442136E-3</v>
      </c>
      <c r="N323" s="2">
        <f t="shared" ca="1" si="19"/>
        <v>1.1860464796477557</v>
      </c>
      <c r="O323" s="3">
        <f ca="1">1-N323/MAX(N$2:N323)</f>
        <v>8.6023713791442136E-3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20"/>
        <v>3.2843574706782341E-2</v>
      </c>
      <c r="H324" s="3">
        <f>1-E324/MAX(E$2:E324)</f>
        <v>0</v>
      </c>
      <c r="I324" s="2">
        <f ca="1">IF(ROW()&gt;计算结果!B$18+1,OFFSET(E324,-计算结果!B$18,0,1,1),'000300'!E$2)</f>
        <v>1251.6099999999999</v>
      </c>
      <c r="J324" s="2">
        <f ca="1">IF(ROW()&gt;计算结果!B$19+1,AVERAGE(OFFSET(I324,0,0,-计算结果!B$19,1)),AVERAGE(OFFSET(I324,0,0,-ROW(),1)))</f>
        <v>1017.8347000000001</v>
      </c>
      <c r="K324" s="4" t="str">
        <f t="shared" ref="K324:K387" ca="1" si="21">IF(I324&gt;J324,"买","卖")</f>
        <v>买</v>
      </c>
      <c r="L324" s="4" t="str">
        <f t="shared" ref="L324:L387" ca="1" si="22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23">IFERROR(N323*(1+M324),N323)</f>
        <v>1.225000485807783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20"/>
        <v>4.3124064616666402E-2</v>
      </c>
      <c r="H325" s="3">
        <f>1-E325/MAX(E$2:E325)</f>
        <v>0</v>
      </c>
      <c r="I325" s="2">
        <f ca="1">IF(ROW()&gt;计算结果!B$18+1,OFFSET(E325,-计算结果!B$18,0,1,1),'000300'!E$2)</f>
        <v>1265.93</v>
      </c>
      <c r="J325" s="2">
        <f ca="1">IF(ROW()&gt;计算结果!B$19+1,AVERAGE(OFFSET(I325,0,0,-计算结果!B$19,1)),AVERAGE(OFFSET(I325,0,0,-ROW(),1)))</f>
        <v>1021.7633000000001</v>
      </c>
      <c r="K325" s="4" t="str">
        <f t="shared" ca="1" si="21"/>
        <v>买</v>
      </c>
      <c r="L325" s="4" t="str">
        <f t="shared" ca="1" si="22"/>
        <v/>
      </c>
      <c r="M325" s="3">
        <f ca="1">IF(K324="买",E325/E324-1,0)-IF(L325=1,计算结果!B$17,0)</f>
        <v>4.3124064616666402E-2</v>
      </c>
      <c r="N325" s="2">
        <f t="shared" ca="1" si="23"/>
        <v>1.2778274859132055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20"/>
        <v>-1.5552893148739755E-2</v>
      </c>
      <c r="H326" s="3">
        <f>1-E326/MAX(E$2:E326)</f>
        <v>1.5552893148739755E-2</v>
      </c>
      <c r="I326" s="2">
        <f ca="1">IF(ROW()&gt;计算结果!B$18+1,OFFSET(E326,-计算结果!B$18,0,1,1),'000300'!E$2)</f>
        <v>1255.04</v>
      </c>
      <c r="J326" s="2">
        <f ca="1">IF(ROW()&gt;计算结果!B$19+1,AVERAGE(OFFSET(I326,0,0,-计算结果!B$19,1)),AVERAGE(OFFSET(I326,0,0,-ROW(),1)))</f>
        <v>1025.6143000000002</v>
      </c>
      <c r="K326" s="4" t="str">
        <f t="shared" ca="1" si="21"/>
        <v>买</v>
      </c>
      <c r="L326" s="4" t="str">
        <f t="shared" ca="1" si="22"/>
        <v/>
      </c>
      <c r="M326" s="3">
        <f ca="1">IF(K325="买",E326/E325-1,0)-IF(L326=1,计算结果!B$17,0)</f>
        <v>-1.5552893148739755E-2</v>
      </c>
      <c r="N326" s="2">
        <f t="shared" ca="1" si="23"/>
        <v>1.2579535715622747</v>
      </c>
      <c r="O326" s="3">
        <f ca="1">1-N326/MAX(N$2:N326)</f>
        <v>1.5552893148739755E-2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20"/>
        <v>3.2979498621470427E-3</v>
      </c>
      <c r="H327" s="3">
        <f>1-E327/MAX(E$2:E327)</f>
        <v>1.2306235948408517E-2</v>
      </c>
      <c r="I327" s="2">
        <f ca="1">IF(ROW()&gt;计算结果!B$18+1,OFFSET(E327,-计算结果!B$18,0,1,1),'000300'!E$2)</f>
        <v>1296.26</v>
      </c>
      <c r="J327" s="2">
        <f ca="1">IF(ROW()&gt;计算结果!B$19+1,AVERAGE(OFFSET(I327,0,0,-计算结果!B$19,1)),AVERAGE(OFFSET(I327,0,0,-ROW(),1)))</f>
        <v>1029.9808</v>
      </c>
      <c r="K327" s="4" t="str">
        <f t="shared" ca="1" si="21"/>
        <v>买</v>
      </c>
      <c r="L327" s="4" t="str">
        <f t="shared" ca="1" si="22"/>
        <v/>
      </c>
      <c r="M327" s="3">
        <f ca="1">IF(K326="买",E327/E326-1,0)-IF(L327=1,计算结果!B$17,0)</f>
        <v>3.2979498621470427E-3</v>
      </c>
      <c r="N327" s="2">
        <f t="shared" ca="1" si="23"/>
        <v>1.2621022393701959</v>
      </c>
      <c r="O327" s="3">
        <f ca="1">1-N327/MAX(N$2:N327)</f>
        <v>1.2306235948408517E-2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20"/>
        <v>-3.2346951000359336E-3</v>
      </c>
      <c r="H328" s="3">
        <f>1-E328/MAX(E$2:E328)</f>
        <v>1.5501124127322186E-2</v>
      </c>
      <c r="I328" s="2">
        <f ca="1">IF(ROW()&gt;计算结果!B$18+1,OFFSET(E328,-计算结果!B$18,0,1,1),'000300'!E$2)</f>
        <v>1352.16</v>
      </c>
      <c r="J328" s="2">
        <f ca="1">IF(ROW()&gt;计算结果!B$19+1,AVERAGE(OFFSET(I328,0,0,-计算结果!B$19,1)),AVERAGE(OFFSET(I328,0,0,-ROW(),1)))</f>
        <v>1034.8416000000002</v>
      </c>
      <c r="K328" s="4" t="str">
        <f t="shared" ca="1" si="21"/>
        <v>买</v>
      </c>
      <c r="L328" s="4" t="str">
        <f t="shared" ca="1" si="22"/>
        <v/>
      </c>
      <c r="M328" s="3">
        <f ca="1">IF(K327="买",E328/E327-1,0)-IF(L328=1,计算结果!B$17,0)</f>
        <v>-3.2346951000359336E-3</v>
      </c>
      <c r="N328" s="2">
        <f t="shared" ca="1" si="23"/>
        <v>1.2580197234407609</v>
      </c>
      <c r="O328" s="3">
        <f ca="1">1-N328/MAX(N$2:N328)</f>
        <v>1.5501124127322186E-2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20"/>
        <v>2.6216947115384581E-2</v>
      </c>
      <c r="H329" s="3">
        <f>1-E329/MAX(E$2:E329)</f>
        <v>0</v>
      </c>
      <c r="I329" s="2">
        <f ca="1">IF(ROW()&gt;计算结果!B$18+1,OFFSET(E329,-计算结果!B$18,0,1,1),'000300'!E$2)</f>
        <v>1331.13</v>
      </c>
      <c r="J329" s="2">
        <f ca="1">IF(ROW()&gt;计算结果!B$19+1,AVERAGE(OFFSET(I329,0,0,-计算结果!B$19,1)),AVERAGE(OFFSET(I329,0,0,-ROW(),1)))</f>
        <v>1039.4145000000001</v>
      </c>
      <c r="K329" s="4" t="str">
        <f t="shared" ca="1" si="21"/>
        <v>买</v>
      </c>
      <c r="L329" s="4" t="str">
        <f t="shared" ca="1" si="22"/>
        <v/>
      </c>
      <c r="M329" s="3">
        <f ca="1">IF(K328="买",E329/E328-1,0)-IF(L329=1,计算结果!B$17,0)</f>
        <v>2.6216947115384581E-2</v>
      </c>
      <c r="N329" s="2">
        <f t="shared" ca="1" si="23"/>
        <v>1.2910011600003179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20"/>
        <v>5.5413220115658746E-3</v>
      </c>
      <c r="H330" s="3">
        <f>1-E330/MAX(E$2:E330)</f>
        <v>0</v>
      </c>
      <c r="I330" s="2">
        <f ca="1">IF(ROW()&gt;计算结果!B$18+1,OFFSET(E330,-计算结果!B$18,0,1,1),'000300'!E$2)</f>
        <v>1335.52</v>
      </c>
      <c r="J330" s="2">
        <f ca="1">IF(ROW()&gt;计算结果!B$19+1,AVERAGE(OFFSET(I330,0,0,-计算结果!B$19,1)),AVERAGE(OFFSET(I330,0,0,-ROW(),1)))</f>
        <v>1044.0291000000002</v>
      </c>
      <c r="K330" s="4" t="str">
        <f t="shared" ca="1" si="21"/>
        <v>买</v>
      </c>
      <c r="L330" s="4" t="str">
        <f t="shared" ca="1" si="22"/>
        <v/>
      </c>
      <c r="M330" s="3">
        <f ca="1">IF(K329="买",E330/E329-1,0)-IF(L330=1,计算结果!B$17,0)</f>
        <v>5.5413220115658746E-3</v>
      </c>
      <c r="N330" s="2">
        <f t="shared" ca="1" si="23"/>
        <v>1.2981550131451849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20"/>
        <v>-4.0781264787030369E-2</v>
      </c>
      <c r="H331" s="3">
        <f>1-E331/MAX(E$2:E331)</f>
        <v>4.0781264787030369E-2</v>
      </c>
      <c r="I331" s="2">
        <f ca="1">IF(ROW()&gt;计算结果!B$18+1,OFFSET(E331,-计算结果!B$18,0,1,1),'000300'!E$2)</f>
        <v>1331.2</v>
      </c>
      <c r="J331" s="2">
        <f ca="1">IF(ROW()&gt;计算结果!B$19+1,AVERAGE(OFFSET(I331,0,0,-计算结果!B$19,1)),AVERAGE(OFFSET(I331,0,0,-ROW(),1)))</f>
        <v>1048.4675000000002</v>
      </c>
      <c r="K331" s="4" t="str">
        <f t="shared" ca="1" si="21"/>
        <v>买</v>
      </c>
      <c r="L331" s="4" t="str">
        <f t="shared" ca="1" si="22"/>
        <v/>
      </c>
      <c r="M331" s="3">
        <f ca="1">IF(K330="买",E331/E330-1,0)-IF(L331=1,计算结果!B$17,0)</f>
        <v>-4.0781264787030369E-2</v>
      </c>
      <c r="N331" s="2">
        <f t="shared" ca="1" si="23"/>
        <v>1.2452146098195003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20"/>
        <v>-7.1415019162904825E-3</v>
      </c>
      <c r="H332" s="3">
        <f>1-E332/MAX(E$2:E332)</f>
        <v>4.763152722269548E-2</v>
      </c>
      <c r="I332" s="2">
        <f ca="1">IF(ROW()&gt;计算结果!B$18+1,OFFSET(E332,-计算结果!B$18,0,1,1),'000300'!E$2)</f>
        <v>1366.1</v>
      </c>
      <c r="J332" s="2">
        <f ca="1">IF(ROW()&gt;计算结果!B$19+1,AVERAGE(OFFSET(I332,0,0,-计算结果!B$19,1)),AVERAGE(OFFSET(I332,0,0,-ROW(),1)))</f>
        <v>1053.2433000000001</v>
      </c>
      <c r="K332" s="4" t="str">
        <f t="shared" ca="1" si="21"/>
        <v>买</v>
      </c>
      <c r="L332" s="4" t="str">
        <f t="shared" ca="1" si="22"/>
        <v/>
      </c>
      <c r="M332" s="3">
        <f ca="1">IF(K331="买",E332/E331-1,0)-IF(L332=1,计算结果!B$17,0)</f>
        <v>-7.1415019162904825E-3</v>
      </c>
      <c r="N332" s="2">
        <f t="shared" ca="1" si="23"/>
        <v>1.2363219072972813</v>
      </c>
      <c r="O332" s="3">
        <f ca="1">1-N332/MAX(N$2:N332)</f>
        <v>4.7631527222695591E-2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20"/>
        <v>-4.12768299394628E-4</v>
      </c>
      <c r="H333" s="3">
        <f>1-E333/MAX(E$2:E333)</f>
        <v>4.8024634737600769E-2</v>
      </c>
      <c r="I333" s="2">
        <f ca="1">IF(ROW()&gt;计算结果!B$18+1,OFFSET(E333,-计算结果!B$18,0,1,1),'000300'!E$2)</f>
        <v>1373.67</v>
      </c>
      <c r="J333" s="2">
        <f ca="1">IF(ROW()&gt;计算结果!B$19+1,AVERAGE(OFFSET(I333,0,0,-计算结果!B$19,1)),AVERAGE(OFFSET(I333,0,0,-ROW(),1)))</f>
        <v>1058.0890000000002</v>
      </c>
      <c r="K333" s="4" t="str">
        <f t="shared" ca="1" si="21"/>
        <v>买</v>
      </c>
      <c r="L333" s="4" t="str">
        <f t="shared" ca="1" si="22"/>
        <v/>
      </c>
      <c r="M333" s="3">
        <f ca="1">IF(K332="买",E333/E332-1,0)-IF(L333=1,计算结果!B$17,0)</f>
        <v>-4.12768299394628E-4</v>
      </c>
      <c r="N333" s="2">
        <f t="shared" ca="1" si="23"/>
        <v>1.235811592806102</v>
      </c>
      <c r="O333" s="3">
        <f ca="1">1-N333/MAX(N$2:N333)</f>
        <v>4.802463473760088E-2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20"/>
        <v>1.7832836277433595E-2</v>
      </c>
      <c r="H334" s="3">
        <f>1-E334/MAX(E$2:E334)</f>
        <v>3.1048213908726363E-2</v>
      </c>
      <c r="I334" s="2">
        <f ca="1">IF(ROW()&gt;计算结果!B$18+1,OFFSET(E334,-计算结果!B$18,0,1,1),'000300'!E$2)</f>
        <v>1317.65</v>
      </c>
      <c r="J334" s="2">
        <f ca="1">IF(ROW()&gt;计算结果!B$19+1,AVERAGE(OFFSET(I334,0,0,-计算结果!B$19,1)),AVERAGE(OFFSET(I334,0,0,-ROW(),1)))</f>
        <v>1062.2840000000001</v>
      </c>
      <c r="K334" s="4" t="str">
        <f t="shared" ca="1" si="21"/>
        <v>买</v>
      </c>
      <c r="L334" s="4" t="str">
        <f t="shared" ca="1" si="22"/>
        <v/>
      </c>
      <c r="M334" s="3">
        <f ca="1">IF(K333="买",E334/E333-1,0)-IF(L334=1,计算结果!B$17,0)</f>
        <v>1.7832836277433595E-2</v>
      </c>
      <c r="N334" s="2">
        <f t="shared" ca="1" si="23"/>
        <v>1.2578496186103676</v>
      </c>
      <c r="O334" s="3">
        <f ca="1">1-N334/MAX(N$2:N334)</f>
        <v>3.1048213908726474E-2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20"/>
        <v>2.6498474853871468E-2</v>
      </c>
      <c r="H335" s="3">
        <f>1-E335/MAX(E$2:E335)</f>
        <v>5.3724693703728343E-3</v>
      </c>
      <c r="I335" s="2">
        <f ca="1">IF(ROW()&gt;计算结果!B$18+1,OFFSET(E335,-计算结果!B$18,0,1,1),'000300'!E$2)</f>
        <v>1308.24</v>
      </c>
      <c r="J335" s="2">
        <f ca="1">IF(ROW()&gt;计算结果!B$19+1,AVERAGE(OFFSET(I335,0,0,-计算结果!B$19,1)),AVERAGE(OFFSET(I335,0,0,-ROW(),1)))</f>
        <v>1066.4021000000002</v>
      </c>
      <c r="K335" s="4" t="str">
        <f t="shared" ca="1" si="21"/>
        <v>买</v>
      </c>
      <c r="L335" s="4" t="str">
        <f t="shared" ca="1" si="22"/>
        <v/>
      </c>
      <c r="M335" s="3">
        <f ca="1">IF(K334="买",E335/E334-1,0)-IF(L335=1,计算结果!B$17,0)</f>
        <v>2.6498474853871468E-2</v>
      </c>
      <c r="N335" s="2">
        <f t="shared" ca="1" si="23"/>
        <v>1.2911807150990662</v>
      </c>
      <c r="O335" s="3">
        <f ca="1">1-N335/MAX(N$2:N335)</f>
        <v>5.3724693703730564E-3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20"/>
        <v>9.1269057081586613E-3</v>
      </c>
      <c r="H336" s="3">
        <f>1-E336/MAX(E$2:E336)</f>
        <v>0</v>
      </c>
      <c r="I336" s="2">
        <f ca="1">IF(ROW()&gt;计算结果!B$18+1,OFFSET(E336,-计算结果!B$18,0,1,1),'000300'!E$2)</f>
        <v>1307.7</v>
      </c>
      <c r="J336" s="2">
        <f ca="1">IF(ROW()&gt;计算结果!B$19+1,AVERAGE(OFFSET(I336,0,0,-计算结果!B$19,1)),AVERAGE(OFFSET(I336,0,0,-ROW(),1)))</f>
        <v>1070.4535000000003</v>
      </c>
      <c r="K336" s="4" t="str">
        <f t="shared" ca="1" si="21"/>
        <v>买</v>
      </c>
      <c r="L336" s="4" t="str">
        <f t="shared" ca="1" si="22"/>
        <v/>
      </c>
      <c r="M336" s="3">
        <f ca="1">IF(K335="买",E336/E335-1,0)-IF(L336=1,计算结果!B$17,0)</f>
        <v>9.1269057081586613E-3</v>
      </c>
      <c r="N336" s="2">
        <f t="shared" ca="1" si="23"/>
        <v>1.3029651997379683</v>
      </c>
      <c r="O336" s="3">
        <f ca="1">1-N336/MAX(N$2:N336)</f>
        <v>0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20"/>
        <v>-9.6536017871130531E-3</v>
      </c>
      <c r="H337" s="3">
        <f>1-E337/MAX(E$2:E337)</f>
        <v>9.6536017871130531E-3</v>
      </c>
      <c r="I337" s="2">
        <f ca="1">IF(ROW()&gt;计算结果!B$18+1,OFFSET(E337,-计算结果!B$18,0,1,1),'000300'!E$2)</f>
        <v>1331.02</v>
      </c>
      <c r="J337" s="2">
        <f ca="1">IF(ROW()&gt;计算结果!B$19+1,AVERAGE(OFFSET(I337,0,0,-计算结果!B$19,1)),AVERAGE(OFFSET(I337,0,0,-ROW(),1)))</f>
        <v>1074.7346</v>
      </c>
      <c r="K337" s="4" t="str">
        <f t="shared" ca="1" si="21"/>
        <v>买</v>
      </c>
      <c r="L337" s="4" t="str">
        <f t="shared" ca="1" si="22"/>
        <v/>
      </c>
      <c r="M337" s="3">
        <f ca="1">IF(K336="买",E337/E336-1,0)-IF(L337=1,计算结果!B$17,0)</f>
        <v>-9.6536017871130531E-3</v>
      </c>
      <c r="N337" s="2">
        <f t="shared" ca="1" si="23"/>
        <v>1.2903868925572317</v>
      </c>
      <c r="O337" s="3">
        <f ca="1">1-N337/MAX(N$2:N337)</f>
        <v>9.6536017871130531E-3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20"/>
        <v>2.7412208429455465E-2</v>
      </c>
      <c r="H338" s="3">
        <f>1-E338/MAX(E$2:E338)</f>
        <v>0</v>
      </c>
      <c r="I338" s="2">
        <f ca="1">IF(ROW()&gt;计算结果!B$18+1,OFFSET(E338,-计算结果!B$18,0,1,1),'000300'!E$2)</f>
        <v>1366.29</v>
      </c>
      <c r="J338" s="2">
        <f ca="1">IF(ROW()&gt;计算结果!B$19+1,AVERAGE(OFFSET(I338,0,0,-计算结果!B$19,1)),AVERAGE(OFFSET(I338,0,0,-ROW(),1)))</f>
        <v>1079.3243</v>
      </c>
      <c r="K338" s="4" t="str">
        <f t="shared" ca="1" si="21"/>
        <v>买</v>
      </c>
      <c r="L338" s="4" t="str">
        <f t="shared" ca="1" si="22"/>
        <v/>
      </c>
      <c r="M338" s="3">
        <f ca="1">IF(K337="买",E338/E337-1,0)-IF(L338=1,计算结果!B$17,0)</f>
        <v>2.7412208429455465E-2</v>
      </c>
      <c r="N338" s="2">
        <f t="shared" ca="1" si="23"/>
        <v>1.3257592470106478</v>
      </c>
      <c r="O338" s="3">
        <f ca="1">1-N338/MAX(N$2:N338)</f>
        <v>0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20"/>
        <v>-9.095574817518437E-3</v>
      </c>
      <c r="H339" s="3">
        <f>1-E339/MAX(E$2:E339)</f>
        <v>9.095574817518437E-3</v>
      </c>
      <c r="I339" s="2">
        <f ca="1">IF(ROW()&gt;计算结果!B$18+1,OFFSET(E339,-计算结果!B$18,0,1,1),'000300'!E$2)</f>
        <v>1378.76</v>
      </c>
      <c r="J339" s="2">
        <f ca="1">IF(ROW()&gt;计算结果!B$19+1,AVERAGE(OFFSET(I339,0,0,-计算结果!B$19,1)),AVERAGE(OFFSET(I339,0,0,-ROW(),1)))</f>
        <v>1084.0804999999998</v>
      </c>
      <c r="K339" s="4" t="str">
        <f t="shared" ca="1" si="21"/>
        <v>买</v>
      </c>
      <c r="L339" s="4" t="str">
        <f t="shared" ca="1" si="22"/>
        <v/>
      </c>
      <c r="M339" s="3">
        <f ca="1">IF(K338="买",E339/E338-1,0)-IF(L339=1,计算结果!B$17,0)</f>
        <v>-9.095574817518437E-3</v>
      </c>
      <c r="N339" s="2">
        <f t="shared" ca="1" si="23"/>
        <v>1.3137007045894455</v>
      </c>
      <c r="O339" s="3">
        <f ca="1">1-N339/MAX(N$2:N339)</f>
        <v>9.095574817518437E-3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20"/>
        <v>9.3804851379737375E-3</v>
      </c>
      <c r="H340" s="3">
        <f>1-E340/MAX(E$2:E340)</f>
        <v>0</v>
      </c>
      <c r="I340" s="2">
        <f ca="1">IF(ROW()&gt;计算结果!B$18+1,OFFSET(E340,-计算结果!B$18,0,1,1),'000300'!E$2)</f>
        <v>1365.45</v>
      </c>
      <c r="J340" s="2">
        <f ca="1">IF(ROW()&gt;计算结果!B$19+1,AVERAGE(OFFSET(I340,0,0,-计算结果!B$19,1)),AVERAGE(OFFSET(I340,0,0,-ROW(),1)))</f>
        <v>1088.6474999999998</v>
      </c>
      <c r="K340" s="4" t="str">
        <f t="shared" ca="1" si="21"/>
        <v>买</v>
      </c>
      <c r="L340" s="4" t="str">
        <f t="shared" ca="1" si="22"/>
        <v/>
      </c>
      <c r="M340" s="3">
        <f ca="1">IF(K339="买",E340/E339-1,0)-IF(L340=1,计算结果!B$17,0)</f>
        <v>9.3804851379737375E-3</v>
      </c>
      <c r="N340" s="2">
        <f t="shared" ca="1" si="23"/>
        <v>1.3260238545245924</v>
      </c>
      <c r="O340" s="3">
        <f ca="1">1-N340/MAX(N$2:N340)</f>
        <v>0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20"/>
        <v>-2.8649619430428652E-3</v>
      </c>
      <c r="H341" s="3">
        <f>1-E341/MAX(E$2:E341)</f>
        <v>2.8649619430428652E-3</v>
      </c>
      <c r="I341" s="2">
        <f ca="1">IF(ROW()&gt;计算结果!B$18+1,OFFSET(E341,-计算结果!B$18,0,1,1),'000300'!E$2)</f>
        <v>1402.88</v>
      </c>
      <c r="J341" s="2">
        <f ca="1">IF(ROW()&gt;计算结果!B$19+1,AVERAGE(OFFSET(I341,0,0,-计算结果!B$19,1)),AVERAGE(OFFSET(I341,0,0,-ROW(),1)))</f>
        <v>1093.5174</v>
      </c>
      <c r="K341" s="4" t="str">
        <f t="shared" ca="1" si="21"/>
        <v>买</v>
      </c>
      <c r="L341" s="4" t="str">
        <f t="shared" ca="1" si="22"/>
        <v/>
      </c>
      <c r="M341" s="3">
        <f ca="1">IF(K340="买",E341/E340-1,0)-IF(L341=1,计算结果!B$17,0)</f>
        <v>-2.8649619430428652E-3</v>
      </c>
      <c r="N341" s="2">
        <f t="shared" ca="1" si="23"/>
        <v>1.3222248466458124</v>
      </c>
      <c r="O341" s="3">
        <f ca="1">1-N341/MAX(N$2:N341)</f>
        <v>2.8649619430428652E-3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20"/>
        <v>-5.6398930771759836E-2</v>
      </c>
      <c r="H342" s="3">
        <f>1-E342/MAX(E$2:E342)</f>
        <v>5.9102311924513318E-2</v>
      </c>
      <c r="I342" s="2">
        <f ca="1">IF(ROW()&gt;计算结果!B$18+1,OFFSET(E342,-计算结果!B$18,0,1,1),'000300'!E$2)</f>
        <v>1390.12</v>
      </c>
      <c r="J342" s="2">
        <f ca="1">IF(ROW()&gt;计算结果!B$19+1,AVERAGE(OFFSET(I342,0,0,-计算结果!B$19,1)),AVERAGE(OFFSET(I342,0,0,-ROW(),1)))</f>
        <v>1098.1947999999998</v>
      </c>
      <c r="K342" s="4" t="str">
        <f t="shared" ca="1" si="21"/>
        <v>买</v>
      </c>
      <c r="L342" s="4" t="str">
        <f t="shared" ca="1" si="22"/>
        <v/>
      </c>
      <c r="M342" s="3">
        <f ca="1">IF(K341="买",E342/E341-1,0)-IF(L342=1,计算结果!B$17,0)</f>
        <v>-5.6398930771759836E-2</v>
      </c>
      <c r="N342" s="2">
        <f t="shared" ca="1" si="23"/>
        <v>1.2476527790551344</v>
      </c>
      <c r="O342" s="3">
        <f ca="1">1-N342/MAX(N$2:N342)</f>
        <v>5.9102311924513318E-2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20"/>
        <v>4.3553017277293549E-3</v>
      </c>
      <c r="H343" s="3">
        <f>1-E343/MAX(E$2:E343)</f>
        <v>5.5004418598021632E-2</v>
      </c>
      <c r="I343" s="2">
        <f ca="1">IF(ROW()&gt;计算结果!B$18+1,OFFSET(E343,-计算结果!B$18,0,1,1),'000300'!E$2)</f>
        <v>1403.16</v>
      </c>
      <c r="J343" s="2">
        <f ca="1">IF(ROW()&gt;计算结果!B$19+1,AVERAGE(OFFSET(I343,0,0,-计算结果!B$19,1)),AVERAGE(OFFSET(I343,0,0,-ROW(),1)))</f>
        <v>1103.0328</v>
      </c>
      <c r="K343" s="4" t="str">
        <f t="shared" ca="1" si="21"/>
        <v>买</v>
      </c>
      <c r="L343" s="4" t="str">
        <f t="shared" ca="1" si="22"/>
        <v/>
      </c>
      <c r="M343" s="3">
        <f ca="1">IF(K342="买",E343/E342-1,0)-IF(L343=1,计算结果!B$17,0)</f>
        <v>4.3553017277293549E-3</v>
      </c>
      <c r="N343" s="2">
        <f t="shared" ca="1" si="23"/>
        <v>1.2530866833593595</v>
      </c>
      <c r="O343" s="3">
        <f ca="1">1-N343/MAX(N$2:N343)</f>
        <v>5.5004418598021743E-2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20"/>
        <v>-2.3974720584020837E-2</v>
      </c>
      <c r="H344" s="3">
        <f>1-E344/MAX(E$2:E344)</f>
        <v>7.766042361526837E-2</v>
      </c>
      <c r="I344" s="2">
        <f ca="1">IF(ROW()&gt;计算结果!B$18+1,OFFSET(E344,-计算结果!B$18,0,1,1),'000300'!E$2)</f>
        <v>1399.14</v>
      </c>
      <c r="J344" s="2">
        <f ca="1">IF(ROW()&gt;计算结果!B$19+1,AVERAGE(OFFSET(I344,0,0,-计算结果!B$19,1)),AVERAGE(OFFSET(I344,0,0,-ROW(),1)))</f>
        <v>1107.8149999999998</v>
      </c>
      <c r="K344" s="4" t="str">
        <f t="shared" ca="1" si="21"/>
        <v>买</v>
      </c>
      <c r="L344" s="4" t="str">
        <f t="shared" ca="1" si="22"/>
        <v/>
      </c>
      <c r="M344" s="3">
        <f ca="1">IF(K343="买",E344/E343-1,0)-IF(L344=1,计算结果!B$17,0)</f>
        <v>-2.3974720584020837E-2</v>
      </c>
      <c r="N344" s="2">
        <f t="shared" ca="1" si="23"/>
        <v>1.2230442802582615</v>
      </c>
      <c r="O344" s="3">
        <f ca="1">1-N344/MAX(N$2:N344)</f>
        <v>7.766042361526837E-2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20"/>
        <v>2.6889405728680593E-3</v>
      </c>
      <c r="H345" s="3">
        <f>1-E345/MAX(E$2:E345)</f>
        <v>7.5180307306365601E-2</v>
      </c>
      <c r="I345" s="2">
        <f ca="1">IF(ROW()&gt;计算结果!B$18+1,OFFSET(E345,-计算结果!B$18,0,1,1),'000300'!E$2)</f>
        <v>1320.23</v>
      </c>
      <c r="J345" s="2">
        <f ca="1">IF(ROW()&gt;计算结果!B$19+1,AVERAGE(OFFSET(I345,0,0,-计算结果!B$19,1)),AVERAGE(OFFSET(I345,0,0,-ROW(),1)))</f>
        <v>1111.6969999999999</v>
      </c>
      <c r="K345" s="4" t="str">
        <f t="shared" ca="1" si="21"/>
        <v>买</v>
      </c>
      <c r="L345" s="4" t="str">
        <f t="shared" ca="1" si="22"/>
        <v/>
      </c>
      <c r="M345" s="3">
        <f ca="1">IF(K344="买",E345/E344-1,0)-IF(L345=1,计算结果!B$17,0)</f>
        <v>2.6889405728680593E-3</v>
      </c>
      <c r="N345" s="2">
        <f t="shared" ca="1" si="23"/>
        <v>1.2263329736458621</v>
      </c>
      <c r="O345" s="3">
        <f ca="1">1-N345/MAX(N$2:N345)</f>
        <v>7.5180307306365601E-2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20"/>
        <v>4.7007328519566016E-4</v>
      </c>
      <c r="H346" s="3">
        <f>1-E346/MAX(E$2:E346)</f>
        <v>7.4745574275207449E-2</v>
      </c>
      <c r="I346" s="2">
        <f ca="1">IF(ROW()&gt;计算结果!B$18+1,OFFSET(E346,-计算结果!B$18,0,1,1),'000300'!E$2)</f>
        <v>1325.98</v>
      </c>
      <c r="J346" s="2">
        <f ca="1">IF(ROW()&gt;计算结果!B$19+1,AVERAGE(OFFSET(I346,0,0,-计算结果!B$19,1)),AVERAGE(OFFSET(I346,0,0,-ROW(),1)))</f>
        <v>1115.7222999999999</v>
      </c>
      <c r="K346" s="4" t="str">
        <f t="shared" ca="1" si="21"/>
        <v>买</v>
      </c>
      <c r="L346" s="4" t="str">
        <f t="shared" ca="1" si="22"/>
        <v/>
      </c>
      <c r="M346" s="3">
        <f ca="1">IF(K345="买",E346/E345-1,0)-IF(L346=1,计算结果!B$17,0)</f>
        <v>4.7007328519566016E-4</v>
      </c>
      <c r="N346" s="2">
        <f t="shared" ca="1" si="23"/>
        <v>1.2269094400155276</v>
      </c>
      <c r="O346" s="3">
        <f ca="1">1-N346/MAX(N$2:N346)</f>
        <v>7.4745574275207449E-2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20"/>
        <v>-1.1091598114428169E-2</v>
      </c>
      <c r="H347" s="3">
        <f>1-E347/MAX(E$2:E347)</f>
        <v>8.5008124518942907E-2</v>
      </c>
      <c r="I347" s="2">
        <f ca="1">IF(ROW()&gt;计算结果!B$18+1,OFFSET(E347,-计算结果!B$18,0,1,1),'000300'!E$2)</f>
        <v>1294.19</v>
      </c>
      <c r="J347" s="2">
        <f ca="1">IF(ROW()&gt;计算结果!B$19+1,AVERAGE(OFFSET(I347,0,0,-计算结果!B$19,1)),AVERAGE(OFFSET(I347,0,0,-ROW(),1)))</f>
        <v>1119.2498999999998</v>
      </c>
      <c r="K347" s="4" t="str">
        <f t="shared" ca="1" si="21"/>
        <v>买</v>
      </c>
      <c r="L347" s="4" t="str">
        <f t="shared" ca="1" si="22"/>
        <v/>
      </c>
      <c r="M347" s="3">
        <f ca="1">IF(K346="买",E347/E346-1,0)-IF(L347=1,计算结果!B$17,0)</f>
        <v>-1.1091598114428169E-2</v>
      </c>
      <c r="N347" s="2">
        <f t="shared" ca="1" si="23"/>
        <v>1.2133010535840774</v>
      </c>
      <c r="O347" s="3">
        <f ca="1">1-N347/MAX(N$2:N347)</f>
        <v>8.5008124518942796E-2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20"/>
        <v>1.1761223790385245E-3</v>
      </c>
      <c r="H348" s="3">
        <f>1-E348/MAX(E$2:E348)</f>
        <v>8.3931982097551261E-2</v>
      </c>
      <c r="I348" s="2">
        <f ca="1">IF(ROW()&gt;计算结果!B$18+1,OFFSET(E348,-计算结果!B$18,0,1,1),'000300'!E$2)</f>
        <v>1297.67</v>
      </c>
      <c r="J348" s="2">
        <f ca="1">IF(ROW()&gt;计算结果!B$19+1,AVERAGE(OFFSET(I348,0,0,-计算结果!B$19,1)),AVERAGE(OFFSET(I348,0,0,-ROW(),1)))</f>
        <v>1122.6352999999999</v>
      </c>
      <c r="K348" s="4" t="str">
        <f t="shared" ca="1" si="21"/>
        <v>买</v>
      </c>
      <c r="L348" s="4" t="str">
        <f t="shared" ca="1" si="22"/>
        <v/>
      </c>
      <c r="M348" s="3">
        <f ca="1">IF(K347="买",E348/E347-1,0)-IF(L348=1,计算结果!B$17,0)</f>
        <v>1.1761223790385245E-3</v>
      </c>
      <c r="N348" s="2">
        <f t="shared" ca="1" si="23"/>
        <v>1.2147280441057087</v>
      </c>
      <c r="O348" s="3">
        <f ca="1">1-N348/MAX(N$2:N348)</f>
        <v>8.3931982097551039E-2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20"/>
        <v>2.5377511883552861E-2</v>
      </c>
      <c r="H349" s="3">
        <f>1-E349/MAX(E$2:E349)</f>
        <v>6.0684455087089195E-2</v>
      </c>
      <c r="I349" s="2">
        <f ca="1">IF(ROW()&gt;计算结果!B$18+1,OFFSET(E349,-计算结果!B$18,0,1,1),'000300'!E$2)</f>
        <v>1298.28</v>
      </c>
      <c r="J349" s="2">
        <f ca="1">IF(ROW()&gt;计算结果!B$19+1,AVERAGE(OFFSET(I349,0,0,-计算结果!B$19,1)),AVERAGE(OFFSET(I349,0,0,-ROW(),1)))</f>
        <v>1125.9177999999997</v>
      </c>
      <c r="K349" s="4" t="str">
        <f t="shared" ca="1" si="21"/>
        <v>买</v>
      </c>
      <c r="L349" s="4" t="str">
        <f t="shared" ca="1" si="22"/>
        <v/>
      </c>
      <c r="M349" s="3">
        <f ca="1">IF(K348="买",E349/E348-1,0)-IF(L349=1,计算结果!B$17,0)</f>
        <v>2.5377511883552861E-2</v>
      </c>
      <c r="N349" s="2">
        <f t="shared" ca="1" si="23"/>
        <v>1.2455548194802861</v>
      </c>
      <c r="O349" s="3">
        <f ca="1">1-N349/MAX(N$2:N349)</f>
        <v>6.0684455087088973E-2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20"/>
        <v>1.2807186591907493E-2</v>
      </c>
      <c r="H350" s="3">
        <f>1-E350/MAX(E$2:E350)</f>
        <v>4.8654465634710209E-2</v>
      </c>
      <c r="I350" s="2">
        <f ca="1">IF(ROW()&gt;计算结果!B$18+1,OFFSET(E350,-计算结果!B$18,0,1,1),'000300'!E$2)</f>
        <v>1283.8800000000001</v>
      </c>
      <c r="J350" s="2">
        <f ca="1">IF(ROW()&gt;计算结果!B$19+1,AVERAGE(OFFSET(I350,0,0,-计算结果!B$19,1)),AVERAGE(OFFSET(I350,0,0,-ROW(),1)))</f>
        <v>1129.0040999999999</v>
      </c>
      <c r="K350" s="4" t="str">
        <f t="shared" ca="1" si="21"/>
        <v>买</v>
      </c>
      <c r="L350" s="4" t="str">
        <f t="shared" ca="1" si="22"/>
        <v/>
      </c>
      <c r="M350" s="3">
        <f ca="1">IF(K349="买",E350/E349-1,0)-IF(L350=1,计算结果!B$17,0)</f>
        <v>1.2807186591907493E-2</v>
      </c>
      <c r="N350" s="2">
        <f t="shared" ca="1" si="23"/>
        <v>1.2615068724638199</v>
      </c>
      <c r="O350" s="3">
        <f ca="1">1-N350/MAX(N$2:N350)</f>
        <v>4.8654465634709987E-2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20"/>
        <v>2.494587569013218E-3</v>
      </c>
      <c r="H351" s="3">
        <f>1-E351/MAX(E$2:E351)</f>
        <v>4.6281250890846448E-2</v>
      </c>
      <c r="I351" s="2">
        <f ca="1">IF(ROW()&gt;计算结果!B$18+1,OFFSET(E351,-计算结果!B$18,0,1,1),'000300'!E$2)</f>
        <v>1285.3900000000001</v>
      </c>
      <c r="J351" s="2">
        <f ca="1">IF(ROW()&gt;计算结果!B$19+1,AVERAGE(OFFSET(I351,0,0,-计算结果!B$19,1)),AVERAGE(OFFSET(I351,0,0,-ROW(),1)))</f>
        <v>1132.0764999999999</v>
      </c>
      <c r="K351" s="4" t="str">
        <f t="shared" ca="1" si="21"/>
        <v>买</v>
      </c>
      <c r="L351" s="4" t="str">
        <f t="shared" ca="1" si="22"/>
        <v/>
      </c>
      <c r="M351" s="3">
        <f ca="1">IF(K350="买",E351/E350-1,0)-IF(L351=1,计算结果!B$17,0)</f>
        <v>2.494587569013218E-3</v>
      </c>
      <c r="N351" s="2">
        <f t="shared" ca="1" si="23"/>
        <v>1.2646538118260928</v>
      </c>
      <c r="O351" s="3">
        <f ca="1">1-N351/MAX(N$2:N351)</f>
        <v>4.6281250890846115E-2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20"/>
        <v>-3.5046554378204142E-3</v>
      </c>
      <c r="H352" s="3">
        <f>1-E352/MAX(E$2:E352)</f>
        <v>4.9623706491063069E-2</v>
      </c>
      <c r="I352" s="2">
        <f ca="1">IF(ROW()&gt;计算结果!B$18+1,OFFSET(E352,-计算结果!B$18,0,1,1),'000300'!E$2)</f>
        <v>1318.01</v>
      </c>
      <c r="J352" s="2">
        <f ca="1">IF(ROW()&gt;计算结果!B$19+1,AVERAGE(OFFSET(I352,0,0,-计算结果!B$19,1)),AVERAGE(OFFSET(I352,0,0,-ROW(),1)))</f>
        <v>1135.5217999999998</v>
      </c>
      <c r="K352" s="4" t="str">
        <f t="shared" ca="1" si="21"/>
        <v>买</v>
      </c>
      <c r="L352" s="4" t="str">
        <f t="shared" ca="1" si="22"/>
        <v/>
      </c>
      <c r="M352" s="3">
        <f ca="1">IF(K351="买",E352/E351-1,0)-IF(L352=1,计算结果!B$17,0)</f>
        <v>-3.5046554378204142E-3</v>
      </c>
      <c r="N352" s="2">
        <f t="shared" ca="1" si="23"/>
        <v>1.2602216359675162</v>
      </c>
      <c r="O352" s="3">
        <f ca="1">1-N352/MAX(N$2:N352)</f>
        <v>4.9623706491062847E-2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20"/>
        <v>-1.4847809948033142E-3</v>
      </c>
      <c r="H353" s="3">
        <f>1-E353/MAX(E$2:E353)</f>
        <v>5.1034807149576755E-2</v>
      </c>
      <c r="I353" s="2">
        <f ca="1">IF(ROW()&gt;计算结果!B$18+1,OFFSET(E353,-计算结果!B$18,0,1,1),'000300'!E$2)</f>
        <v>1334.89</v>
      </c>
      <c r="J353" s="2">
        <f ca="1">IF(ROW()&gt;计算结果!B$19+1,AVERAGE(OFFSET(I353,0,0,-计算结果!B$19,1)),AVERAGE(OFFSET(I353,0,0,-ROW(),1)))</f>
        <v>1139.0334999999998</v>
      </c>
      <c r="K353" s="4" t="str">
        <f t="shared" ca="1" si="21"/>
        <v>买</v>
      </c>
      <c r="L353" s="4" t="str">
        <f t="shared" ca="1" si="22"/>
        <v/>
      </c>
      <c r="M353" s="3">
        <f ca="1">IF(K352="买",E353/E352-1,0)-IF(L353=1,计算结果!B$17,0)</f>
        <v>-1.4847809948033142E-3</v>
      </c>
      <c r="N353" s="2">
        <f t="shared" ca="1" si="23"/>
        <v>1.2583504828331917</v>
      </c>
      <c r="O353" s="3">
        <f ca="1">1-N353/MAX(N$2:N353)</f>
        <v>5.1034807149576533E-2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20"/>
        <v>5.9329353009651697E-3</v>
      </c>
      <c r="H354" s="3">
        <f>1-E354/MAX(E$2:E354)</f>
        <v>4.5404658057527358E-2</v>
      </c>
      <c r="I354" s="2">
        <f ca="1">IF(ROW()&gt;计算结果!B$18+1,OFFSET(E354,-计算结果!B$18,0,1,1),'000300'!E$2)</f>
        <v>1338.22</v>
      </c>
      <c r="J354" s="2">
        <f ca="1">IF(ROW()&gt;计算结果!B$19+1,AVERAGE(OFFSET(I354,0,0,-计算结果!B$19,1)),AVERAGE(OFFSET(I354,0,0,-ROW(),1)))</f>
        <v>1142.6275999999996</v>
      </c>
      <c r="K354" s="4" t="str">
        <f t="shared" ca="1" si="21"/>
        <v>买</v>
      </c>
      <c r="L354" s="4" t="str">
        <f t="shared" ca="1" si="22"/>
        <v/>
      </c>
      <c r="M354" s="3">
        <f ca="1">IF(K353="买",E354/E353-1,0)-IF(L354=1,计算结果!B$17,0)</f>
        <v>5.9329353009651697E-3</v>
      </c>
      <c r="N354" s="2">
        <f t="shared" ca="1" si="23"/>
        <v>1.2658161948337794</v>
      </c>
      <c r="O354" s="3">
        <f ca="1">1-N354/MAX(N$2:N354)</f>
        <v>4.5404658057526914E-2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20"/>
        <v>1.7887939079472837E-2</v>
      </c>
      <c r="H355" s="3">
        <f>1-E355/MAX(E$2:E355)</f>
        <v>2.8328914735311739E-2</v>
      </c>
      <c r="I355" s="2">
        <f ca="1">IF(ROW()&gt;计算结果!B$18+1,OFFSET(E355,-计算结果!B$18,0,1,1),'000300'!E$2)</f>
        <v>1333.53</v>
      </c>
      <c r="J355" s="2">
        <f ca="1">IF(ROW()&gt;计算结果!B$19+1,AVERAGE(OFFSET(I355,0,0,-计算结果!B$19,1)),AVERAGE(OFFSET(I355,0,0,-ROW(),1)))</f>
        <v>1146.3484999999998</v>
      </c>
      <c r="K355" s="4" t="str">
        <f t="shared" ca="1" si="21"/>
        <v>买</v>
      </c>
      <c r="L355" s="4" t="str">
        <f t="shared" ca="1" si="22"/>
        <v/>
      </c>
      <c r="M355" s="3">
        <f ca="1">IF(K354="买",E355/E354-1,0)-IF(L355=1,计算结果!B$17,0)</f>
        <v>1.7887939079472837E-2</v>
      </c>
      <c r="N355" s="2">
        <f t="shared" ca="1" si="23"/>
        <v>1.288459037812776</v>
      </c>
      <c r="O355" s="3">
        <f ca="1">1-N355/MAX(N$2:N355)</f>
        <v>2.8328914735311517E-2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20"/>
        <v>3.5939299257004009E-4</v>
      </c>
      <c r="H356" s="3">
        <f>1-E356/MAX(E$2:E356)</f>
        <v>2.7979702956184571E-2</v>
      </c>
      <c r="I356" s="2">
        <f ca="1">IF(ROW()&gt;计算结果!B$18+1,OFFSET(E356,-计算结果!B$18,0,1,1),'000300'!E$2)</f>
        <v>1331.55</v>
      </c>
      <c r="J356" s="2">
        <f ca="1">IF(ROW()&gt;计算结果!B$19+1,AVERAGE(OFFSET(I356,0,0,-计算结果!B$19,1)),AVERAGE(OFFSET(I356,0,0,-ROW(),1)))</f>
        <v>1150.0210999999997</v>
      </c>
      <c r="K356" s="4" t="str">
        <f t="shared" ca="1" si="21"/>
        <v>买</v>
      </c>
      <c r="L356" s="4" t="str">
        <f t="shared" ca="1" si="22"/>
        <v/>
      </c>
      <c r="M356" s="3">
        <f ca="1">IF(K355="买",E356/E355-1,0)-IF(L356=1,计算结果!B$17,0)</f>
        <v>3.5939299257004009E-4</v>
      </c>
      <c r="N356" s="2">
        <f t="shared" ca="1" si="23"/>
        <v>1.2889221009621794</v>
      </c>
      <c r="O356" s="3">
        <f ca="1">1-N356/MAX(N$2:N356)</f>
        <v>2.7979702956184571E-2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20"/>
        <v>-7.4052349879027979E-4</v>
      </c>
      <c r="H357" s="3">
        <f>1-E357/MAX(E$2:E357)</f>
        <v>2.8699506827446597E-2</v>
      </c>
      <c r="I357" s="2">
        <f ca="1">IF(ROW()&gt;计算结果!B$18+1,OFFSET(E357,-计算结果!B$18,0,1,1),'000300'!E$2)</f>
        <v>1339.45</v>
      </c>
      <c r="J357" s="2">
        <f ca="1">IF(ROW()&gt;计算结果!B$19+1,AVERAGE(OFFSET(I357,0,0,-计算结果!B$19,1)),AVERAGE(OFFSET(I357,0,0,-ROW(),1)))</f>
        <v>1153.5793999999999</v>
      </c>
      <c r="K357" s="4" t="str">
        <f t="shared" ca="1" si="21"/>
        <v>买</v>
      </c>
      <c r="L357" s="4" t="str">
        <f t="shared" ca="1" si="22"/>
        <v/>
      </c>
      <c r="M357" s="3">
        <f ca="1">IF(K356="买",E357/E356-1,0)-IF(L357=1,计算结果!B$17,0)</f>
        <v>-7.4052349879027979E-4</v>
      </c>
      <c r="N357" s="2">
        <f t="shared" ca="1" si="23"/>
        <v>1.2879676238583069</v>
      </c>
      <c r="O357" s="3">
        <f ca="1">1-N357/MAX(N$2:N357)</f>
        <v>2.8699506827446486E-2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20"/>
        <v>2.3648276823514669E-2</v>
      </c>
      <c r="H358" s="3">
        <f>1-E358/MAX(E$2:E358)</f>
        <v>5.7299238860858415E-3</v>
      </c>
      <c r="I358" s="2">
        <f ca="1">IF(ROW()&gt;计算结果!B$18+1,OFFSET(E358,-计算结果!B$18,0,1,1),'000300'!E$2)</f>
        <v>1363.41</v>
      </c>
      <c r="J358" s="2">
        <f ca="1">IF(ROW()&gt;计算结果!B$19+1,AVERAGE(OFFSET(I358,0,0,-计算结果!B$19,1)),AVERAGE(OFFSET(I358,0,0,-ROW(),1)))</f>
        <v>1157.3012999999999</v>
      </c>
      <c r="K358" s="4" t="str">
        <f t="shared" ca="1" si="21"/>
        <v>买</v>
      </c>
      <c r="L358" s="4" t="str">
        <f t="shared" ca="1" si="22"/>
        <v/>
      </c>
      <c r="M358" s="3">
        <f ca="1">IF(K357="买",E358/E357-1,0)-IF(L358=1,计算结果!B$17,0)</f>
        <v>2.3648276823514669E-2</v>
      </c>
      <c r="N358" s="2">
        <f t="shared" ca="1" si="23"/>
        <v>1.3184258387670325</v>
      </c>
      <c r="O358" s="3">
        <f ca="1">1-N358/MAX(N$2:N358)</f>
        <v>5.7299238860857304E-3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20"/>
        <v>-8.3146969436309615E-4</v>
      </c>
      <c r="H359" s="3">
        <f>1-E359/MAX(E$2:E359)</f>
        <v>6.5566293223866534E-3</v>
      </c>
      <c r="I359" s="2">
        <f ca="1">IF(ROW()&gt;计算结果!B$18+1,OFFSET(E359,-计算结果!B$18,0,1,1),'000300'!E$2)</f>
        <v>1363.9</v>
      </c>
      <c r="J359" s="2">
        <f ca="1">IF(ROW()&gt;计算结果!B$19+1,AVERAGE(OFFSET(I359,0,0,-计算结果!B$19,1)),AVERAGE(OFFSET(I359,0,0,-ROW(),1)))</f>
        <v>1161.0068999999999</v>
      </c>
      <c r="K359" s="4" t="str">
        <f t="shared" ca="1" si="21"/>
        <v>买</v>
      </c>
      <c r="L359" s="4" t="str">
        <f t="shared" ca="1" si="22"/>
        <v/>
      </c>
      <c r="M359" s="3">
        <f ca="1">IF(K358="买",E359/E358-1,0)-IF(L359=1,计算结果!B$17,0)</f>
        <v>-8.3146969436309615E-4</v>
      </c>
      <c r="N359" s="2">
        <f t="shared" ca="1" si="23"/>
        <v>1.3173296076378325</v>
      </c>
      <c r="O359" s="3">
        <f ca="1">1-N359/MAX(N$2:N359)</f>
        <v>6.5566293223865424E-3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20"/>
        <v>1.8917329048179221E-2</v>
      </c>
      <c r="H360" s="3">
        <f>1-E360/MAX(E$2:E360)</f>
        <v>0</v>
      </c>
      <c r="I360" s="2">
        <f ca="1">IF(ROW()&gt;计算结果!B$18+1,OFFSET(E360,-计算结果!B$18,0,1,1),'000300'!E$2)</f>
        <v>1362.89</v>
      </c>
      <c r="J360" s="2">
        <f ca="1">IF(ROW()&gt;计算结果!B$19+1,AVERAGE(OFFSET(I360,0,0,-计算结果!B$19,1)),AVERAGE(OFFSET(I360,0,0,-ROW(),1)))</f>
        <v>1164.6741999999999</v>
      </c>
      <c r="K360" s="4" t="str">
        <f t="shared" ca="1" si="21"/>
        <v>买</v>
      </c>
      <c r="L360" s="4" t="str">
        <f t="shared" ca="1" si="22"/>
        <v/>
      </c>
      <c r="M360" s="3">
        <f ca="1">IF(K359="买",E360/E359-1,0)-IF(L360=1,计算结果!B$17,0)</f>
        <v>1.8917329048179221E-2</v>
      </c>
      <c r="N360" s="2">
        <f t="shared" ca="1" si="23"/>
        <v>1.3422499652904261</v>
      </c>
      <c r="O360" s="3">
        <f ca="1">1-N360/MAX(N$2:N360)</f>
        <v>0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20"/>
        <v>-6.5618553434764193E-3</v>
      </c>
      <c r="H361" s="3">
        <f>1-E361/MAX(E$2:E361)</f>
        <v>6.5618553434764193E-3</v>
      </c>
      <c r="I361" s="2">
        <f ca="1">IF(ROW()&gt;计算结果!B$18+1,OFFSET(E361,-计算结果!B$18,0,1,1),'000300'!E$2)</f>
        <v>1395.12</v>
      </c>
      <c r="J361" s="2">
        <f ca="1">IF(ROW()&gt;计算结果!B$19+1,AVERAGE(OFFSET(I361,0,0,-计算结果!B$19,1)),AVERAGE(OFFSET(I361,0,0,-ROW(),1)))</f>
        <v>1168.6344999999997</v>
      </c>
      <c r="K361" s="4" t="str">
        <f t="shared" ca="1" si="21"/>
        <v>买</v>
      </c>
      <c r="L361" s="4" t="str">
        <f t="shared" ca="1" si="22"/>
        <v/>
      </c>
      <c r="M361" s="3">
        <f ca="1">IF(K360="买",E361/E360-1,0)-IF(L361=1,计算结果!B$17,0)</f>
        <v>-6.5618553434764193E-3</v>
      </c>
      <c r="N361" s="2">
        <f t="shared" ca="1" si="23"/>
        <v>1.3334423151834041</v>
      </c>
      <c r="O361" s="3">
        <f ca="1">1-N361/MAX(N$2:N361)</f>
        <v>6.5618553434764193E-3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20"/>
        <v>-1.2756819583135459E-2</v>
      </c>
      <c r="H362" s="3">
        <f>1-E362/MAX(E$2:E362)</f>
        <v>1.9234966521864627E-2</v>
      </c>
      <c r="I362" s="2">
        <f ca="1">IF(ROW()&gt;计算结果!B$18+1,OFFSET(E362,-计算结果!B$18,0,1,1),'000300'!E$2)</f>
        <v>1393.96</v>
      </c>
      <c r="J362" s="2">
        <f ca="1">IF(ROW()&gt;计算结果!B$19+1,AVERAGE(OFFSET(I362,0,0,-计算结果!B$19,1)),AVERAGE(OFFSET(I362,0,0,-ROW(),1)))</f>
        <v>1172.4780999999996</v>
      </c>
      <c r="K362" s="4" t="str">
        <f t="shared" ca="1" si="21"/>
        <v>买</v>
      </c>
      <c r="L362" s="4" t="str">
        <f t="shared" ca="1" si="22"/>
        <v/>
      </c>
      <c r="M362" s="3">
        <f ca="1">IF(K361="买",E362/E361-1,0)-IF(L362=1,计算结果!B$17,0)</f>
        <v>-1.2756819583135459E-2</v>
      </c>
      <c r="N362" s="2">
        <f t="shared" ca="1" si="23"/>
        <v>1.3164318321440909</v>
      </c>
      <c r="O362" s="3">
        <f ca="1">1-N362/MAX(N$2:N362)</f>
        <v>1.9234966521864516E-2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20"/>
        <v>1.8427721265461106E-2</v>
      </c>
      <c r="H363" s="3">
        <f>1-E363/MAX(E$2:E363)</f>
        <v>1.1617018580187821E-3</v>
      </c>
      <c r="I363" s="2">
        <f ca="1">IF(ROW()&gt;计算结果!B$18+1,OFFSET(E363,-计算结果!B$18,0,1,1),'000300'!E$2)</f>
        <v>1420.33</v>
      </c>
      <c r="J363" s="2">
        <f ca="1">IF(ROW()&gt;计算结果!B$19+1,AVERAGE(OFFSET(I363,0,0,-计算结果!B$19,1)),AVERAGE(OFFSET(I363,0,0,-ROW(),1)))</f>
        <v>1176.3490999999997</v>
      </c>
      <c r="K363" s="4" t="str">
        <f t="shared" ca="1" si="21"/>
        <v>买</v>
      </c>
      <c r="L363" s="4" t="str">
        <f t="shared" ca="1" si="22"/>
        <v/>
      </c>
      <c r="M363" s="3">
        <f ca="1">IF(K362="买",E363/E362-1,0)-IF(L363=1,计算结果!B$17,0)</f>
        <v>1.8427721265461106E-2</v>
      </c>
      <c r="N363" s="2">
        <f t="shared" ca="1" si="23"/>
        <v>1.3406906710118225</v>
      </c>
      <c r="O363" s="3">
        <f ca="1">1-N363/MAX(N$2:N363)</f>
        <v>1.1617018580187821E-3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20"/>
        <v>-5.8152648941269813E-3</v>
      </c>
      <c r="H364" s="3">
        <f>1-E364/MAX(E$2:E364)</f>
        <v>6.9702111481133588E-3</v>
      </c>
      <c r="I364" s="2">
        <f ca="1">IF(ROW()&gt;计算结果!B$18+1,OFFSET(E364,-计算结果!B$18,0,1,1),'000300'!E$2)</f>
        <v>1411.01</v>
      </c>
      <c r="J364" s="2">
        <f ca="1">IF(ROW()&gt;计算结果!B$19+1,AVERAGE(OFFSET(I364,0,0,-计算结果!B$19,1)),AVERAGE(OFFSET(I364,0,0,-ROW(),1)))</f>
        <v>1180.1597999999997</v>
      </c>
      <c r="K364" s="4" t="str">
        <f t="shared" ca="1" si="21"/>
        <v>买</v>
      </c>
      <c r="L364" s="4" t="str">
        <f t="shared" ca="1" si="22"/>
        <v/>
      </c>
      <c r="M364" s="3">
        <f ca="1">IF(K363="买",E364/E363-1,0)-IF(L364=1,计算结果!B$17,0)</f>
        <v>-5.8152648941269813E-3</v>
      </c>
      <c r="N364" s="2">
        <f t="shared" ca="1" si="23"/>
        <v>1.332894199618804</v>
      </c>
      <c r="O364" s="3">
        <f ca="1">1-N364/MAX(N$2:N364)</f>
        <v>6.9702111481133588E-3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20"/>
        <v>1.1982161468486741E-3</v>
      </c>
      <c r="H365" s="3">
        <f>1-E365/MAX(E$2:E365)</f>
        <v>5.7803468208093012E-3</v>
      </c>
      <c r="I365" s="2">
        <f ca="1">IF(ROW()&gt;计算结果!B$18+1,OFFSET(E365,-计算结果!B$18,0,1,1),'000300'!E$2)</f>
        <v>1393.01</v>
      </c>
      <c r="J365" s="2">
        <f ca="1">IF(ROW()&gt;计算结果!B$19+1,AVERAGE(OFFSET(I365,0,0,-计算结果!B$19,1)),AVERAGE(OFFSET(I365,0,0,-ROW(),1)))</f>
        <v>1183.7591999999997</v>
      </c>
      <c r="K365" s="4" t="str">
        <f t="shared" ca="1" si="21"/>
        <v>买</v>
      </c>
      <c r="L365" s="4" t="str">
        <f t="shared" ca="1" si="22"/>
        <v/>
      </c>
      <c r="M365" s="3">
        <f ca="1">IF(K364="买",E365/E364-1,0)-IF(L365=1,计算结果!B$17,0)</f>
        <v>1.1982161468486741E-3</v>
      </c>
      <c r="N365" s="2">
        <f t="shared" ca="1" si="23"/>
        <v>1.3344912949708281</v>
      </c>
      <c r="O365" s="3">
        <f ca="1">1-N365/MAX(N$2:N365)</f>
        <v>5.7803468208093012E-3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20"/>
        <v>4.5676004872108322E-3</v>
      </c>
      <c r="H366" s="3">
        <f>1-E366/MAX(E$2:E366)</f>
        <v>1.2391486485534564E-3</v>
      </c>
      <c r="I366" s="2">
        <f ca="1">IF(ROW()&gt;计算结果!B$18+1,OFFSET(E366,-计算结果!B$18,0,1,1),'000300'!E$2)</f>
        <v>1418.68</v>
      </c>
      <c r="J366" s="2">
        <f ca="1">IF(ROW()&gt;计算结果!B$19+1,AVERAGE(OFFSET(I366,0,0,-计算结果!B$19,1)),AVERAGE(OFFSET(I366,0,0,-ROW(),1)))</f>
        <v>1187.7499999999998</v>
      </c>
      <c r="K366" s="4" t="str">
        <f t="shared" ca="1" si="21"/>
        <v>买</v>
      </c>
      <c r="L366" s="4" t="str">
        <f t="shared" ca="1" si="22"/>
        <v/>
      </c>
      <c r="M366" s="3">
        <f ca="1">IF(K365="买",E366/E365-1,0)-IF(L366=1,计算结果!B$17,0)</f>
        <v>4.5676004872108322E-3</v>
      </c>
      <c r="N366" s="2">
        <f t="shared" ca="1" si="23"/>
        <v>1.3405867180599154</v>
      </c>
      <c r="O366" s="3">
        <f ca="1">1-N366/MAX(N$2:N366)</f>
        <v>1.2391486485535674E-3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20"/>
        <v>4.4410920856918779E-4</v>
      </c>
      <c r="H367" s="3">
        <f>1-E367/MAX(E$2:E367)</f>
        <v>7.9558975730986692E-4</v>
      </c>
      <c r="I367" s="2">
        <f ca="1">IF(ROW()&gt;计算结果!B$18+1,OFFSET(E367,-计算结果!B$18,0,1,1),'000300'!E$2)</f>
        <v>1410.43</v>
      </c>
      <c r="J367" s="2">
        <f ca="1">IF(ROW()&gt;计算结果!B$19+1,AVERAGE(OFFSET(I367,0,0,-计算结果!B$19,1)),AVERAGE(OFFSET(I367,0,0,-ROW(),1)))</f>
        <v>1191.5308999999997</v>
      </c>
      <c r="K367" s="4" t="str">
        <f t="shared" ca="1" si="21"/>
        <v>买</v>
      </c>
      <c r="L367" s="4" t="str">
        <f t="shared" ca="1" si="22"/>
        <v/>
      </c>
      <c r="M367" s="3">
        <f ca="1">IF(K366="买",E367/E366-1,0)-IF(L367=1,计算结果!B$17,0)</f>
        <v>4.4410920856918779E-4</v>
      </c>
      <c r="N367" s="2">
        <f t="shared" ca="1" si="23"/>
        <v>1.3411820849662912</v>
      </c>
      <c r="O367" s="3">
        <f ca="1">1-N367/MAX(N$2:N367)</f>
        <v>7.9558975731008896E-4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20"/>
        <v>-5.1514937993235699E-2</v>
      </c>
      <c r="H368" s="3">
        <f>1-E368/MAX(E$2:E368)</f>
        <v>5.2269542993529705E-2</v>
      </c>
      <c r="I368" s="2">
        <f ca="1">IF(ROW()&gt;计算结果!B$18+1,OFFSET(E368,-计算结果!B$18,0,1,1),'000300'!E$2)</f>
        <v>1412.12</v>
      </c>
      <c r="J368" s="2">
        <f ca="1">IF(ROW()&gt;计算结果!B$19+1,AVERAGE(OFFSET(I368,0,0,-计算结果!B$19,1)),AVERAGE(OFFSET(I368,0,0,-ROW(),1)))</f>
        <v>1195.3359999999996</v>
      </c>
      <c r="K368" s="4" t="str">
        <f t="shared" ca="1" si="21"/>
        <v>买</v>
      </c>
      <c r="L368" s="4" t="str">
        <f t="shared" ca="1" si="22"/>
        <v/>
      </c>
      <c r="M368" s="3">
        <f ca="1">IF(K367="买",E368/E367-1,0)-IF(L368=1,计算结果!B$17,0)</f>
        <v>-5.1514937993235699E-2</v>
      </c>
      <c r="N368" s="2">
        <f t="shared" ca="1" si="23"/>
        <v>1.2720911730216142</v>
      </c>
      <c r="O368" s="3">
        <f ca="1">1-N368/MAX(N$2:N368)</f>
        <v>5.2269542993529816E-2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20"/>
        <v>8.2015318440817886E-3</v>
      </c>
      <c r="H369" s="3">
        <f>1-E369/MAX(E$2:E369)</f>
        <v>4.4496701470784883E-2</v>
      </c>
      <c r="I369" s="2">
        <f ca="1">IF(ROW()&gt;计算结果!B$18+1,OFFSET(E369,-计算结果!B$18,0,1,1),'000300'!E$2)</f>
        <v>1418.57</v>
      </c>
      <c r="J369" s="2">
        <f ca="1">IF(ROW()&gt;计算结果!B$19+1,AVERAGE(OFFSET(I369,0,0,-计算结果!B$19,1)),AVERAGE(OFFSET(I369,0,0,-ROW(),1)))</f>
        <v>1199.1363999999996</v>
      </c>
      <c r="K369" s="4" t="str">
        <f t="shared" ca="1" si="21"/>
        <v>买</v>
      </c>
      <c r="L369" s="4" t="str">
        <f t="shared" ca="1" si="22"/>
        <v/>
      </c>
      <c r="M369" s="3">
        <f ca="1">IF(K368="买",E369/E368-1,0)-IF(L369=1,计算结果!B$17,0)</f>
        <v>8.2015318440817886E-3</v>
      </c>
      <c r="N369" s="2">
        <f t="shared" ca="1" si="23"/>
        <v>1.2825242692857264</v>
      </c>
      <c r="O369" s="3">
        <f ca="1">1-N369/MAX(N$2:N369)</f>
        <v>4.4496701470784994E-2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20"/>
        <v>1.1141158179393207E-2</v>
      </c>
      <c r="H370" s="3">
        <f>1-E370/MAX(E$2:E370)</f>
        <v>3.3851288080938846E-2</v>
      </c>
      <c r="I370" s="2">
        <f ca="1">IF(ROW()&gt;计算结果!B$18+1,OFFSET(E370,-计算结果!B$18,0,1,1),'000300'!E$2)</f>
        <v>1419.2</v>
      </c>
      <c r="J370" s="2">
        <f ca="1">IF(ROW()&gt;计算结果!B$19+1,AVERAGE(OFFSET(I370,0,0,-计算结果!B$19,1)),AVERAGE(OFFSET(I370,0,0,-ROW(),1)))</f>
        <v>1202.9117999999996</v>
      </c>
      <c r="K370" s="4" t="str">
        <f t="shared" ca="1" si="21"/>
        <v>买</v>
      </c>
      <c r="L370" s="4" t="str">
        <f t="shared" ca="1" si="22"/>
        <v/>
      </c>
      <c r="M370" s="3">
        <f ca="1">IF(K369="买",E370/E369-1,0)-IF(L370=1,计算结果!B$17,0)</f>
        <v>1.1141158179393207E-2</v>
      </c>
      <c r="N370" s="2">
        <f t="shared" ca="1" si="23"/>
        <v>1.2968130750387494</v>
      </c>
      <c r="O370" s="3">
        <f ca="1">1-N370/MAX(N$2:N370)</f>
        <v>3.3851288080939068E-2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20"/>
        <v>8.52614319548195E-4</v>
      </c>
      <c r="H371" s="3">
        <f>1-E371/MAX(E$2:E371)</f>
        <v>3.3027535854343593E-2</v>
      </c>
      <c r="I371" s="2">
        <f ca="1">IF(ROW()&gt;计算结果!B$18+1,OFFSET(E371,-计算结果!B$18,0,1,1),'000300'!E$2)</f>
        <v>1346.09</v>
      </c>
      <c r="J371" s="2">
        <f ca="1">IF(ROW()&gt;计算结果!B$19+1,AVERAGE(OFFSET(I371,0,0,-计算结果!B$19,1)),AVERAGE(OFFSET(I371,0,0,-ROW(),1)))</f>
        <v>1206.1714999999997</v>
      </c>
      <c r="K371" s="4" t="str">
        <f t="shared" ca="1" si="21"/>
        <v>买</v>
      </c>
      <c r="L371" s="4" t="str">
        <f t="shared" ca="1" si="22"/>
        <v/>
      </c>
      <c r="M371" s="3">
        <f ca="1">IF(K370="买",E371/E370-1,0)-IF(L371=1,计算结果!B$17,0)</f>
        <v>8.52614319548195E-4</v>
      </c>
      <c r="N371" s="2">
        <f t="shared" ca="1" si="23"/>
        <v>1.2979187564363048</v>
      </c>
      <c r="O371" s="3">
        <f ca="1">1-N371/MAX(N$2:N371)</f>
        <v>3.3027535854343815E-2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20"/>
        <v>-2.677986340667815E-2</v>
      </c>
      <c r="H372" s="3">
        <f>1-E372/MAX(E$2:E372)</f>
        <v>5.8922926362183325E-2</v>
      </c>
      <c r="I372" s="2">
        <f ca="1">IF(ROW()&gt;计算结果!B$18+1,OFFSET(E372,-计算结果!B$18,0,1,1),'000300'!E$2)</f>
        <v>1357.13</v>
      </c>
      <c r="J372" s="2">
        <f ca="1">IF(ROW()&gt;计算结果!B$19+1,AVERAGE(OFFSET(I372,0,0,-计算结果!B$19,1)),AVERAGE(OFFSET(I372,0,0,-ROW(),1)))</f>
        <v>1209.5390999999995</v>
      </c>
      <c r="K372" s="4" t="str">
        <f t="shared" ca="1" si="21"/>
        <v>买</v>
      </c>
      <c r="L372" s="4" t="str">
        <f t="shared" ca="1" si="22"/>
        <v/>
      </c>
      <c r="M372" s="3">
        <f ca="1">IF(K371="买",E372/E371-1,0)-IF(L372=1,计算结果!B$17,0)</f>
        <v>-2.677986340667815E-2</v>
      </c>
      <c r="N372" s="2">
        <f t="shared" ca="1" si="23"/>
        <v>1.2631606694259749</v>
      </c>
      <c r="O372" s="3">
        <f ca="1">1-N372/MAX(N$2:N372)</f>
        <v>5.8922926362183548E-2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20"/>
        <v>6.3966363418721528E-3</v>
      </c>
      <c r="H373" s="3">
        <f>1-E373/MAX(E$2:E373)</f>
        <v>5.290319855244896E-2</v>
      </c>
      <c r="I373" s="2">
        <f ca="1">IF(ROW()&gt;计算结果!B$18+1,OFFSET(E373,-计算结果!B$18,0,1,1),'000300'!E$2)</f>
        <v>1372.25</v>
      </c>
      <c r="J373" s="2">
        <f ca="1">IF(ROW()&gt;计算结果!B$19+1,AVERAGE(OFFSET(I373,0,0,-计算结果!B$19,1)),AVERAGE(OFFSET(I373,0,0,-ROW(),1)))</f>
        <v>1213.0451999999996</v>
      </c>
      <c r="K373" s="4" t="str">
        <f t="shared" ca="1" si="21"/>
        <v>买</v>
      </c>
      <c r="L373" s="4" t="str">
        <f t="shared" ca="1" si="22"/>
        <v/>
      </c>
      <c r="M373" s="3">
        <f ca="1">IF(K372="买",E373/E372-1,0)-IF(L373=1,计算结果!B$17,0)</f>
        <v>6.3966363418721528E-3</v>
      </c>
      <c r="N373" s="2">
        <f t="shared" ca="1" si="23"/>
        <v>1.2712406488696486</v>
      </c>
      <c r="O373" s="3">
        <f ca="1">1-N373/MAX(N$2:N373)</f>
        <v>5.2903198552449182E-2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20"/>
        <v>8.058341200871233E-3</v>
      </c>
      <c r="H374" s="3">
        <f>1-E374/MAX(E$2:E374)</f>
        <v>4.5271169376130849E-2</v>
      </c>
      <c r="I374" s="2">
        <f ca="1">IF(ROW()&gt;计算结果!B$18+1,OFFSET(E374,-计算结果!B$18,0,1,1),'000300'!E$2)</f>
        <v>1373.42</v>
      </c>
      <c r="J374" s="2">
        <f ca="1">IF(ROW()&gt;计算结果!B$19+1,AVERAGE(OFFSET(I374,0,0,-计算结果!B$19,1)),AVERAGE(OFFSET(I374,0,0,-ROW(),1)))</f>
        <v>1216.3911999999996</v>
      </c>
      <c r="K374" s="4" t="str">
        <f t="shared" ca="1" si="21"/>
        <v>买</v>
      </c>
      <c r="L374" s="4" t="str">
        <f t="shared" ca="1" si="22"/>
        <v/>
      </c>
      <c r="M374" s="3">
        <f ca="1">IF(K373="买",E374/E373-1,0)-IF(L374=1,计算结果!B$17,0)</f>
        <v>8.058341200871233E-3</v>
      </c>
      <c r="N374" s="2">
        <f t="shared" ca="1" si="23"/>
        <v>1.2814847397666571</v>
      </c>
      <c r="O374" s="3">
        <f ca="1">1-N374/MAX(N$2:N374)</f>
        <v>4.5271169376131071E-2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20"/>
        <v>1.5412638363456743E-3</v>
      </c>
      <c r="H375" s="3">
        <f>1-E375/MAX(E$2:E375)</f>
        <v>4.3799680355973591E-2</v>
      </c>
      <c r="I375" s="2">
        <f ca="1">IF(ROW()&gt;计算结果!B$18+1,OFFSET(E375,-计算结果!B$18,0,1,1),'000300'!E$2)</f>
        <v>1336.64</v>
      </c>
      <c r="J375" s="2">
        <f ca="1">IF(ROW()&gt;计算结果!B$19+1,AVERAGE(OFFSET(I375,0,0,-计算结果!B$19,1)),AVERAGE(OFFSET(I375,0,0,-ROW(),1)))</f>
        <v>1219.3786999999995</v>
      </c>
      <c r="K375" s="4" t="str">
        <f t="shared" ca="1" si="21"/>
        <v>买</v>
      </c>
      <c r="L375" s="4" t="str">
        <f t="shared" ca="1" si="22"/>
        <v/>
      </c>
      <c r="M375" s="3">
        <f ca="1">IF(K374="买",E375/E374-1,0)-IF(L375=1,计算结果!B$17,0)</f>
        <v>1.5412638363456743E-3</v>
      </c>
      <c r="N375" s="2">
        <f t="shared" ca="1" si="23"/>
        <v>1.2834598458528883</v>
      </c>
      <c r="O375" s="3">
        <f ca="1">1-N375/MAX(N$2:N375)</f>
        <v>4.3799680355973925E-2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20"/>
        <v>1.1817806968456468E-2</v>
      </c>
      <c r="H376" s="3">
        <f>1-E376/MAX(E$2:E376)</f>
        <v>3.2499489555244065E-2</v>
      </c>
      <c r="I376" s="2">
        <f ca="1">IF(ROW()&gt;计算结果!B$18+1,OFFSET(E376,-计算结果!B$18,0,1,1),'000300'!E$2)</f>
        <v>1345.19</v>
      </c>
      <c r="J376" s="2">
        <f ca="1">IF(ROW()&gt;计算结果!B$19+1,AVERAGE(OFFSET(I376,0,0,-计算结果!B$19,1)),AVERAGE(OFFSET(I376,0,0,-ROW(),1)))</f>
        <v>1222.4168999999995</v>
      </c>
      <c r="K376" s="4" t="str">
        <f t="shared" ca="1" si="21"/>
        <v>买</v>
      </c>
      <c r="L376" s="4" t="str">
        <f t="shared" ca="1" si="22"/>
        <v/>
      </c>
      <c r="M376" s="3">
        <f ca="1">IF(K375="买",E376/E375-1,0)-IF(L376=1,计算结果!B$17,0)</f>
        <v>1.1817806968456468E-2</v>
      </c>
      <c r="N376" s="2">
        <f t="shared" ca="1" si="23"/>
        <v>1.2986275265629426</v>
      </c>
      <c r="O376" s="3">
        <f ca="1">1-N376/MAX(N$2:N376)</f>
        <v>3.249948955524451E-2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20"/>
        <v>-2.0885334420051027E-3</v>
      </c>
      <c r="H377" s="3">
        <f>1-E377/MAX(E$2:E377)</f>
        <v>3.4520146726464973E-2</v>
      </c>
      <c r="I377" s="2">
        <f ca="1">IF(ROW()&gt;计算结果!B$18+1,OFFSET(E377,-计算结果!B$18,0,1,1),'000300'!E$2)</f>
        <v>1356.03</v>
      </c>
      <c r="J377" s="2">
        <f ca="1">IF(ROW()&gt;计算结果!B$19+1,AVERAGE(OFFSET(I377,0,0,-计算结果!B$19,1)),AVERAGE(OFFSET(I377,0,0,-ROW(),1)))</f>
        <v>1225.4827999999995</v>
      </c>
      <c r="K377" s="4" t="str">
        <f t="shared" ca="1" si="21"/>
        <v>买</v>
      </c>
      <c r="L377" s="4" t="str">
        <f t="shared" ca="1" si="22"/>
        <v/>
      </c>
      <c r="M377" s="3">
        <f ca="1">IF(K376="买",E377/E376-1,0)-IF(L377=1,计算结果!B$17,0)</f>
        <v>-2.0885334420051027E-3</v>
      </c>
      <c r="N377" s="2">
        <f t="shared" ca="1" si="23"/>
        <v>1.2959152995450074</v>
      </c>
      <c r="O377" s="3">
        <f ca="1">1-N377/MAX(N$2:N377)</f>
        <v>3.4520146726465417E-2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20"/>
        <v>-1.1485451761102605E-2</v>
      </c>
      <c r="H378" s="3">
        <f>1-E378/MAX(E$2:E378)</f>
        <v>4.5609119007554599E-2</v>
      </c>
      <c r="I378" s="2">
        <f ca="1">IF(ROW()&gt;计算结果!B$18+1,OFFSET(E378,-计算结果!B$18,0,1,1),'000300'!E$2)</f>
        <v>1358.12</v>
      </c>
      <c r="J378" s="2">
        <f ca="1">IF(ROW()&gt;计算结果!B$19+1,AVERAGE(OFFSET(I378,0,0,-计算结果!B$19,1)),AVERAGE(OFFSET(I378,0,0,-ROW(),1)))</f>
        <v>1228.5855999999994</v>
      </c>
      <c r="K378" s="4" t="str">
        <f t="shared" ca="1" si="21"/>
        <v>买</v>
      </c>
      <c r="L378" s="4" t="str">
        <f t="shared" ca="1" si="22"/>
        <v/>
      </c>
      <c r="M378" s="3">
        <f ca="1">IF(K377="买",E378/E377-1,0)-IF(L378=1,计算结果!B$17,0)</f>
        <v>-1.1485451761102605E-2</v>
      </c>
      <c r="N378" s="2">
        <f t="shared" ca="1" si="23"/>
        <v>1.2810311268856083</v>
      </c>
      <c r="O378" s="3">
        <f ca="1">1-N378/MAX(N$2:N378)</f>
        <v>4.5609119007555154E-2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20"/>
        <v>-1.0445944450591882E-2</v>
      </c>
      <c r="H379" s="3">
        <f>1-E379/MAX(E$2:E379)</f>
        <v>5.5578633134553135E-2</v>
      </c>
      <c r="I379" s="2">
        <f ca="1">IF(ROW()&gt;计算结果!B$18+1,OFFSET(E379,-计算结果!B$18,0,1,1),'000300'!E$2)</f>
        <v>1374.17</v>
      </c>
      <c r="J379" s="2">
        <f ca="1">IF(ROW()&gt;计算结果!B$19+1,AVERAGE(OFFSET(I379,0,0,-计算结果!B$19,1)),AVERAGE(OFFSET(I379,0,0,-ROW(),1)))</f>
        <v>1231.7971999999995</v>
      </c>
      <c r="K379" s="4" t="str">
        <f t="shared" ca="1" si="21"/>
        <v>买</v>
      </c>
      <c r="L379" s="4" t="str">
        <f t="shared" ca="1" si="22"/>
        <v/>
      </c>
      <c r="M379" s="3">
        <f ca="1">IF(K378="买",E379/E378-1,0)-IF(L379=1,计算结果!B$17,0)</f>
        <v>-1.0445944450591882E-2</v>
      </c>
      <c r="N379" s="2">
        <f t="shared" ca="1" si="23"/>
        <v>1.267649546894682</v>
      </c>
      <c r="O379" s="3">
        <f ca="1">1-N379/MAX(N$2:N379)</f>
        <v>5.557863313455369E-2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20"/>
        <v>-3.5083010906597045E-2</v>
      </c>
      <c r="H380" s="3">
        <f>1-E380/MAX(E$2:E380)</f>
        <v>8.8711778248716899E-2</v>
      </c>
      <c r="I380" s="2">
        <f ca="1">IF(ROW()&gt;计算结果!B$18+1,OFFSET(E380,-计算结果!B$18,0,1,1),'000300'!E$2)</f>
        <v>1371.3</v>
      </c>
      <c r="J380" s="2">
        <f ca="1">IF(ROW()&gt;计算结果!B$19+1,AVERAGE(OFFSET(I380,0,0,-计算结果!B$19,1)),AVERAGE(OFFSET(I380,0,0,-ROW(),1)))</f>
        <v>1234.9439999999995</v>
      </c>
      <c r="K380" s="4" t="str">
        <f t="shared" ca="1" si="21"/>
        <v>买</v>
      </c>
      <c r="L380" s="4" t="str">
        <f t="shared" ca="1" si="22"/>
        <v/>
      </c>
      <c r="M380" s="3">
        <f ca="1">IF(K379="买",E380/E379-1,0)-IF(L380=1,计算结果!B$17,0)</f>
        <v>-3.5083010906597045E-2</v>
      </c>
      <c r="N380" s="2">
        <f t="shared" ca="1" si="23"/>
        <v>1.2231765840152331</v>
      </c>
      <c r="O380" s="3">
        <f ca="1">1-N380/MAX(N$2:N380)</f>
        <v>8.8711778248717454E-2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20"/>
        <v>-9.4798080860367673E-3</v>
      </c>
      <c r="H381" s="3">
        <f>1-E381/MAX(E$2:E381)</f>
        <v>9.7350615701984777E-2</v>
      </c>
      <c r="I381" s="2">
        <f ca="1">IF(ROW()&gt;计算结果!B$18+1,OFFSET(E381,-计算结果!B$18,0,1,1),'000300'!E$2)</f>
        <v>1355.55</v>
      </c>
      <c r="J381" s="2">
        <f ca="1">IF(ROW()&gt;计算结果!B$19+1,AVERAGE(OFFSET(I381,0,0,-计算结果!B$19,1)),AVERAGE(OFFSET(I381,0,0,-ROW(),1)))</f>
        <v>1238.1127999999997</v>
      </c>
      <c r="K381" s="4" t="str">
        <f t="shared" ca="1" si="21"/>
        <v>买</v>
      </c>
      <c r="L381" s="4" t="str">
        <f t="shared" ca="1" si="22"/>
        <v/>
      </c>
      <c r="M381" s="3">
        <f ca="1">IF(K380="买",E381/E380-1,0)-IF(L381=1,计算结果!B$17,0)</f>
        <v>-9.4798080860367673E-3</v>
      </c>
      <c r="N381" s="2">
        <f t="shared" ca="1" si="23"/>
        <v>1.2115811047434346</v>
      </c>
      <c r="O381" s="3">
        <f ca="1">1-N381/MAX(N$2:N381)</f>
        <v>9.7350615701985332E-2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20"/>
        <v>-5.4365630313714108E-3</v>
      </c>
      <c r="H382" s="3">
        <f>1-E382/MAX(E$2:E382)</f>
        <v>0.10225792597494954</v>
      </c>
      <c r="I382" s="2">
        <f ca="1">IF(ROW()&gt;计算结果!B$18+1,OFFSET(E382,-计算结果!B$18,0,1,1),'000300'!E$2)</f>
        <v>1341.39</v>
      </c>
      <c r="J382" s="2">
        <f ca="1">IF(ROW()&gt;计算结果!B$19+1,AVERAGE(OFFSET(I382,0,0,-计算结果!B$19,1)),AVERAGE(OFFSET(I382,0,0,-ROW(),1)))</f>
        <v>1241.1098999999997</v>
      </c>
      <c r="K382" s="4" t="str">
        <f t="shared" ca="1" si="21"/>
        <v>买</v>
      </c>
      <c r="L382" s="4" t="str">
        <f t="shared" ca="1" si="22"/>
        <v/>
      </c>
      <c r="M382" s="3">
        <f ca="1">IF(K381="买",E382/E381-1,0)-IF(L382=1,计算结果!B$17,0)</f>
        <v>-5.4365630313714108E-3</v>
      </c>
      <c r="N382" s="2">
        <f t="shared" ca="1" si="23"/>
        <v>1.2049942676998784</v>
      </c>
      <c r="O382" s="3">
        <f ca="1">1-N382/MAX(N$2:N382)</f>
        <v>0.10225792597495009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20"/>
        <v>-2.6272655263549494E-3</v>
      </c>
      <c r="H383" s="3">
        <f>1-E383/MAX(E$2:E383)</f>
        <v>0.10461653277759386</v>
      </c>
      <c r="I383" s="2">
        <f ca="1">IF(ROW()&gt;计算结果!B$18+1,OFFSET(E383,-计算结果!B$18,0,1,1),'000300'!E$2)</f>
        <v>1294.33</v>
      </c>
      <c r="J383" s="2">
        <f ca="1">IF(ROW()&gt;计算结果!B$19+1,AVERAGE(OFFSET(I383,0,0,-计算结果!B$19,1)),AVERAGE(OFFSET(I383,0,0,-ROW(),1)))</f>
        <v>1243.6644999999996</v>
      </c>
      <c r="K383" s="4" t="str">
        <f t="shared" ca="1" si="21"/>
        <v>买</v>
      </c>
      <c r="L383" s="4" t="str">
        <f t="shared" ca="1" si="22"/>
        <v/>
      </c>
      <c r="M383" s="3">
        <f ca="1">IF(K382="买",E383/E382-1,0)-IF(L383=1,计算结果!B$17,0)</f>
        <v>-2.6272655263549494E-3</v>
      </c>
      <c r="N383" s="2">
        <f t="shared" ca="1" si="23"/>
        <v>1.2018284278008953</v>
      </c>
      <c r="O383" s="3">
        <f ca="1">1-N383/MAX(N$2:N383)</f>
        <v>0.10461653277759442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20"/>
        <v>-2.3456052337741951E-2</v>
      </c>
      <c r="H384" s="3">
        <f>1-E384/MAX(E$2:E384)</f>
        <v>0.12561869424711147</v>
      </c>
      <c r="I384" s="2">
        <f ca="1">IF(ROW()&gt;计算结果!B$18+1,OFFSET(E384,-计算结果!B$18,0,1,1),'000300'!E$2)</f>
        <v>1282.06</v>
      </c>
      <c r="J384" s="2">
        <f ca="1">IF(ROW()&gt;计算结果!B$19+1,AVERAGE(OFFSET(I384,0,0,-计算结果!B$19,1)),AVERAGE(OFFSET(I384,0,0,-ROW(),1)))</f>
        <v>1246.3353999999995</v>
      </c>
      <c r="K384" s="4" t="str">
        <f t="shared" ca="1" si="21"/>
        <v>买</v>
      </c>
      <c r="L384" s="4" t="str">
        <f t="shared" ca="1" si="22"/>
        <v/>
      </c>
      <c r="M384" s="3">
        <f ca="1">IF(K383="买",E384/E383-1,0)-IF(L384=1,计算结果!B$17,0)</f>
        <v>-2.3456052337741951E-2</v>
      </c>
      <c r="N384" s="2">
        <f t="shared" ca="1" si="23"/>
        <v>1.1736382772974114</v>
      </c>
      <c r="O384" s="3">
        <f ca="1">1-N384/MAX(N$2:N384)</f>
        <v>0.12561869424711192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20"/>
        <v>-1.4340813746567926E-2</v>
      </c>
      <c r="H385" s="3">
        <f>1-E385/MAX(E$2:E385)</f>
        <v>0.13815803369639457</v>
      </c>
      <c r="I385" s="2">
        <f ca="1">IF(ROW()&gt;计算结果!B$18+1,OFFSET(E385,-计算结果!B$18,0,1,1),'000300'!E$2)</f>
        <v>1275.0899999999999</v>
      </c>
      <c r="J385" s="2">
        <f ca="1">IF(ROW()&gt;计算结果!B$19+1,AVERAGE(OFFSET(I385,0,0,-计算结果!B$19,1)),AVERAGE(OFFSET(I385,0,0,-ROW(),1)))</f>
        <v>1248.9935999999996</v>
      </c>
      <c r="K385" s="4" t="str">
        <f t="shared" ca="1" si="21"/>
        <v>买</v>
      </c>
      <c r="L385" s="4" t="str">
        <f t="shared" ca="1" si="22"/>
        <v/>
      </c>
      <c r="M385" s="3">
        <f ca="1">IF(K384="买",E385/E384-1,0)-IF(L385=1,计算结果!B$17,0)</f>
        <v>-1.4340813746567926E-2</v>
      </c>
      <c r="N385" s="2">
        <f t="shared" ca="1" si="23"/>
        <v>1.1568073493568465</v>
      </c>
      <c r="O385" s="3">
        <f ca="1">1-N385/MAX(N$2:N385)</f>
        <v>0.1381580336963949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20"/>
        <v>2.3110856956131132E-2</v>
      </c>
      <c r="H386" s="3">
        <f>1-E386/MAX(E$2:E386)</f>
        <v>0.11824012729436106</v>
      </c>
      <c r="I386" s="2">
        <f ca="1">IF(ROW()&gt;计算结果!B$18+1,OFFSET(E386,-计算结果!B$18,0,1,1),'000300'!E$2)</f>
        <v>1271.74</v>
      </c>
      <c r="J386" s="2">
        <f ca="1">IF(ROW()&gt;计算结果!B$19+1,AVERAGE(OFFSET(I386,0,0,-计算结果!B$19,1)),AVERAGE(OFFSET(I386,0,0,-ROW(),1)))</f>
        <v>1251.6675999999998</v>
      </c>
      <c r="K386" s="4" t="str">
        <f t="shared" ca="1" si="21"/>
        <v>买</v>
      </c>
      <c r="L386" s="4" t="str">
        <f t="shared" ca="1" si="22"/>
        <v/>
      </c>
      <c r="M386" s="3">
        <f ca="1">IF(K385="买",E386/E385-1,0)-IF(L386=1,计算结果!B$17,0)</f>
        <v>2.3110856956131132E-2</v>
      </c>
      <c r="N386" s="2">
        <f t="shared" ca="1" si="23"/>
        <v>1.1835421585336339</v>
      </c>
      <c r="O386" s="3">
        <f ca="1">1-N386/MAX(N$2:N386)</f>
        <v>0.1182401272943614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2">
        <f ca="1">IF(ROW()&gt;计算结果!B$18+1,OFFSET(E387,-计算结果!B$18,0,1,1),'000300'!E$2)</f>
        <v>1241.9100000000001</v>
      </c>
      <c r="J387" s="2">
        <f ca="1">IF(ROW()&gt;计算结果!B$19+1,AVERAGE(OFFSET(I387,0,0,-计算结果!B$19,1)),AVERAGE(OFFSET(I387,0,0,-ROW(),1)))</f>
        <v>1253.9976999999997</v>
      </c>
      <c r="K387" s="4" t="str">
        <f t="shared" ca="1" si="21"/>
        <v>卖</v>
      </c>
      <c r="L387" s="4">
        <f t="shared" ca="1" si="22"/>
        <v>1</v>
      </c>
      <c r="M387" s="3">
        <f ca="1">IF(K386="买",E387/E386-1,0)-IF(L387=1,计算结果!B$17,0)</f>
        <v>-8.7033591772545105E-4</v>
      </c>
      <c r="N387" s="2">
        <f t="shared" ca="1" si="23"/>
        <v>1.1825120792829198</v>
      </c>
      <c r="O387" s="3">
        <f ca="1">1-N387/MAX(N$2:N387)</f>
        <v>0.1190075545823861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24"/>
        <v>1.6119235994565662E-2</v>
      </c>
      <c r="H388" s="3">
        <f>1-E388/MAX(E$2:E388)</f>
        <v>0.10480662944526975</v>
      </c>
      <c r="I388" s="2">
        <f ca="1">IF(ROW()&gt;计算结果!B$18+1,OFFSET(E388,-计算结果!B$18,0,1,1),'000300'!E$2)</f>
        <v>1224.0999999999999</v>
      </c>
      <c r="J388" s="2">
        <f ca="1">IF(ROW()&gt;计算结果!B$19+1,AVERAGE(OFFSET(I388,0,0,-计算结果!B$19,1)),AVERAGE(OFFSET(I388,0,0,-ROW(),1)))</f>
        <v>1256.0400999999997</v>
      </c>
      <c r="K388" s="4" t="str">
        <f t="shared" ref="K388:K451" ca="1" si="25">IF(I388&gt;J388,"买","卖")</f>
        <v>卖</v>
      </c>
      <c r="L388" s="4" t="str">
        <f t="shared" ref="L388:L451" ca="1" si="26">IF(K387&lt;&gt;K388,1,"")</f>
        <v/>
      </c>
      <c r="M388" s="3">
        <f ca="1">IF(K387="买",E388/E387-1,0)-IF(L388=1,计算结果!B$17,0)</f>
        <v>0</v>
      </c>
      <c r="N388" s="2">
        <f t="shared" ref="N388:N451" ca="1" si="27">IFERROR(N387*(1+M388),N387)</f>
        <v>1.1825120792829198</v>
      </c>
      <c r="O388" s="3">
        <f ca="1">1-N388/MAX(N$2:N388)</f>
        <v>0.1190075545823861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24"/>
        <v>3.2875333275657059E-3</v>
      </c>
      <c r="H389" s="3">
        <f>1-E389/MAX(E$2:E389)</f>
        <v>0.10186365140495512</v>
      </c>
      <c r="I389" s="2">
        <f ca="1">IF(ROW()&gt;计算结果!B$18+1,OFFSET(E389,-计算结果!B$18,0,1,1),'000300'!E$2)</f>
        <v>1252.3900000000001</v>
      </c>
      <c r="J389" s="2">
        <f ca="1">IF(ROW()&gt;计算结果!B$19+1,AVERAGE(OFFSET(I389,0,0,-计算结果!B$19,1)),AVERAGE(OFFSET(I389,0,0,-ROW(),1)))</f>
        <v>1258.3812999999998</v>
      </c>
      <c r="K389" s="4" t="str">
        <f t="shared" ca="1" si="25"/>
        <v>卖</v>
      </c>
      <c r="L389" s="4" t="str">
        <f t="shared" ca="1" si="26"/>
        <v/>
      </c>
      <c r="M389" s="3">
        <f ca="1">IF(K388="买",E389/E388-1,0)-IF(L389=1,计算结果!B$17,0)</f>
        <v>0</v>
      </c>
      <c r="N389" s="2">
        <f t="shared" ca="1" si="27"/>
        <v>1.1825120792829198</v>
      </c>
      <c r="O389" s="3">
        <f ca="1">1-N389/MAX(N$2:N389)</f>
        <v>0.1190075545823861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24"/>
        <v>-2.3462548504683989E-2</v>
      </c>
      <c r="H390" s="3">
        <f>1-E390/MAX(E$2:E390)</f>
        <v>0.12293621904768604</v>
      </c>
      <c r="I390" s="2">
        <f ca="1">IF(ROW()&gt;计算结果!B$18+1,OFFSET(E390,-计算结果!B$18,0,1,1),'000300'!E$2)</f>
        <v>1251.3</v>
      </c>
      <c r="J390" s="2">
        <f ca="1">IF(ROW()&gt;计算结果!B$19+1,AVERAGE(OFFSET(I390,0,0,-计算结果!B$19,1)),AVERAGE(OFFSET(I390,0,0,-ROW(),1)))</f>
        <v>1260.6046999999996</v>
      </c>
      <c r="K390" s="4" t="str">
        <f t="shared" ca="1" si="25"/>
        <v>卖</v>
      </c>
      <c r="L390" s="4" t="str">
        <f t="shared" ca="1" si="26"/>
        <v/>
      </c>
      <c r="M390" s="3">
        <f ca="1">IF(K389="买",E390/E389-1,0)-IF(L390=1,计算结果!B$17,0)</f>
        <v>0</v>
      </c>
      <c r="N390" s="2">
        <f t="shared" ca="1" si="27"/>
        <v>1.1825120792829198</v>
      </c>
      <c r="O390" s="3">
        <f ca="1">1-N390/MAX(N$2:N390)</f>
        <v>0.1190075545823861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24"/>
        <v>1.616735703047234E-2</v>
      </c>
      <c r="H391" s="3">
        <f>1-E391/MAX(E$2:E391)</f>
        <v>0.10875641576253403</v>
      </c>
      <c r="I391" s="2">
        <f ca="1">IF(ROW()&gt;计算结果!B$18+1,OFFSET(E391,-计算结果!B$18,0,1,1),'000300'!E$2)</f>
        <v>1271.47</v>
      </c>
      <c r="J391" s="2">
        <f ca="1">IF(ROW()&gt;计算结果!B$19+1,AVERAGE(OFFSET(I391,0,0,-计算结果!B$19,1)),AVERAGE(OFFSET(I391,0,0,-ROW(),1)))</f>
        <v>1263.0431999999998</v>
      </c>
      <c r="K391" s="4" t="str">
        <f t="shared" ca="1" si="25"/>
        <v>买</v>
      </c>
      <c r="L391" s="4">
        <f t="shared" ca="1" si="26"/>
        <v>1</v>
      </c>
      <c r="M391" s="3">
        <f ca="1">IF(K390="买",E391/E390-1,0)-IF(L391=1,计算结果!B$17,0)</f>
        <v>0</v>
      </c>
      <c r="N391" s="2">
        <f t="shared" ca="1" si="27"/>
        <v>1.1825120792829198</v>
      </c>
      <c r="O391" s="3">
        <f ca="1">1-N391/MAX(N$2:N391)</f>
        <v>0.1190075545823861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24"/>
        <v>1.3990488679632929E-2</v>
      </c>
      <c r="H392" s="3">
        <f>1-E392/MAX(E$2:E392)</f>
        <v>9.628748248646446E-2</v>
      </c>
      <c r="I392" s="2">
        <f ca="1">IF(ROW()&gt;计算结果!B$18+1,OFFSET(E392,-计算结果!B$18,0,1,1),'000300'!E$2)</f>
        <v>1275.6500000000001</v>
      </c>
      <c r="J392" s="2">
        <f ca="1">IF(ROW()&gt;计算结果!B$19+1,AVERAGE(OFFSET(I392,0,0,-计算结果!B$19,1)),AVERAGE(OFFSET(I392,0,0,-ROW(),1)))</f>
        <v>1265.5594999999998</v>
      </c>
      <c r="K392" s="4" t="str">
        <f t="shared" ca="1" si="25"/>
        <v>买</v>
      </c>
      <c r="L392" s="4" t="str">
        <f t="shared" ca="1" si="26"/>
        <v/>
      </c>
      <c r="M392" s="3">
        <f ca="1">IF(K391="买",E392/E391-1,0)-IF(L392=1,计算结果!B$17,0)</f>
        <v>1.3990488679632929E-2</v>
      </c>
      <c r="N392" s="2">
        <f t="shared" ca="1" si="27"/>
        <v>1.1990560011416567</v>
      </c>
      <c r="O392" s="3">
        <f ca="1">1-N392/MAX(N$2:N392)</f>
        <v>0.10668203974792889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24"/>
        <v>-9.3021806368175364E-3</v>
      </c>
      <c r="H393" s="3">
        <f>1-E393/MAX(E$2:E393)</f>
        <v>0.10469397956812843</v>
      </c>
      <c r="I393" s="2">
        <f ca="1">IF(ROW()&gt;计算结果!B$18+1,OFFSET(E393,-计算结果!B$18,0,1,1),'000300'!E$2)</f>
        <v>1245.72</v>
      </c>
      <c r="J393" s="2">
        <f ca="1">IF(ROW()&gt;计算结果!B$19+1,AVERAGE(OFFSET(I393,0,0,-计算结果!B$19,1)),AVERAGE(OFFSET(I393,0,0,-ROW(),1)))</f>
        <v>1267.6400999999998</v>
      </c>
      <c r="K393" s="4" t="str">
        <f t="shared" ca="1" si="25"/>
        <v>卖</v>
      </c>
      <c r="L393" s="4">
        <f t="shared" ca="1" si="26"/>
        <v>1</v>
      </c>
      <c r="M393" s="3">
        <f ca="1">IF(K392="买",E393/E392-1,0)-IF(L393=1,计算结果!B$17,0)</f>
        <v>-9.3021806368175364E-3</v>
      </c>
      <c r="N393" s="2">
        <f t="shared" ca="1" si="27"/>
        <v>1.187902165625377</v>
      </c>
      <c r="O393" s="3">
        <f ca="1">1-N393/MAX(N$2:N393)</f>
        <v>0.114991844780307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24"/>
        <v>-2.9568349283991546E-3</v>
      </c>
      <c r="H394" s="3">
        <f>1-E394/MAX(E$2:E394)</f>
        <v>0.10734125168094744</v>
      </c>
      <c r="I394" s="2">
        <f ca="1">IF(ROW()&gt;计算结果!B$18+1,OFFSET(E394,-计算结果!B$18,0,1,1),'000300'!E$2)</f>
        <v>1265.8599999999999</v>
      </c>
      <c r="J394" s="2">
        <f ca="1">IF(ROW()&gt;计算结果!B$19+1,AVERAGE(OFFSET(I394,0,0,-计算结果!B$19,1)),AVERAGE(OFFSET(I394,0,0,-ROW(),1)))</f>
        <v>1269.8910999999998</v>
      </c>
      <c r="K394" s="4" t="str">
        <f t="shared" ca="1" si="25"/>
        <v>卖</v>
      </c>
      <c r="L394" s="4" t="str">
        <f t="shared" ca="1" si="26"/>
        <v/>
      </c>
      <c r="M394" s="3">
        <f ca="1">IF(K393="买",E394/E393-1,0)-IF(L394=1,计算结果!B$17,0)</f>
        <v>0</v>
      </c>
      <c r="N394" s="2">
        <f t="shared" ca="1" si="27"/>
        <v>1.187902165625377</v>
      </c>
      <c r="O394" s="3">
        <f ca="1">1-N394/MAX(N$2:N394)</f>
        <v>0.114991844780307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24"/>
        <v>2.1216686253322514E-3</v>
      </c>
      <c r="H395" s="3">
        <f>1-E395/MAX(E$2:E395)</f>
        <v>0.10544732562151049</v>
      </c>
      <c r="I395" s="2">
        <f ca="1">IF(ROW()&gt;计算结果!B$18+1,OFFSET(E395,-计算结果!B$18,0,1,1),'000300'!E$2)</f>
        <v>1283.57</v>
      </c>
      <c r="J395" s="2">
        <f ca="1">IF(ROW()&gt;计算结果!B$19+1,AVERAGE(OFFSET(I395,0,0,-计算结果!B$19,1)),AVERAGE(OFFSET(I395,0,0,-ROW(),1)))</f>
        <v>1272.2500999999997</v>
      </c>
      <c r="K395" s="4" t="str">
        <f t="shared" ca="1" si="25"/>
        <v>买</v>
      </c>
      <c r="L395" s="4">
        <f t="shared" ca="1" si="26"/>
        <v>1</v>
      </c>
      <c r="M395" s="3">
        <f ca="1">IF(K394="买",E395/E394-1,0)-IF(L395=1,计算结果!B$17,0)</f>
        <v>0</v>
      </c>
      <c r="N395" s="2">
        <f t="shared" ca="1" si="27"/>
        <v>1.187902165625377</v>
      </c>
      <c r="O395" s="3">
        <f ca="1">1-N395/MAX(N$2:N395)</f>
        <v>0.114991844780307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24"/>
        <v>1.1577572094194633E-2</v>
      </c>
      <c r="H396" s="3">
        <f>1-E396/MAX(E$2:E396)</f>
        <v>9.5090577541838806E-2</v>
      </c>
      <c r="I396" s="2">
        <f ca="1">IF(ROW()&gt;计算结果!B$18+1,OFFSET(E396,-计算结果!B$18,0,1,1),'000300'!E$2)</f>
        <v>1271.6300000000001</v>
      </c>
      <c r="J396" s="2">
        <f ca="1">IF(ROW()&gt;计算结果!B$19+1,AVERAGE(OFFSET(I396,0,0,-计算结果!B$19,1)),AVERAGE(OFFSET(I396,0,0,-ROW(),1)))</f>
        <v>1274.4809999999998</v>
      </c>
      <c r="K396" s="4" t="str">
        <f t="shared" ca="1" si="25"/>
        <v>卖</v>
      </c>
      <c r="L396" s="4">
        <f t="shared" ca="1" si="26"/>
        <v>1</v>
      </c>
      <c r="M396" s="3">
        <f ca="1">IF(K395="买",E396/E395-1,0)-IF(L396=1,计算结果!B$17,0)</f>
        <v>1.1577572094194633E-2</v>
      </c>
      <c r="N396" s="2">
        <f t="shared" ca="1" si="27"/>
        <v>1.2016551885887548</v>
      </c>
      <c r="O396" s="3">
        <f ca="1">1-N396/MAX(N$2:N396)</f>
        <v>0.1047455990593007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24"/>
        <v>3.1899912080746162E-4</v>
      </c>
      <c r="H397" s="3">
        <f>1-E397/MAX(E$2:E397)</f>
        <v>9.4801912231664343E-2</v>
      </c>
      <c r="I397" s="2">
        <f ca="1">IF(ROW()&gt;计算结果!B$18+1,OFFSET(E397,-计算结果!B$18,0,1,1),'000300'!E$2)</f>
        <v>1267.8699999999999</v>
      </c>
      <c r="J397" s="2">
        <f ca="1">IF(ROW()&gt;计算结果!B$19+1,AVERAGE(OFFSET(I397,0,0,-计算结果!B$19,1)),AVERAGE(OFFSET(I397,0,0,-ROW(),1)))</f>
        <v>1276.7336999999998</v>
      </c>
      <c r="K397" s="4" t="str">
        <f t="shared" ca="1" si="25"/>
        <v>卖</v>
      </c>
      <c r="L397" s="4" t="str">
        <f t="shared" ca="1" si="26"/>
        <v/>
      </c>
      <c r="M397" s="3">
        <f ca="1">IF(K396="买",E397/E396-1,0)-IF(L397=1,计算结果!B$17,0)</f>
        <v>0</v>
      </c>
      <c r="N397" s="2">
        <f t="shared" ca="1" si="27"/>
        <v>1.2016551885887548</v>
      </c>
      <c r="O397" s="3">
        <f ca="1">1-N397/MAX(N$2:N397)</f>
        <v>0.1047455990593007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24"/>
        <v>5.226806048161281E-3</v>
      </c>
      <c r="H398" s="3">
        <f>1-E398/MAX(E$2:E398)</f>
        <v>9.0070617391732832E-2</v>
      </c>
      <c r="I398" s="2">
        <f ca="1">IF(ROW()&gt;计算结果!B$18+1,OFFSET(E398,-计算结果!B$18,0,1,1),'000300'!E$2)</f>
        <v>1270.56</v>
      </c>
      <c r="J398" s="2">
        <f ca="1">IF(ROW()&gt;计算结果!B$19+1,AVERAGE(OFFSET(I398,0,0,-计算结果!B$19,1)),AVERAGE(OFFSET(I398,0,0,-ROW(),1)))</f>
        <v>1278.9321999999997</v>
      </c>
      <c r="K398" s="4" t="str">
        <f t="shared" ca="1" si="25"/>
        <v>卖</v>
      </c>
      <c r="L398" s="4" t="str">
        <f t="shared" ca="1" si="26"/>
        <v/>
      </c>
      <c r="M398" s="3">
        <f ca="1">IF(K397="买",E398/E397-1,0)-IF(L398=1,计算结果!B$17,0)</f>
        <v>0</v>
      </c>
      <c r="N398" s="2">
        <f t="shared" ca="1" si="27"/>
        <v>1.2016551885887548</v>
      </c>
      <c r="O398" s="3">
        <f ca="1">1-N398/MAX(N$2:N398)</f>
        <v>0.1047455990593007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24"/>
        <v>2.3522129371711387E-3</v>
      </c>
      <c r="H399" s="3">
        <f>1-E399/MAX(E$2:E399)</f>
        <v>8.7930269726049448E-2</v>
      </c>
      <c r="I399" s="2">
        <f ca="1">IF(ROW()&gt;计算结果!B$18+1,OFFSET(E399,-计算结果!B$18,0,1,1),'000300'!E$2)</f>
        <v>1285.27</v>
      </c>
      <c r="J399" s="2">
        <f ca="1">IF(ROW()&gt;计算结果!B$19+1,AVERAGE(OFFSET(I399,0,0,-计算结果!B$19,1)),AVERAGE(OFFSET(I399,0,0,-ROW(),1)))</f>
        <v>1281.2250999999999</v>
      </c>
      <c r="K399" s="4" t="str">
        <f t="shared" ca="1" si="25"/>
        <v>买</v>
      </c>
      <c r="L399" s="4">
        <f t="shared" ca="1" si="26"/>
        <v>1</v>
      </c>
      <c r="M399" s="3">
        <f ca="1">IF(K398="买",E399/E398-1,0)-IF(L399=1,计算结果!B$17,0)</f>
        <v>0</v>
      </c>
      <c r="N399" s="2">
        <f t="shared" ca="1" si="27"/>
        <v>1.2016551885887548</v>
      </c>
      <c r="O399" s="3">
        <f ca="1">1-N399/MAX(N$2:N399)</f>
        <v>0.1047455990593007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24"/>
        <v>2.3505527079602295E-2</v>
      </c>
      <c r="H400" s="3">
        <f>1-E400/MAX(E$2:E400)</f>
        <v>6.6491589982609511E-2</v>
      </c>
      <c r="I400" s="2">
        <f ca="1">IF(ROW()&gt;计算结果!B$18+1,OFFSET(E400,-计算结果!B$18,0,1,1),'000300'!E$2)</f>
        <v>1285.68</v>
      </c>
      <c r="J400" s="2">
        <f ca="1">IF(ROW()&gt;计算结果!B$19+1,AVERAGE(OFFSET(I400,0,0,-计算结果!B$19,1)),AVERAGE(OFFSET(I400,0,0,-ROW(),1)))</f>
        <v>1283.4289999999999</v>
      </c>
      <c r="K400" s="4" t="str">
        <f t="shared" ca="1" si="25"/>
        <v>买</v>
      </c>
      <c r="L400" s="4" t="str">
        <f t="shared" ca="1" si="26"/>
        <v/>
      </c>
      <c r="M400" s="3">
        <f ca="1">IF(K399="买",E400/E399-1,0)-IF(L400=1,计算结果!B$17,0)</f>
        <v>2.3505527079602295E-2</v>
      </c>
      <c r="N400" s="2">
        <f t="shared" ca="1" si="27"/>
        <v>1.2299007271644724</v>
      </c>
      <c r="O400" s="3">
        <f ca="1">1-N400/MAX(N$2:N400)</f>
        <v>8.3702172494855898E-2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24"/>
        <v>3.2204783202225418E-3</v>
      </c>
      <c r="H401" s="3">
        <f>1-E401/MAX(E$2:E401)</f>
        <v>6.3485246386403071E-2</v>
      </c>
      <c r="I401" s="2">
        <f ca="1">IF(ROW()&gt;计算结果!B$18+1,OFFSET(E401,-计算结果!B$18,0,1,1),'000300'!E$2)</f>
        <v>1292.4000000000001</v>
      </c>
      <c r="J401" s="2">
        <f ca="1">IF(ROW()&gt;计算结果!B$19+1,AVERAGE(OFFSET(I401,0,0,-计算结果!B$19,1)),AVERAGE(OFFSET(I401,0,0,-ROW(),1)))</f>
        <v>1285.7966999999996</v>
      </c>
      <c r="K401" s="4" t="str">
        <f t="shared" ca="1" si="25"/>
        <v>买</v>
      </c>
      <c r="L401" s="4" t="str">
        <f t="shared" ca="1" si="26"/>
        <v/>
      </c>
      <c r="M401" s="3">
        <f ca="1">IF(K400="买",E401/E400-1,0)-IF(L401=1,计算结果!B$17,0)</f>
        <v>3.2204783202225418E-3</v>
      </c>
      <c r="N401" s="2">
        <f t="shared" ca="1" si="27"/>
        <v>1.2338615957923316</v>
      </c>
      <c r="O401" s="3">
        <f ca="1">1-N401/MAX(N$2:N401)</f>
        <v>8.075125520650861E-2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24"/>
        <v>3.3905695555422888E-3</v>
      </c>
      <c r="H402" s="3">
        <f>1-E402/MAX(E$2:E402)</f>
        <v>6.0309927974484756E-2</v>
      </c>
      <c r="I402" s="2">
        <f ca="1">IF(ROW()&gt;计算结果!B$18+1,OFFSET(E402,-计算结果!B$18,0,1,1),'000300'!E$2)</f>
        <v>1295.44</v>
      </c>
      <c r="J402" s="2">
        <f ca="1">IF(ROW()&gt;计算结果!B$19+1,AVERAGE(OFFSET(I402,0,0,-计算结果!B$19,1)),AVERAGE(OFFSET(I402,0,0,-ROW(),1)))</f>
        <v>1288.1401999999998</v>
      </c>
      <c r="K402" s="4" t="str">
        <f t="shared" ca="1" si="25"/>
        <v>买</v>
      </c>
      <c r="L402" s="4" t="str">
        <f t="shared" ca="1" si="26"/>
        <v/>
      </c>
      <c r="M402" s="3">
        <f ca="1">IF(K401="买",E402/E401-1,0)-IF(L402=1,计算结果!B$17,0)</f>
        <v>3.3905695555422888E-3</v>
      </c>
      <c r="N402" s="2">
        <f t="shared" ca="1" si="27"/>
        <v>1.2380450893547779</v>
      </c>
      <c r="O402" s="3">
        <f ca="1">1-N402/MAX(N$2:N402)</f>
        <v>7.7634478398441287E-2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24"/>
        <v>3.0119804895591962E-3</v>
      </c>
      <c r="H403" s="3">
        <f>1-E403/MAX(E$2:E403)</f>
        <v>5.7479599811311344E-2</v>
      </c>
      <c r="I403" s="2">
        <f ca="1">IF(ROW()&gt;计算结果!B$18+1,OFFSET(E403,-计算结果!B$18,0,1,1),'000300'!E$2)</f>
        <v>1325.89</v>
      </c>
      <c r="J403" s="2">
        <f ca="1">IF(ROW()&gt;计算结果!B$19+1,AVERAGE(OFFSET(I403,0,0,-计算结果!B$19,1)),AVERAGE(OFFSET(I403,0,0,-ROW(),1)))</f>
        <v>1290.6058999999996</v>
      </c>
      <c r="K403" s="4" t="str">
        <f t="shared" ca="1" si="25"/>
        <v>买</v>
      </c>
      <c r="L403" s="4" t="str">
        <f t="shared" ca="1" si="26"/>
        <v/>
      </c>
      <c r="M403" s="3">
        <f ca="1">IF(K402="买",E403/E402-1,0)-IF(L403=1,计算结果!B$17,0)</f>
        <v>3.0119804895591962E-3</v>
      </c>
      <c r="N403" s="2">
        <f t="shared" ca="1" si="27"/>
        <v>1.2417740570091089</v>
      </c>
      <c r="O403" s="3">
        <f ca="1">1-N403/MAX(N$2:N403)</f>
        <v>7.4856331443135415E-2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24"/>
        <v>-1.5380708005587662E-2</v>
      </c>
      <c r="H404" s="3">
        <f>1-E404/MAX(E$2:E404)</f>
        <v>7.1976230875923197E-2</v>
      </c>
      <c r="I404" s="2">
        <f ca="1">IF(ROW()&gt;计算结果!B$18+1,OFFSET(E404,-计算结果!B$18,0,1,1),'000300'!E$2)</f>
        <v>1330.16</v>
      </c>
      <c r="J404" s="2">
        <f ca="1">IF(ROW()&gt;计算结果!B$19+1,AVERAGE(OFFSET(I404,0,0,-计算结果!B$19,1)),AVERAGE(OFFSET(I404,0,0,-ROW(),1)))</f>
        <v>1293.0137999999999</v>
      </c>
      <c r="K404" s="4" t="str">
        <f t="shared" ca="1" si="25"/>
        <v>买</v>
      </c>
      <c r="L404" s="4" t="str">
        <f t="shared" ca="1" si="26"/>
        <v/>
      </c>
      <c r="M404" s="3">
        <f ca="1">IF(K403="买",E404/E403-1,0)-IF(L404=1,计算结果!B$17,0)</f>
        <v>-1.5380708005587662E-2</v>
      </c>
      <c r="N404" s="2">
        <f t="shared" ca="1" si="27"/>
        <v>1.2226746928293379</v>
      </c>
      <c r="O404" s="3">
        <f ca="1">1-N404/MAX(N$2:N404)</f>
        <v>8.9085696072426668E-2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24"/>
        <v>1.4520901297321975E-2</v>
      </c>
      <c r="H405" s="3">
        <f>1-E405/MAX(E$2:E405)</f>
        <v>5.8500489322903748E-2</v>
      </c>
      <c r="I405" s="2">
        <f ca="1">IF(ROW()&gt;计算结果!B$18+1,OFFSET(E405,-计算结果!B$18,0,1,1),'000300'!E$2)</f>
        <v>1334.67</v>
      </c>
      <c r="J405" s="2">
        <f ca="1">IF(ROW()&gt;计算结果!B$19+1,AVERAGE(OFFSET(I405,0,0,-计算结果!B$19,1)),AVERAGE(OFFSET(I405,0,0,-ROW(),1)))</f>
        <v>1295.3607999999999</v>
      </c>
      <c r="K405" s="4" t="str">
        <f t="shared" ca="1" si="25"/>
        <v>买</v>
      </c>
      <c r="L405" s="4" t="str">
        <f t="shared" ca="1" si="26"/>
        <v/>
      </c>
      <c r="M405" s="3">
        <f ca="1">IF(K404="买",E405/E404-1,0)-IF(L405=1,计算结果!B$17,0)</f>
        <v>1.4520901297321975E-2</v>
      </c>
      <c r="N405" s="2">
        <f t="shared" ca="1" si="27"/>
        <v>1.2404290313626463</v>
      </c>
      <c r="O405" s="3">
        <f ca="1">1-N405/MAX(N$2:N405)</f>
        <v>7.5858399374775565E-2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24"/>
        <v>2.5724626843348641E-3</v>
      </c>
      <c r="H406" s="3">
        <f>1-E406/MAX(E$2:E406)</f>
        <v>5.6078516964367386E-2</v>
      </c>
      <c r="I406" s="2">
        <f ca="1">IF(ROW()&gt;计算结果!B$18+1,OFFSET(E406,-计算结果!B$18,0,1,1),'000300'!E$2)</f>
        <v>1338.69</v>
      </c>
      <c r="J406" s="2">
        <f ca="1">IF(ROW()&gt;计算结果!B$19+1,AVERAGE(OFFSET(I406,0,0,-计算结果!B$19,1)),AVERAGE(OFFSET(I406,0,0,-ROW(),1)))</f>
        <v>1297.7152999999998</v>
      </c>
      <c r="K406" s="4" t="str">
        <f t="shared" ca="1" si="25"/>
        <v>买</v>
      </c>
      <c r="L406" s="4" t="str">
        <f t="shared" ca="1" si="26"/>
        <v/>
      </c>
      <c r="M406" s="3">
        <f ca="1">IF(K405="买",E406/E405-1,0)-IF(L406=1,计算结果!B$17,0)</f>
        <v>2.5724626843348641E-3</v>
      </c>
      <c r="N406" s="2">
        <f t="shared" ca="1" si="27"/>
        <v>1.2436199887583923</v>
      </c>
      <c r="O406" s="3">
        <f ca="1">1-N406/MAX(N$2:N406)</f>
        <v>7.3481079592125687E-2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24"/>
        <v>4.2441149267533618E-3</v>
      </c>
      <c r="H407" s="3">
        <f>1-E407/MAX(E$2:E407)</f>
        <v>5.2072405708532554E-2</v>
      </c>
      <c r="I407" s="2">
        <f ca="1">IF(ROW()&gt;计算结果!B$18+1,OFFSET(E407,-计算结果!B$18,0,1,1),'000300'!E$2)</f>
        <v>1318.1</v>
      </c>
      <c r="J407" s="2">
        <f ca="1">IF(ROW()&gt;计算结果!B$19+1,AVERAGE(OFFSET(I407,0,0,-计算结果!B$19,1)),AVERAGE(OFFSET(I407,0,0,-ROW(),1)))</f>
        <v>1299.8648000000001</v>
      </c>
      <c r="K407" s="4" t="str">
        <f t="shared" ca="1" si="25"/>
        <v>买</v>
      </c>
      <c r="L407" s="4" t="str">
        <f t="shared" ca="1" si="26"/>
        <v/>
      </c>
      <c r="M407" s="3">
        <f ca="1">IF(K406="买",E407/E406-1,0)-IF(L407=1,计算结果!B$17,0)</f>
        <v>4.2441149267533618E-3</v>
      </c>
      <c r="N407" s="2">
        <f t="shared" ca="1" si="27"/>
        <v>1.2488980549158906</v>
      </c>
      <c r="O407" s="3">
        <f ca="1">1-N407/MAX(N$2:N407)</f>
        <v>6.9548826812103282E-2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24"/>
        <v>-1.3361854467939582E-2</v>
      </c>
      <c r="H408" s="3">
        <f>1-E408/MAX(E$2:E408)</f>
        <v>6.4738476269599166E-2</v>
      </c>
      <c r="I408" s="2">
        <f ca="1">IF(ROW()&gt;计算结果!B$18+1,OFFSET(E408,-计算结果!B$18,0,1,1),'000300'!E$2)</f>
        <v>1337.24</v>
      </c>
      <c r="J408" s="2">
        <f ca="1">IF(ROW()&gt;计算结果!B$19+1,AVERAGE(OFFSET(I408,0,0,-计算结果!B$19,1)),AVERAGE(OFFSET(I408,0,0,-ROW(),1)))</f>
        <v>1302.0581000000002</v>
      </c>
      <c r="K408" s="4" t="str">
        <f t="shared" ca="1" si="25"/>
        <v>买</v>
      </c>
      <c r="L408" s="4" t="str">
        <f t="shared" ca="1" si="26"/>
        <v/>
      </c>
      <c r="M408" s="3">
        <f ca="1">IF(K407="买",E408/E407-1,0)-IF(L408=1,计算结果!B$17,0)</f>
        <v>-1.3361854467939582E-2</v>
      </c>
      <c r="N408" s="2">
        <f t="shared" ca="1" si="27"/>
        <v>1.2322104608608115</v>
      </c>
      <c r="O408" s="3">
        <f ca="1">1-N408/MAX(N$2:N408)</f>
        <v>8.1981379977763669E-2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24"/>
        <v>2.8380433309744824E-3</v>
      </c>
      <c r="H409" s="3">
        <f>1-E409/MAX(E$2:E409)</f>
        <v>6.2084163539459003E-2</v>
      </c>
      <c r="I409" s="2">
        <f ca="1">IF(ROW()&gt;计算结果!B$18+1,OFFSET(E409,-计算结果!B$18,0,1,1),'000300'!E$2)</f>
        <v>1340.68</v>
      </c>
      <c r="J409" s="2">
        <f ca="1">IF(ROW()&gt;计算结果!B$19+1,AVERAGE(OFFSET(I409,0,0,-计算结果!B$19,1)),AVERAGE(OFFSET(I409,0,0,-ROW(),1)))</f>
        <v>1304.2318</v>
      </c>
      <c r="K409" s="4" t="str">
        <f t="shared" ca="1" si="25"/>
        <v>买</v>
      </c>
      <c r="L409" s="4" t="str">
        <f t="shared" ca="1" si="26"/>
        <v/>
      </c>
      <c r="M409" s="3">
        <f ca="1">IF(K408="买",E409/E408-1,0)-IF(L409=1,计算结果!B$17,0)</f>
        <v>2.8380433309744824E-3</v>
      </c>
      <c r="N409" s="2">
        <f t="shared" ca="1" si="27"/>
        <v>1.2357075275416145</v>
      </c>
      <c r="O409" s="3">
        <f ca="1">1-N409/MAX(N$2:N409)</f>
        <v>7.9376003355499214E-2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24"/>
        <v>4.9619036895243163E-3</v>
      </c>
      <c r="H410" s="3">
        <f>1-E410/MAX(E$2:E410)</f>
        <v>5.7430315490062167E-2</v>
      </c>
      <c r="I410" s="2">
        <f ca="1">IF(ROW()&gt;计算结果!B$18+1,OFFSET(E410,-计算结果!B$18,0,1,1),'000300'!E$2)</f>
        <v>1346.37</v>
      </c>
      <c r="J410" s="2">
        <f ca="1">IF(ROW()&gt;计算结果!B$19+1,AVERAGE(OFFSET(I410,0,0,-计算结果!B$19,1)),AVERAGE(OFFSET(I410,0,0,-ROW(),1)))</f>
        <v>1306.5248000000001</v>
      </c>
      <c r="K410" s="4" t="str">
        <f t="shared" ca="1" si="25"/>
        <v>买</v>
      </c>
      <c r="L410" s="4" t="str">
        <f t="shared" ca="1" si="26"/>
        <v/>
      </c>
      <c r="M410" s="3">
        <f ca="1">IF(K409="买",E410/E409-1,0)-IF(L410=1,计算结果!B$17,0)</f>
        <v>4.9619036895243163E-3</v>
      </c>
      <c r="N410" s="2">
        <f t="shared" ca="1" si="27"/>
        <v>1.2418389892816961</v>
      </c>
      <c r="O410" s="3">
        <f ca="1">1-N410/MAX(N$2:N410)</f>
        <v>7.4807955749884303E-2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24"/>
        <v>6.6330036750426036E-3</v>
      </c>
      <c r="H411" s="3">
        <f>1-E411/MAX(E$2:E411)</f>
        <v>5.117824730872389E-2</v>
      </c>
      <c r="I411" s="2">
        <f ca="1">IF(ROW()&gt;计算结果!B$18+1,OFFSET(E411,-计算结果!B$18,0,1,1),'000300'!E$2)</f>
        <v>1328.38</v>
      </c>
      <c r="J411" s="2">
        <f ca="1">IF(ROW()&gt;计算结果!B$19+1,AVERAGE(OFFSET(I411,0,0,-计算结果!B$19,1)),AVERAGE(OFFSET(I411,0,0,-ROW(),1)))</f>
        <v>1308.8693000000001</v>
      </c>
      <c r="K411" s="4" t="str">
        <f t="shared" ca="1" si="25"/>
        <v>买</v>
      </c>
      <c r="L411" s="4" t="str">
        <f t="shared" ca="1" si="26"/>
        <v/>
      </c>
      <c r="M411" s="3">
        <f ca="1">IF(K410="买",E411/E410-1,0)-IF(L411=1,计算结果!B$17,0)</f>
        <v>6.6330036750426036E-3</v>
      </c>
      <c r="N411" s="2">
        <f t="shared" ca="1" si="27"/>
        <v>1.2500761118614128</v>
      </c>
      <c r="O411" s="3">
        <f ca="1">1-N411/MAX(N$2:N411)</f>
        <v>6.8671153520253103E-2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24"/>
        <v>-6.8638508800570319E-3</v>
      </c>
      <c r="H412" s="3">
        <f>1-E412/MAX(E$2:E412)</f>
        <v>5.7690818330951132E-2</v>
      </c>
      <c r="I412" s="2">
        <f ca="1">IF(ROW()&gt;计算结果!B$18+1,OFFSET(E412,-计算结果!B$18,0,1,1),'000300'!E$2)</f>
        <v>1332.15</v>
      </c>
      <c r="J412" s="2">
        <f ca="1">IF(ROW()&gt;计算结果!B$19+1,AVERAGE(OFFSET(I412,0,0,-计算结果!B$19,1)),AVERAGE(OFFSET(I412,0,0,-ROW(),1)))</f>
        <v>1311.0047</v>
      </c>
      <c r="K412" s="4" t="str">
        <f t="shared" ca="1" si="25"/>
        <v>买</v>
      </c>
      <c r="L412" s="4" t="str">
        <f t="shared" ca="1" si="26"/>
        <v/>
      </c>
      <c r="M412" s="3">
        <f ca="1">IF(K411="买",E412/E411-1,0)-IF(L412=1,计算结果!B$17,0)</f>
        <v>-6.8638508800570319E-3</v>
      </c>
      <c r="N412" s="2">
        <f t="shared" ca="1" si="27"/>
        <v>1.2414957758408744</v>
      </c>
      <c r="O412" s="3">
        <f ca="1">1-N412/MAX(N$2:N412)</f>
        <v>7.5063655842785737E-2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24"/>
        <v>-8.2188300869034947E-5</v>
      </c>
      <c r="H413" s="3">
        <f>1-E413/MAX(E$2:E413)</f>
        <v>5.7768265121485807E-2</v>
      </c>
      <c r="I413" s="2">
        <f ca="1">IF(ROW()&gt;计算结果!B$18+1,OFFSET(E413,-计算结果!B$18,0,1,1),'000300'!E$2)</f>
        <v>1338.76</v>
      </c>
      <c r="J413" s="2">
        <f ca="1">IF(ROW()&gt;计算结果!B$19+1,AVERAGE(OFFSET(I413,0,0,-计算结果!B$19,1)),AVERAGE(OFFSET(I413,0,0,-ROW(),1)))</f>
        <v>1313.1482000000001</v>
      </c>
      <c r="K413" s="4" t="str">
        <f t="shared" ca="1" si="25"/>
        <v>买</v>
      </c>
      <c r="L413" s="4" t="str">
        <f t="shared" ca="1" si="26"/>
        <v/>
      </c>
      <c r="M413" s="3">
        <f ca="1">IF(K412="买",E413/E412-1,0)-IF(L413=1,计算结果!B$17,0)</f>
        <v>-8.2188300869034947E-5</v>
      </c>
      <c r="N413" s="2">
        <f t="shared" ca="1" si="27"/>
        <v>1.2413937394125221</v>
      </c>
      <c r="O413" s="3">
        <f ca="1">1-N413/MAX(N$2:N413)</f>
        <v>7.5139674789323929E-2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24"/>
        <v>1.7963355949427662E-2</v>
      </c>
      <c r="H414" s="3">
        <f>1-E414/MAX(E$2:E414)</f>
        <v>4.0842621081016328E-2</v>
      </c>
      <c r="I414" s="2">
        <f ca="1">IF(ROW()&gt;计算结果!B$18+1,OFFSET(E414,-计算结果!B$18,0,1,1),'000300'!E$2)</f>
        <v>1347.64</v>
      </c>
      <c r="J414" s="2">
        <f ca="1">IF(ROW()&gt;计算结果!B$19+1,AVERAGE(OFFSET(I414,0,0,-计算结果!B$19,1)),AVERAGE(OFFSET(I414,0,0,-ROW(),1)))</f>
        <v>1315.3118000000002</v>
      </c>
      <c r="K414" s="4" t="str">
        <f t="shared" ca="1" si="25"/>
        <v>买</v>
      </c>
      <c r="L414" s="4" t="str">
        <f t="shared" ca="1" si="26"/>
        <v/>
      </c>
      <c r="M414" s="3">
        <f ca="1">IF(K413="买",E414/E413-1,0)-IF(L414=1,计算结果!B$17,0)</f>
        <v>1.7963355949427662E-2</v>
      </c>
      <c r="N414" s="2">
        <f t="shared" ca="1" si="27"/>
        <v>1.2636933370269803</v>
      </c>
      <c r="O414" s="3">
        <f ca="1">1-N414/MAX(N$2:N414)</f>
        <v>5.8526079564061195E-2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24"/>
        <v>9.718715133008482E-3</v>
      </c>
      <c r="H415" s="3">
        <f>1-E415/MAX(E$2:E415)</f>
        <v>3.1520843747579796E-2</v>
      </c>
      <c r="I415" s="2">
        <f ca="1">IF(ROW()&gt;计算结果!B$18+1,OFFSET(E415,-计算结果!B$18,0,1,1),'000300'!E$2)</f>
        <v>1338.39</v>
      </c>
      <c r="J415" s="2">
        <f ca="1">IF(ROW()&gt;计算结果!B$19+1,AVERAGE(OFFSET(I415,0,0,-计算结果!B$19,1)),AVERAGE(OFFSET(I415,0,0,-ROW(),1)))</f>
        <v>1317.3133000000003</v>
      </c>
      <c r="K415" s="4" t="str">
        <f t="shared" ca="1" si="25"/>
        <v>买</v>
      </c>
      <c r="L415" s="4" t="str">
        <f t="shared" ca="1" si="26"/>
        <v/>
      </c>
      <c r="M415" s="3">
        <f ca="1">IF(K414="买",E415/E414-1,0)-IF(L415=1,计算结果!B$17,0)</f>
        <v>9.718715133008482E-3</v>
      </c>
      <c r="N415" s="2">
        <f t="shared" ca="1" si="27"/>
        <v>1.2759748125850263</v>
      </c>
      <c r="O415" s="3">
        <f ca="1">1-N415/MAX(N$2:N415)</f>
        <v>4.9376162726187611E-2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24"/>
        <v>1.9991857861525464E-3</v>
      </c>
      <c r="H416" s="3">
        <f>1-E416/MAX(E$2:E416)</f>
        <v>2.9584673984214938E-2</v>
      </c>
      <c r="I416" s="2">
        <f ca="1">IF(ROW()&gt;计算结果!B$18+1,OFFSET(E416,-计算结果!B$18,0,1,1),'000300'!E$2)</f>
        <v>1338.28</v>
      </c>
      <c r="J416" s="2">
        <f ca="1">IF(ROW()&gt;计算结果!B$19+1,AVERAGE(OFFSET(I416,0,0,-计算结果!B$19,1)),AVERAGE(OFFSET(I416,0,0,-ROW(),1)))</f>
        <v>1319.3523000000005</v>
      </c>
      <c r="K416" s="4" t="str">
        <f t="shared" ca="1" si="25"/>
        <v>买</v>
      </c>
      <c r="L416" s="4" t="str">
        <f t="shared" ca="1" si="26"/>
        <v/>
      </c>
      <c r="M416" s="3">
        <f ca="1">IF(K415="买",E416/E415-1,0)-IF(L416=1,计算结果!B$17,0)</f>
        <v>1.9991857861525464E-3</v>
      </c>
      <c r="N416" s="2">
        <f t="shared" ca="1" si="27"/>
        <v>1.278525723293835</v>
      </c>
      <c r="O416" s="3">
        <f ca="1">1-N416/MAX(N$2:N416)</f>
        <v>4.7475689062732029E-2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24"/>
        <v>1.0882892818031564E-4</v>
      </c>
      <c r="H417" s="3">
        <f>1-E417/MAX(E$2:E417)</f>
        <v>2.9479064724394988E-2</v>
      </c>
      <c r="I417" s="2">
        <f ca="1">IF(ROW()&gt;计算结果!B$18+1,OFFSET(E417,-计算结果!B$18,0,1,1),'000300'!E$2)</f>
        <v>1362.32</v>
      </c>
      <c r="J417" s="2">
        <f ca="1">IF(ROW()&gt;计算结果!B$19+1,AVERAGE(OFFSET(I417,0,0,-计算结果!B$19,1)),AVERAGE(OFFSET(I417,0,0,-ROW(),1)))</f>
        <v>1321.4839000000002</v>
      </c>
      <c r="K417" s="4" t="str">
        <f t="shared" ca="1" si="25"/>
        <v>买</v>
      </c>
      <c r="L417" s="4" t="str">
        <f t="shared" ca="1" si="26"/>
        <v/>
      </c>
      <c r="M417" s="3">
        <f ca="1">IF(K416="买",E417/E416-1,0)-IF(L417=1,计算结果!B$17,0)</f>
        <v>1.0882892818031564E-4</v>
      </c>
      <c r="N417" s="2">
        <f t="shared" ca="1" si="27"/>
        <v>1.2786648638779521</v>
      </c>
      <c r="O417" s="3">
        <f ca="1">1-N417/MAX(N$2:N417)</f>
        <v>4.737202686290698E-2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24"/>
        <v>6.4637348925611349E-3</v>
      </c>
      <c r="H418" s="3">
        <f>1-E418/MAX(E$2:E418)</f>
        <v>2.320587469109292E-2</v>
      </c>
      <c r="I418" s="2">
        <f ca="1">IF(ROW()&gt;计算结果!B$18+1,OFFSET(E418,-计算结果!B$18,0,1,1),'000300'!E$2)</f>
        <v>1375.56</v>
      </c>
      <c r="J418" s="2">
        <f ca="1">IF(ROW()&gt;计算结果!B$19+1,AVERAGE(OFFSET(I418,0,0,-计算结果!B$19,1)),AVERAGE(OFFSET(I418,0,0,-ROW(),1)))</f>
        <v>1323.8125000000002</v>
      </c>
      <c r="K418" s="4" t="str">
        <f t="shared" ca="1" si="25"/>
        <v>买</v>
      </c>
      <c r="L418" s="4" t="str">
        <f t="shared" ca="1" si="26"/>
        <v/>
      </c>
      <c r="M418" s="3">
        <f ca="1">IF(K417="买",E418/E417-1,0)-IF(L418=1,计算结果!B$17,0)</f>
        <v>6.4637348925611349E-3</v>
      </c>
      <c r="N418" s="2">
        <f t="shared" ca="1" si="27"/>
        <v>1.2869298145744918</v>
      </c>
      <c r="O418" s="3">
        <f ca="1">1-N418/MAX(N$2:N418)</f>
        <v>4.121449219331097E-2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24"/>
        <v>-9.0242689405133358E-3</v>
      </c>
      <c r="H419" s="3">
        <f>1-E419/MAX(E$2:E419)</f>
        <v>3.2020727577394048E-2</v>
      </c>
      <c r="I419" s="2">
        <f ca="1">IF(ROW()&gt;计算结果!B$18+1,OFFSET(E419,-计算结果!B$18,0,1,1),'000300'!E$2)</f>
        <v>1378.31</v>
      </c>
      <c r="J419" s="2">
        <f ca="1">IF(ROW()&gt;计算结果!B$19+1,AVERAGE(OFFSET(I419,0,0,-计算结果!B$19,1)),AVERAGE(OFFSET(I419,0,0,-ROW(),1)))</f>
        <v>1326.1763000000003</v>
      </c>
      <c r="K419" s="4" t="str">
        <f t="shared" ca="1" si="25"/>
        <v>买</v>
      </c>
      <c r="L419" s="4" t="str">
        <f t="shared" ca="1" si="26"/>
        <v/>
      </c>
      <c r="M419" s="3">
        <f ca="1">IF(K418="买",E419/E418-1,0)-IF(L419=1,计算结果!B$17,0)</f>
        <v>-9.0242689405133358E-3</v>
      </c>
      <c r="N419" s="2">
        <f t="shared" ca="1" si="27"/>
        <v>1.2753162138202068</v>
      </c>
      <c r="O419" s="3">
        <f ca="1">1-N419/MAX(N$2:N419)</f>
        <v>4.9866830472025114E-2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24"/>
        <v>-1.7820125831907729E-3</v>
      </c>
      <c r="H420" s="3">
        <f>1-E420/MAX(E$2:E420)</f>
        <v>3.3745678821118896E-2</v>
      </c>
      <c r="I420" s="2">
        <f ca="1">IF(ROW()&gt;计算结果!B$18+1,OFFSET(E420,-计算结果!B$18,0,1,1),'000300'!E$2)</f>
        <v>1378.46</v>
      </c>
      <c r="J420" s="2">
        <f ca="1">IF(ROW()&gt;计算结果!B$19+1,AVERAGE(OFFSET(I420,0,0,-计算结果!B$19,1)),AVERAGE(OFFSET(I420,0,0,-ROW(),1)))</f>
        <v>1328.4036000000001</v>
      </c>
      <c r="K420" s="4" t="str">
        <f t="shared" ca="1" si="25"/>
        <v>买</v>
      </c>
      <c r="L420" s="4" t="str">
        <f t="shared" ca="1" si="26"/>
        <v/>
      </c>
      <c r="M420" s="3">
        <f ca="1">IF(K419="买",E420/E419-1,0)-IF(L420=1,计算结果!B$17,0)</f>
        <v>-1.7820125831907729E-3</v>
      </c>
      <c r="N420" s="2">
        <f t="shared" ca="1" si="27"/>
        <v>1.2730435842796319</v>
      </c>
      <c r="O420" s="3">
        <f ca="1">1-N420/MAX(N$2:N420)</f>
        <v>5.155997973583093E-2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24"/>
        <v>-1.0747595453220682E-2</v>
      </c>
      <c r="H421" s="3">
        <f>1-E421/MAX(E$2:E421)</f>
        <v>4.4130589370075857E-2</v>
      </c>
      <c r="I421" s="2">
        <f ca="1">IF(ROW()&gt;计算结果!B$18+1,OFFSET(E421,-计算结果!B$18,0,1,1),'000300'!E$2)</f>
        <v>1387.37</v>
      </c>
      <c r="J421" s="2">
        <f ca="1">IF(ROW()&gt;计算结果!B$19+1,AVERAGE(OFFSET(I421,0,0,-计算结果!B$19,1)),AVERAGE(OFFSET(I421,0,0,-ROW(),1)))</f>
        <v>1330.7246000000002</v>
      </c>
      <c r="K421" s="4" t="str">
        <f t="shared" ca="1" si="25"/>
        <v>买</v>
      </c>
      <c r="L421" s="4" t="str">
        <f t="shared" ca="1" si="26"/>
        <v/>
      </c>
      <c r="M421" s="3">
        <f ca="1">IF(K420="买",E421/E420-1,0)-IF(L421=1,计算结果!B$17,0)</f>
        <v>-1.0747595453220682E-2</v>
      </c>
      <c r="N421" s="2">
        <f t="shared" ca="1" si="27"/>
        <v>1.2593614268414763</v>
      </c>
      <c r="O421" s="3">
        <f ca="1">1-N421/MAX(N$2:N421)</f>
        <v>6.1753429385274727E-2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24"/>
        <v>9.9215556292120421E-3</v>
      </c>
      <c r="H422" s="3">
        <f>1-E422/MAX(E$2:E422)</f>
        <v>3.4646877838248935E-2</v>
      </c>
      <c r="I422" s="2">
        <f ca="1">IF(ROW()&gt;计算结果!B$18+1,OFFSET(E422,-计算结果!B$18,0,1,1),'000300'!E$2)</f>
        <v>1374.85</v>
      </c>
      <c r="J422" s="2">
        <f ca="1">IF(ROW()&gt;计算结果!B$19+1,AVERAGE(OFFSET(I422,0,0,-计算结果!B$19,1)),AVERAGE(OFFSET(I422,0,0,-ROW(),1)))</f>
        <v>1332.7496000000001</v>
      </c>
      <c r="K422" s="4" t="str">
        <f t="shared" ca="1" si="25"/>
        <v>买</v>
      </c>
      <c r="L422" s="4" t="str">
        <f t="shared" ca="1" si="26"/>
        <v/>
      </c>
      <c r="M422" s="3">
        <f ca="1">IF(K421="买",E422/E421-1,0)-IF(L422=1,计算结果!B$17,0)</f>
        <v>9.9215556292120421E-3</v>
      </c>
      <c r="N422" s="2">
        <f t="shared" ca="1" si="27"/>
        <v>1.2718562512951679</v>
      </c>
      <c r="O422" s="3">
        <f ca="1">1-N422/MAX(N$2:N422)</f>
        <v>5.2444563841003267E-2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24"/>
        <v>1.1581772565494086E-2</v>
      </c>
      <c r="H423" s="3">
        <f>1-E423/MAX(E$2:E423)</f>
        <v>2.3466377531981997E-2</v>
      </c>
      <c r="I423" s="2">
        <f ca="1">IF(ROW()&gt;计算结果!B$18+1,OFFSET(E423,-计算结果!B$18,0,1,1),'000300'!E$2)</f>
        <v>1372.4</v>
      </c>
      <c r="J423" s="2">
        <f ca="1">IF(ROW()&gt;计算结果!B$19+1,AVERAGE(OFFSET(I423,0,0,-计算结果!B$19,1)),AVERAGE(OFFSET(I423,0,0,-ROW(),1)))</f>
        <v>1334.2892000000002</v>
      </c>
      <c r="K423" s="4" t="str">
        <f t="shared" ca="1" si="25"/>
        <v>买</v>
      </c>
      <c r="L423" s="4" t="str">
        <f t="shared" ca="1" si="26"/>
        <v/>
      </c>
      <c r="M423" s="3">
        <f ca="1">IF(K422="买",E423/E422-1,0)-IF(L423=1,计算结果!B$17,0)</f>
        <v>1.1581772565494086E-2</v>
      </c>
      <c r="N423" s="2">
        <f t="shared" ca="1" si="27"/>
        <v>1.2865866011336704</v>
      </c>
      <c r="O423" s="3">
        <f ca="1">1-N423/MAX(N$2:N423)</f>
        <v>4.1470192286212182E-2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24"/>
        <v>1.1730353280461348E-2</v>
      </c>
      <c r="H424" s="3">
        <f>1-E424/MAX(E$2:E424)</f>
        <v>1.2011293150183344E-2</v>
      </c>
      <c r="I424" s="2">
        <f ca="1">IF(ROW()&gt;计算结果!B$18+1,OFFSET(E424,-计算结果!B$18,0,1,1),'000300'!E$2)</f>
        <v>1357.65</v>
      </c>
      <c r="J424" s="2">
        <f ca="1">IF(ROW()&gt;计算结果!B$19+1,AVERAGE(OFFSET(I424,0,0,-计算结果!B$19,1)),AVERAGE(OFFSET(I424,0,0,-ROW(),1)))</f>
        <v>1335.3496000000002</v>
      </c>
      <c r="K424" s="4" t="str">
        <f t="shared" ca="1" si="25"/>
        <v>买</v>
      </c>
      <c r="L424" s="4" t="str">
        <f t="shared" ca="1" si="26"/>
        <v/>
      </c>
      <c r="M424" s="3">
        <f ca="1">IF(K423="买",E424/E423-1,0)-IF(L424=1,计算结果!B$17,0)</f>
        <v>1.1730353280461348E-2</v>
      </c>
      <c r="N424" s="2">
        <f t="shared" ca="1" si="27"/>
        <v>1.3016787164908763</v>
      </c>
      <c r="O424" s="3">
        <f ca="1">1-N424/MAX(N$2:N424)</f>
        <v>3.02262990118769E-2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24"/>
        <v>2.3373976497751636E-2</v>
      </c>
      <c r="H425" s="3">
        <f>1-E425/MAX(E$2:E425)</f>
        <v>0</v>
      </c>
      <c r="I425" s="2">
        <f ca="1">IF(ROW()&gt;计算结果!B$18+1,OFFSET(E425,-计算结果!B$18,0,1,1),'000300'!E$2)</f>
        <v>1371.12</v>
      </c>
      <c r="J425" s="2">
        <f ca="1">IF(ROW()&gt;计算结果!B$19+1,AVERAGE(OFFSET(I425,0,0,-计算结果!B$19,1)),AVERAGE(OFFSET(I425,0,0,-ROW(),1)))</f>
        <v>1336.4014999999999</v>
      </c>
      <c r="K425" s="4" t="str">
        <f t="shared" ca="1" si="25"/>
        <v>买</v>
      </c>
      <c r="L425" s="4" t="str">
        <f t="shared" ca="1" si="26"/>
        <v/>
      </c>
      <c r="M425" s="3">
        <f ca="1">IF(K424="买",E425/E424-1,0)-IF(L425=1,计算结果!B$17,0)</f>
        <v>2.3373976497751636E-2</v>
      </c>
      <c r="N425" s="2">
        <f t="shared" ca="1" si="27"/>
        <v>1.3321041242177576</v>
      </c>
      <c r="O425" s="3">
        <f ca="1">1-N425/MAX(N$2:N425)</f>
        <v>7.5588313168428733E-3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24"/>
        <v>8.1472351626321604E-4</v>
      </c>
      <c r="H426" s="3">
        <f>1-E426/MAX(E$2:E426)</f>
        <v>0</v>
      </c>
      <c r="I426" s="2">
        <f ca="1">IF(ROW()&gt;计算结果!B$18+1,OFFSET(E426,-计算结果!B$18,0,1,1),'000300'!E$2)</f>
        <v>1387</v>
      </c>
      <c r="J426" s="2">
        <f ca="1">IF(ROW()&gt;计算结果!B$19+1,AVERAGE(OFFSET(I426,0,0,-计算结果!B$19,1)),AVERAGE(OFFSET(I426,0,0,-ROW(),1)))</f>
        <v>1337.7211000000002</v>
      </c>
      <c r="K426" s="4" t="str">
        <f t="shared" ca="1" si="25"/>
        <v>买</v>
      </c>
      <c r="L426" s="4" t="str">
        <f t="shared" ca="1" si="26"/>
        <v/>
      </c>
      <c r="M426" s="3">
        <f ca="1">IF(K425="买",E426/E425-1,0)-IF(L426=1,计算结果!B$17,0)</f>
        <v>8.1472351626321604E-4</v>
      </c>
      <c r="N426" s="2">
        <f t="shared" ca="1" si="27"/>
        <v>1.333189420773869</v>
      </c>
      <c r="O426" s="3">
        <f ca="1">1-N426/MAX(N$2:N426)</f>
        <v>6.7502661582088397E-3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24"/>
        <v>-9.2538476524439695E-4</v>
      </c>
      <c r="H427" s="3">
        <f>1-E427/MAX(E$2:E427)</f>
        <v>9.2538476524439695E-4</v>
      </c>
      <c r="I427" s="2">
        <f ca="1">IF(ROW()&gt;计算结果!B$18+1,OFFSET(E427,-计算结果!B$18,0,1,1),'000300'!E$2)</f>
        <v>1403.27</v>
      </c>
      <c r="J427" s="2">
        <f ca="1">IF(ROW()&gt;计算结果!B$19+1,AVERAGE(OFFSET(I427,0,0,-计算结果!B$19,1)),AVERAGE(OFFSET(I427,0,0,-ROW(),1)))</f>
        <v>1338.7911999999999</v>
      </c>
      <c r="K427" s="4" t="str">
        <f t="shared" ca="1" si="25"/>
        <v>买</v>
      </c>
      <c r="L427" s="4" t="str">
        <f t="shared" ca="1" si="26"/>
        <v/>
      </c>
      <c r="M427" s="3">
        <f ca="1">IF(K426="买",E427/E426-1,0)-IF(L427=1,计算结果!B$17,0)</f>
        <v>-9.2538476524439695E-4</v>
      </c>
      <c r="N427" s="2">
        <f t="shared" ca="1" si="27"/>
        <v>1.3319557075946999</v>
      </c>
      <c r="O427" s="3">
        <f ca="1">1-N427/MAX(N$2:N427)</f>
        <v>7.6694043299890824E-3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24"/>
        <v>-6.5533355154571149E-3</v>
      </c>
      <c r="H428" s="3">
        <f>1-E428/MAX(E$2:E428)</f>
        <v>7.4726559238540435E-3</v>
      </c>
      <c r="I428" s="2">
        <f ca="1">IF(ROW()&gt;计算结果!B$18+1,OFFSET(E428,-计算结果!B$18,0,1,1),'000300'!E$2)</f>
        <v>1436.07</v>
      </c>
      <c r="J428" s="2">
        <f ca="1">IF(ROW()&gt;计算结果!B$19+1,AVERAGE(OFFSET(I428,0,0,-计算结果!B$19,1)),AVERAGE(OFFSET(I428,0,0,-ROW(),1)))</f>
        <v>1339.6303</v>
      </c>
      <c r="K428" s="4" t="str">
        <f t="shared" ca="1" si="25"/>
        <v>买</v>
      </c>
      <c r="L428" s="4" t="str">
        <f t="shared" ca="1" si="26"/>
        <v/>
      </c>
      <c r="M428" s="3">
        <f ca="1">IF(K427="买",E428/E427-1,0)-IF(L428=1,计算结果!B$17,0)</f>
        <v>-6.5533355154571149E-3</v>
      </c>
      <c r="N428" s="2">
        <f t="shared" ca="1" si="27"/>
        <v>1.3232269549511038</v>
      </c>
      <c r="O428" s="3">
        <f ca="1">1-N428/MAX(N$2:N428)</f>
        <v>1.4172479665668147E-2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24"/>
        <v>3.0704521556257358E-3</v>
      </c>
      <c r="H429" s="3">
        <f>1-E429/MAX(E$2:E429)</f>
        <v>4.4251482007179321E-3</v>
      </c>
      <c r="I429" s="2">
        <f ca="1">IF(ROW()&gt;计算结果!B$18+1,OFFSET(E429,-计算结果!B$18,0,1,1),'000300'!E$2)</f>
        <v>1437.24</v>
      </c>
      <c r="J429" s="2">
        <f ca="1">IF(ROW()&gt;计算结果!B$19+1,AVERAGE(OFFSET(I429,0,0,-计算结果!B$19,1)),AVERAGE(OFFSET(I429,0,0,-ROW(),1)))</f>
        <v>1340.6913999999999</v>
      </c>
      <c r="K429" s="4" t="str">
        <f t="shared" ca="1" si="25"/>
        <v>买</v>
      </c>
      <c r="L429" s="4" t="str">
        <f t="shared" ca="1" si="26"/>
        <v/>
      </c>
      <c r="M429" s="3">
        <f ca="1">IF(K428="买",E429/E428-1,0)-IF(L429=1,计算结果!B$17,0)</f>
        <v>3.0704521556257358E-3</v>
      </c>
      <c r="N429" s="2">
        <f t="shared" ca="1" si="27"/>
        <v>1.3272898600073155</v>
      </c>
      <c r="O429" s="3">
        <f ca="1">1-N429/MAX(N$2:N429)</f>
        <v>1.1145543430782334E-2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24"/>
        <v>-8.6380409258638435E-3</v>
      </c>
      <c r="H430" s="3">
        <f>1-E430/MAX(E$2:E430)</f>
        <v>1.3024964515321091E-2</v>
      </c>
      <c r="I430" s="2">
        <f ca="1">IF(ROW()&gt;计算结果!B$18+1,OFFSET(E430,-计算结果!B$18,0,1,1),'000300'!E$2)</f>
        <v>1435.91</v>
      </c>
      <c r="J430" s="2">
        <f ca="1">IF(ROW()&gt;计算结果!B$19+1,AVERAGE(OFFSET(I430,0,0,-计算结果!B$19,1)),AVERAGE(OFFSET(I430,0,0,-ROW(),1)))</f>
        <v>1341.6953000000001</v>
      </c>
      <c r="K430" s="4" t="str">
        <f t="shared" ca="1" si="25"/>
        <v>买</v>
      </c>
      <c r="L430" s="4" t="str">
        <f t="shared" ca="1" si="26"/>
        <v/>
      </c>
      <c r="M430" s="3">
        <f ca="1">IF(K429="买",E430/E429-1,0)-IF(L430=1,计算结果!B$17,0)</f>
        <v>-8.6380409258638435E-3</v>
      </c>
      <c r="N430" s="2">
        <f t="shared" ca="1" si="27"/>
        <v>1.3158246758760883</v>
      </c>
      <c r="O430" s="3">
        <f ca="1">1-N430/MAX(N$2:N430)</f>
        <v>1.9687308696350048E-2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24"/>
        <v>-2.8691876039815822E-3</v>
      </c>
      <c r="H431" s="3">
        <f>1-E431/MAX(E$2:E431)</f>
        <v>1.5856781052572932E-2</v>
      </c>
      <c r="I431" s="2">
        <f ca="1">IF(ROW()&gt;计算结果!B$18+1,OFFSET(E431,-计算结果!B$18,0,1,1),'000300'!E$2)</f>
        <v>1426.5</v>
      </c>
      <c r="J431" s="2">
        <f ca="1">IF(ROW()&gt;计算结果!B$19+1,AVERAGE(OFFSET(I431,0,0,-计算结果!B$19,1)),AVERAGE(OFFSET(I431,0,0,-ROW(),1)))</f>
        <v>1342.6483000000001</v>
      </c>
      <c r="K431" s="4" t="str">
        <f t="shared" ca="1" si="25"/>
        <v>买</v>
      </c>
      <c r="L431" s="4" t="str">
        <f t="shared" ca="1" si="26"/>
        <v/>
      </c>
      <c r="M431" s="3">
        <f ca="1">IF(K430="买",E431/E430-1,0)-IF(L431=1,计算结果!B$17,0)</f>
        <v>-2.8691876039815822E-3</v>
      </c>
      <c r="N431" s="2">
        <f t="shared" ca="1" si="27"/>
        <v>1.3120493280270515</v>
      </c>
      <c r="O431" s="3">
        <f ca="1">1-N431/MAX(N$2:N431)</f>
        <v>2.2500009718264269E-2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24"/>
        <v>1.6359715790589924E-2</v>
      </c>
      <c r="H432" s="3">
        <f>1-E432/MAX(E$2:E432)</f>
        <v>0</v>
      </c>
      <c r="I432" s="2">
        <f ca="1">IF(ROW()&gt;计算结果!B$18+1,OFFSET(E432,-计算结果!B$18,0,1,1),'000300'!E$2)</f>
        <v>1430.88</v>
      </c>
      <c r="J432" s="2">
        <f ca="1">IF(ROW()&gt;计算结果!B$19+1,AVERAGE(OFFSET(I432,0,0,-计算结果!B$19,1)),AVERAGE(OFFSET(I432,0,0,-ROW(),1)))</f>
        <v>1343.2961000000003</v>
      </c>
      <c r="K432" s="4" t="str">
        <f t="shared" ca="1" si="25"/>
        <v>买</v>
      </c>
      <c r="L432" s="4" t="str">
        <f t="shared" ca="1" si="26"/>
        <v/>
      </c>
      <c r="M432" s="3">
        <f ca="1">IF(K431="买",E432/E431-1,0)-IF(L432=1,计算结果!B$17,0)</f>
        <v>1.6359715790589924E-2</v>
      </c>
      <c r="N432" s="2">
        <f t="shared" ca="1" si="27"/>
        <v>1.3335140821368086</v>
      </c>
      <c r="O432" s="3">
        <f ca="1">1-N432/MAX(N$2:N432)</f>
        <v>6.5083876919507233E-3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24"/>
        <v>1.2451394347485767E-3</v>
      </c>
      <c r="H433" s="3">
        <f>1-E433/MAX(E$2:E433)</f>
        <v>0</v>
      </c>
      <c r="I433" s="2">
        <f ca="1">IF(ROW()&gt;计算结果!B$18+1,OFFSET(E433,-计算结果!B$18,0,1,1),'000300'!E$2)</f>
        <v>1418.52</v>
      </c>
      <c r="J433" s="2">
        <f ca="1">IF(ROW()&gt;计算结果!B$19+1,AVERAGE(OFFSET(I433,0,0,-计算结果!B$19,1)),AVERAGE(OFFSET(I433,0,0,-ROW(),1)))</f>
        <v>1343.7446000000002</v>
      </c>
      <c r="K433" s="4" t="str">
        <f t="shared" ca="1" si="25"/>
        <v>买</v>
      </c>
      <c r="L433" s="4" t="str">
        <f t="shared" ca="1" si="26"/>
        <v/>
      </c>
      <c r="M433" s="3">
        <f ca="1">IF(K432="买",E433/E432-1,0)-IF(L433=1,计算结果!B$17,0)</f>
        <v>1.2451394347485767E-3</v>
      </c>
      <c r="N433" s="2">
        <f t="shared" ca="1" si="27"/>
        <v>1.3351744931072695</v>
      </c>
      <c r="O433" s="3">
        <f ca="1">1-N433/MAX(N$2:N433)</f>
        <v>5.271352107374061E-3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24"/>
        <v>5.5579485611856327E-4</v>
      </c>
      <c r="H434" s="3">
        <f>1-E434/MAX(E$2:E434)</f>
        <v>0</v>
      </c>
      <c r="I434" s="2">
        <f ca="1">IF(ROW()&gt;计算结果!B$18+1,OFFSET(E434,-计算结果!B$18,0,1,1),'000300'!E$2)</f>
        <v>1414.45</v>
      </c>
      <c r="J434" s="2">
        <f ca="1">IF(ROW()&gt;计算结果!B$19+1,AVERAGE(OFFSET(I434,0,0,-计算结果!B$19,1)),AVERAGE(OFFSET(I434,0,0,-ROW(),1)))</f>
        <v>1344.7126000000001</v>
      </c>
      <c r="K434" s="4" t="str">
        <f t="shared" ca="1" si="25"/>
        <v>买</v>
      </c>
      <c r="L434" s="4" t="str">
        <f t="shared" ca="1" si="26"/>
        <v/>
      </c>
      <c r="M434" s="3">
        <f ca="1">IF(K433="买",E434/E433-1,0)-IF(L434=1,计算结果!B$17,0)</f>
        <v>5.5579485611856327E-4</v>
      </c>
      <c r="N434" s="2">
        <f t="shared" ca="1" si="27"/>
        <v>1.3359165762225593</v>
      </c>
      <c r="O434" s="3">
        <f ca="1">1-N434/MAX(N$2:N434)</f>
        <v>4.7184870416415725E-3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24"/>
        <v>-2.1851435237262073E-2</v>
      </c>
      <c r="H435" s="3">
        <f>1-E435/MAX(E$2:E435)</f>
        <v>2.1851435237262073E-2</v>
      </c>
      <c r="I435" s="2">
        <f ca="1">IF(ROW()&gt;计算结果!B$18+1,OFFSET(E435,-计算结果!B$18,0,1,1),'000300'!E$2)</f>
        <v>1437.59</v>
      </c>
      <c r="J435" s="2">
        <f ca="1">IF(ROW()&gt;计算结果!B$19+1,AVERAGE(OFFSET(I435,0,0,-计算结果!B$19,1)),AVERAGE(OFFSET(I435,0,0,-ROW(),1)))</f>
        <v>1346.0061000000005</v>
      </c>
      <c r="K435" s="4" t="str">
        <f t="shared" ca="1" si="25"/>
        <v>买</v>
      </c>
      <c r="L435" s="4" t="str">
        <f t="shared" ca="1" si="26"/>
        <v/>
      </c>
      <c r="M435" s="3">
        <f ca="1">IF(K434="买",E435/E434-1,0)-IF(L435=1,计算结果!B$17,0)</f>
        <v>-2.1851435237262073E-2</v>
      </c>
      <c r="N435" s="2">
        <f t="shared" ca="1" si="27"/>
        <v>1.3067248816748471</v>
      </c>
      <c r="O435" s="3">
        <f ca="1">1-N435/MAX(N$2:N435)</f>
        <v>2.6466816564895357E-2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24"/>
        <v>2.224730427128363E-2</v>
      </c>
      <c r="H436" s="3">
        <f>1-E436/MAX(E$2:E436)</f>
        <v>9.0266494466084701E-5</v>
      </c>
      <c r="I436" s="2">
        <f ca="1">IF(ROW()&gt;计算结果!B$18+1,OFFSET(E436,-计算结果!B$18,0,1,1),'000300'!E$2)</f>
        <v>1439.38</v>
      </c>
      <c r="J436" s="2">
        <f ca="1">IF(ROW()&gt;计算结果!B$19+1,AVERAGE(OFFSET(I436,0,0,-计算结果!B$19,1)),AVERAGE(OFFSET(I436,0,0,-ROW(),1)))</f>
        <v>1347.3229000000003</v>
      </c>
      <c r="K436" s="4" t="str">
        <f t="shared" ca="1" si="25"/>
        <v>买</v>
      </c>
      <c r="L436" s="4" t="str">
        <f t="shared" ca="1" si="26"/>
        <v/>
      </c>
      <c r="M436" s="3">
        <f ca="1">IF(K435="买",E436/E435-1,0)-IF(L436=1,计算结果!B$17,0)</f>
        <v>2.224730427128363E-2</v>
      </c>
      <c r="N436" s="2">
        <f t="shared" ca="1" si="27"/>
        <v>1.3357959877163246</v>
      </c>
      <c r="O436" s="3">
        <f ca="1">1-N436/MAX(N$2:N436)</f>
        <v>4.8083276148231935E-3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24"/>
        <v>4.7012256518870199E-3</v>
      </c>
      <c r="H437" s="3">
        <f>1-E437/MAX(E$2:E437)</f>
        <v>0</v>
      </c>
      <c r="I437" s="2">
        <f ca="1">IF(ROW()&gt;计算结果!B$18+1,OFFSET(E437,-计算结果!B$18,0,1,1),'000300'!E$2)</f>
        <v>1440.18</v>
      </c>
      <c r="J437" s="2">
        <f ca="1">IF(ROW()&gt;计算结果!B$19+1,AVERAGE(OFFSET(I437,0,0,-计算结果!B$19,1)),AVERAGE(OFFSET(I437,0,0,-ROW(),1)))</f>
        <v>1348.4145000000001</v>
      </c>
      <c r="K437" s="4" t="str">
        <f t="shared" ca="1" si="25"/>
        <v>买</v>
      </c>
      <c r="L437" s="4" t="str">
        <f t="shared" ca="1" si="26"/>
        <v/>
      </c>
      <c r="M437" s="3">
        <f ca="1">IF(K436="买",E437/E436-1,0)-IF(L437=1,计算结果!B$17,0)</f>
        <v>4.7012256518870199E-3</v>
      </c>
      <c r="N437" s="2">
        <f t="shared" ca="1" si="27"/>
        <v>1.3420758660794643</v>
      </c>
      <c r="O437" s="3">
        <f ca="1">1-N437/MAX(N$2:N437)</f>
        <v>1.297069960617403E-4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24"/>
        <v>6.4071550020043944E-3</v>
      </c>
      <c r="H438" s="3">
        <f>1-E438/MAX(E$2:E438)</f>
        <v>0</v>
      </c>
      <c r="I438" s="2">
        <f ca="1">IF(ROW()&gt;计算结果!B$18+1,OFFSET(E438,-计算结果!B$18,0,1,1),'000300'!E$2)</f>
        <v>1408.71</v>
      </c>
      <c r="J438" s="2">
        <f ca="1">IF(ROW()&gt;计算结果!B$19+1,AVERAGE(OFFSET(I438,0,0,-计算结果!B$19,1)),AVERAGE(OFFSET(I438,0,0,-ROW(),1)))</f>
        <v>1348.8387</v>
      </c>
      <c r="K438" s="4" t="str">
        <f t="shared" ca="1" si="25"/>
        <v>买</v>
      </c>
      <c r="L438" s="4" t="str">
        <f t="shared" ca="1" si="26"/>
        <v/>
      </c>
      <c r="M438" s="3">
        <f ca="1">IF(K437="买",E438/E437-1,0)-IF(L438=1,计算结果!B$17,0)</f>
        <v>6.4071550020043944E-3</v>
      </c>
      <c r="N438" s="2">
        <f t="shared" ca="1" si="27"/>
        <v>1.3506747541778847</v>
      </c>
      <c r="O438" s="3">
        <f ca="1">1-N438/MAX(N$2:N438)</f>
        <v>0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24"/>
        <v>-1.1702573329945287E-2</v>
      </c>
      <c r="H439" s="3">
        <f>1-E439/MAX(E$2:E439)</f>
        <v>1.1702573329945287E-2</v>
      </c>
      <c r="I439" s="2">
        <f ca="1">IF(ROW()&gt;计算结果!B$18+1,OFFSET(E439,-计算结果!B$18,0,1,1),'000300'!E$2)</f>
        <v>1440.05</v>
      </c>
      <c r="J439" s="2">
        <f ca="1">IF(ROW()&gt;计算结果!B$19+1,AVERAGE(OFFSET(I439,0,0,-计算结果!B$19,1)),AVERAGE(OFFSET(I439,0,0,-ROW(),1)))</f>
        <v>1349.4516000000001</v>
      </c>
      <c r="K439" s="4" t="str">
        <f t="shared" ca="1" si="25"/>
        <v>买</v>
      </c>
      <c r="L439" s="4" t="str">
        <f t="shared" ca="1" si="26"/>
        <v/>
      </c>
      <c r="M439" s="3">
        <f ca="1">IF(K438="买",E439/E438-1,0)-IF(L439=1,计算结果!B$17,0)</f>
        <v>-1.1702573329945287E-2</v>
      </c>
      <c r="N439" s="2">
        <f t="shared" ca="1" si="27"/>
        <v>1.3348683838222122</v>
      </c>
      <c r="O439" s="3">
        <f ca="1">1-N439/MAX(N$2:N439)</f>
        <v>1.1702573329945287E-2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24"/>
        <v>4.9963517598416995E-3</v>
      </c>
      <c r="H440" s="3">
        <f>1-E440/MAX(E$2:E440)</f>
        <v>6.7646917429553532E-3</v>
      </c>
      <c r="I440" s="2">
        <f ca="1">IF(ROW()&gt;计算结果!B$18+1,OFFSET(E440,-计算结果!B$18,0,1,1),'000300'!E$2)</f>
        <v>1446.82</v>
      </c>
      <c r="J440" s="2">
        <f ca="1">IF(ROW()&gt;计算结果!B$19+1,AVERAGE(OFFSET(I440,0,0,-计算结果!B$19,1)),AVERAGE(OFFSET(I440,0,0,-ROW(),1)))</f>
        <v>1350.2653</v>
      </c>
      <c r="K440" s="4" t="str">
        <f t="shared" ca="1" si="25"/>
        <v>买</v>
      </c>
      <c r="L440" s="4" t="str">
        <f t="shared" ca="1" si="26"/>
        <v/>
      </c>
      <c r="M440" s="3">
        <f ca="1">IF(K439="买",E440/E439-1,0)-IF(L440=1,计算结果!B$17,0)</f>
        <v>4.9963517598416995E-3</v>
      </c>
      <c r="N440" s="2">
        <f t="shared" ca="1" si="27"/>
        <v>1.3415378558208793</v>
      </c>
      <c r="O440" s="3">
        <f ca="1">1-N440/MAX(N$2:N440)</f>
        <v>6.7646917429554643E-3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24"/>
        <v>1.2605100121694912E-2</v>
      </c>
      <c r="H441" s="3">
        <f>1-E441/MAX(E$2:E441)</f>
        <v>0</v>
      </c>
      <c r="I441" s="2">
        <f ca="1">IF(ROW()&gt;计算结果!B$18+1,OFFSET(E441,-计算结果!B$18,0,1,1),'000300'!E$2)</f>
        <v>1456.09</v>
      </c>
      <c r="J441" s="2">
        <f ca="1">IF(ROW()&gt;计算结果!B$19+1,AVERAGE(OFFSET(I441,0,0,-计算结果!B$19,1)),AVERAGE(OFFSET(I441,0,0,-ROW(),1)))</f>
        <v>1350.7973999999999</v>
      </c>
      <c r="K441" s="4" t="str">
        <f t="shared" ca="1" si="25"/>
        <v>买</v>
      </c>
      <c r="L441" s="4" t="str">
        <f t="shared" ca="1" si="26"/>
        <v/>
      </c>
      <c r="M441" s="3">
        <f ca="1">IF(K440="买",E441/E440-1,0)-IF(L441=1,计算结果!B$17,0)</f>
        <v>1.2605100121694912E-2</v>
      </c>
      <c r="N441" s="2">
        <f t="shared" ca="1" si="27"/>
        <v>1.3584480748105454</v>
      </c>
      <c r="O441" s="3">
        <f ca="1">1-N441/MAX(N$2:N441)</f>
        <v>0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24"/>
        <v>1.0201642915184328E-2</v>
      </c>
      <c r="H442" s="3">
        <f>1-E442/MAX(E$2:E442)</f>
        <v>0</v>
      </c>
      <c r="I442" s="2">
        <f ca="1">IF(ROW()&gt;计算结果!B$18+1,OFFSET(E442,-计算结果!B$18,0,1,1),'000300'!E$2)</f>
        <v>1439.05</v>
      </c>
      <c r="J442" s="2">
        <f ca="1">IF(ROW()&gt;计算结果!B$19+1,AVERAGE(OFFSET(I442,0,0,-计算结果!B$19,1)),AVERAGE(OFFSET(I442,0,0,-ROW(),1)))</f>
        <v>1351.2866999999999</v>
      </c>
      <c r="K442" s="4" t="str">
        <f t="shared" ca="1" si="25"/>
        <v>买</v>
      </c>
      <c r="L442" s="4" t="str">
        <f t="shared" ca="1" si="26"/>
        <v/>
      </c>
      <c r="M442" s="3">
        <f ca="1">IF(K441="买",E442/E441-1,0)-IF(L442=1,计算结果!B$17,0)</f>
        <v>1.0201642915184328E-2</v>
      </c>
      <c r="N442" s="2">
        <f t="shared" ca="1" si="27"/>
        <v>1.3723064769885822</v>
      </c>
      <c r="O442" s="3">
        <f ca="1">1-N442/MAX(N$2:N442)</f>
        <v>0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24"/>
        <v>1.6898628507311386E-4</v>
      </c>
      <c r="H443" s="3">
        <f>1-E443/MAX(E$2:E443)</f>
        <v>0</v>
      </c>
      <c r="I443" s="2">
        <f ca="1">IF(ROW()&gt;计算结果!B$18+1,OFFSET(E443,-计算结果!B$18,0,1,1),'000300'!E$2)</f>
        <v>1446.24</v>
      </c>
      <c r="J443" s="2">
        <f ca="1">IF(ROW()&gt;计算结果!B$19+1,AVERAGE(OFFSET(I443,0,0,-计算结果!B$19,1)),AVERAGE(OFFSET(I443,0,0,-ROW(),1)))</f>
        <v>1351.7175</v>
      </c>
      <c r="K443" s="4" t="str">
        <f t="shared" ca="1" si="25"/>
        <v>买</v>
      </c>
      <c r="L443" s="4" t="str">
        <f t="shared" ca="1" si="26"/>
        <v/>
      </c>
      <c r="M443" s="3">
        <f ca="1">IF(K442="买",E443/E442-1,0)-IF(L443=1,计算结果!B$17,0)</f>
        <v>1.6898628507311386E-4</v>
      </c>
      <c r="N443" s="2">
        <f t="shared" ca="1" si="27"/>
        <v>1.3725383779621103</v>
      </c>
      <c r="O443" s="3">
        <f ca="1">1-N443/MAX(N$2:N443)</f>
        <v>0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24"/>
        <v>5.8324209615721045E-3</v>
      </c>
      <c r="H444" s="3">
        <f>1-E444/MAX(E$2:E444)</f>
        <v>0</v>
      </c>
      <c r="I444" s="2">
        <f ca="1">IF(ROW()&gt;计算结果!B$18+1,OFFSET(E444,-计算结果!B$18,0,1,1),'000300'!E$2)</f>
        <v>1464.47</v>
      </c>
      <c r="J444" s="2">
        <f ca="1">IF(ROW()&gt;计算结果!B$19+1,AVERAGE(OFFSET(I444,0,0,-计算结果!B$19,1)),AVERAGE(OFFSET(I444,0,0,-ROW(),1)))</f>
        <v>1352.3707999999999</v>
      </c>
      <c r="K444" s="4" t="str">
        <f t="shared" ca="1" si="25"/>
        <v>买</v>
      </c>
      <c r="L444" s="4" t="str">
        <f t="shared" ca="1" si="26"/>
        <v/>
      </c>
      <c r="M444" s="3">
        <f ca="1">IF(K443="买",E444/E443-1,0)-IF(L444=1,计算结果!B$17,0)</f>
        <v>5.8324209615721045E-3</v>
      </c>
      <c r="N444" s="2">
        <f t="shared" ca="1" si="27"/>
        <v>1.3805435995682986</v>
      </c>
      <c r="O444" s="3">
        <f ca="1">1-N444/MAX(N$2:N444)</f>
        <v>0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24"/>
        <v>1.3169476378931622E-2</v>
      </c>
      <c r="H445" s="3">
        <f>1-E445/MAX(E$2:E445)</f>
        <v>0</v>
      </c>
      <c r="I445" s="2">
        <f ca="1">IF(ROW()&gt;计算结果!B$18+1,OFFSET(E445,-计算结果!B$18,0,1,1),'000300'!E$2)</f>
        <v>1479.41</v>
      </c>
      <c r="J445" s="2">
        <f ca="1">IF(ROW()&gt;计算结果!B$19+1,AVERAGE(OFFSET(I445,0,0,-计算结果!B$19,1)),AVERAGE(OFFSET(I445,0,0,-ROW(),1)))</f>
        <v>1353.9626000000001</v>
      </c>
      <c r="K445" s="4" t="str">
        <f t="shared" ca="1" si="25"/>
        <v>买</v>
      </c>
      <c r="L445" s="4" t="str">
        <f t="shared" ca="1" si="26"/>
        <v/>
      </c>
      <c r="M445" s="3">
        <f ca="1">IF(K444="买",E445/E444-1,0)-IF(L445=1,计算结果!B$17,0)</f>
        <v>1.3169476378931622E-2</v>
      </c>
      <c r="N445" s="2">
        <f t="shared" ca="1" si="27"/>
        <v>1.3987246358928986</v>
      </c>
      <c r="O445" s="3">
        <f ca="1">1-N445/MAX(N$2:N445)</f>
        <v>0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24"/>
        <v>5.4446942416221944E-3</v>
      </c>
      <c r="H446" s="3">
        <f>1-E446/MAX(E$2:E446)</f>
        <v>0</v>
      </c>
      <c r="I446" s="2">
        <f ca="1">IF(ROW()&gt;计算结果!B$18+1,OFFSET(E446,-计算结果!B$18,0,1,1),'000300'!E$2)</f>
        <v>1479.66</v>
      </c>
      <c r="J446" s="2">
        <f ca="1">IF(ROW()&gt;计算结果!B$19+1,AVERAGE(OFFSET(I446,0,0,-计算结果!B$19,1)),AVERAGE(OFFSET(I446,0,0,-ROW(),1)))</f>
        <v>1355.4993999999999</v>
      </c>
      <c r="K446" s="4" t="str">
        <f t="shared" ca="1" si="25"/>
        <v>买</v>
      </c>
      <c r="L446" s="4" t="str">
        <f t="shared" ca="1" si="26"/>
        <v/>
      </c>
      <c r="M446" s="3">
        <f ca="1">IF(K445="买",E446/E445-1,0)-IF(L446=1,计算结果!B$17,0)</f>
        <v>5.4446942416221944E-3</v>
      </c>
      <c r="N446" s="2">
        <f t="shared" ca="1" si="27"/>
        <v>1.4063402638635598</v>
      </c>
      <c r="O446" s="3">
        <f ca="1">1-N446/MAX(N$2:N446)</f>
        <v>0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24"/>
        <v>-1.1826396675680861E-2</v>
      </c>
      <c r="H447" s="3">
        <f>1-E447/MAX(E$2:E447)</f>
        <v>1.1826396675680861E-2</v>
      </c>
      <c r="I447" s="2">
        <f ca="1">IF(ROW()&gt;计算结果!B$18+1,OFFSET(E447,-计算结果!B$18,0,1,1),'000300'!E$2)</f>
        <v>1488.29</v>
      </c>
      <c r="J447" s="2">
        <f ca="1">IF(ROW()&gt;计算结果!B$19+1,AVERAGE(OFFSET(I447,0,0,-计算结果!B$19,1)),AVERAGE(OFFSET(I447,0,0,-ROW(),1)))</f>
        <v>1357.4404000000004</v>
      </c>
      <c r="K447" s="4" t="str">
        <f t="shared" ca="1" si="25"/>
        <v>买</v>
      </c>
      <c r="L447" s="4" t="str">
        <f t="shared" ca="1" si="26"/>
        <v/>
      </c>
      <c r="M447" s="3">
        <f ca="1">IF(K446="买",E447/E446-1,0)-IF(L447=1,计算结果!B$17,0)</f>
        <v>-1.1826396675680861E-2</v>
      </c>
      <c r="N447" s="2">
        <f t="shared" ca="1" si="27"/>
        <v>1.3897083260421277</v>
      </c>
      <c r="O447" s="3">
        <f ca="1">1-N447/MAX(N$2:N447)</f>
        <v>1.1826396675680861E-2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24"/>
        <v>1.7714945566924989E-2</v>
      </c>
      <c r="H448" s="3">
        <f>1-E448/MAX(E$2:E448)</f>
        <v>0</v>
      </c>
      <c r="I448" s="2">
        <f ca="1">IF(ROW()&gt;计算结果!B$18+1,OFFSET(E448,-计算结果!B$18,0,1,1),'000300'!E$2)</f>
        <v>1507.89</v>
      </c>
      <c r="J448" s="2">
        <f ca="1">IF(ROW()&gt;计算结果!B$19+1,AVERAGE(OFFSET(I448,0,0,-计算结果!B$19,1)),AVERAGE(OFFSET(I448,0,0,-ROW(),1)))</f>
        <v>1359.5426000000004</v>
      </c>
      <c r="K448" s="4" t="str">
        <f t="shared" ca="1" si="25"/>
        <v>买</v>
      </c>
      <c r="L448" s="4" t="str">
        <f t="shared" ca="1" si="26"/>
        <v/>
      </c>
      <c r="M448" s="3">
        <f ca="1">IF(K447="买",E448/E447-1,0)-IF(L448=1,计算结果!B$17,0)</f>
        <v>1.7714945566924989E-2</v>
      </c>
      <c r="N448" s="2">
        <f t="shared" ca="1" si="27"/>
        <v>1.4143269333918664</v>
      </c>
      <c r="O448" s="3">
        <f ca="1">1-N448/MAX(N$2:N448)</f>
        <v>0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24"/>
        <v>-1.3543559103042613E-2</v>
      </c>
      <c r="H449" s="3">
        <f>1-E449/MAX(E$2:E449)</f>
        <v>1.3543559103042613E-2</v>
      </c>
      <c r="I449" s="2">
        <f ca="1">IF(ROW()&gt;计算结果!B$18+1,OFFSET(E449,-计算结果!B$18,0,1,1),'000300'!E$2)</f>
        <v>1516.1</v>
      </c>
      <c r="J449" s="2">
        <f ca="1">IF(ROW()&gt;计算结果!B$19+1,AVERAGE(OFFSET(I449,0,0,-计算结果!B$19,1)),AVERAGE(OFFSET(I449,0,0,-ROW(),1)))</f>
        <v>1361.7208000000005</v>
      </c>
      <c r="K449" s="4" t="str">
        <f t="shared" ca="1" si="25"/>
        <v>买</v>
      </c>
      <c r="L449" s="4" t="str">
        <f t="shared" ca="1" si="26"/>
        <v/>
      </c>
      <c r="M449" s="3">
        <f ca="1">IF(K448="买",E449/E448-1,0)-IF(L449=1,计算结果!B$17,0)</f>
        <v>-1.3543559103042613E-2</v>
      </c>
      <c r="N449" s="2">
        <f t="shared" ca="1" si="27"/>
        <v>1.3951719129784488</v>
      </c>
      <c r="O449" s="3">
        <f ca="1">1-N449/MAX(N$2:N449)</f>
        <v>1.3543559103042502E-2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24"/>
        <v>-1.8802441391965741E-2</v>
      </c>
      <c r="H450" s="3">
        <f>1-E450/MAX(E$2:E450)</f>
        <v>3.2091348518734741E-2</v>
      </c>
      <c r="I450" s="2">
        <f ca="1">IF(ROW()&gt;计算结果!B$18+1,OFFSET(E450,-计算结果!B$18,0,1,1),'000300'!E$2)</f>
        <v>1498.17</v>
      </c>
      <c r="J450" s="2">
        <f ca="1">IF(ROW()&gt;计算结果!B$19+1,AVERAGE(OFFSET(I450,0,0,-计算结果!B$19,1)),AVERAGE(OFFSET(I450,0,0,-ROW(),1)))</f>
        <v>1363.8637000000006</v>
      </c>
      <c r="K450" s="4" t="str">
        <f t="shared" ca="1" si="25"/>
        <v>买</v>
      </c>
      <c r="L450" s="4" t="str">
        <f t="shared" ca="1" si="26"/>
        <v/>
      </c>
      <c r="M450" s="3">
        <f ca="1">IF(K449="买",E450/E449-1,0)-IF(L450=1,计算结果!B$17,0)</f>
        <v>-1.8802441391965741E-2</v>
      </c>
      <c r="N450" s="2">
        <f t="shared" ca="1" si="27"/>
        <v>1.3689392748529547</v>
      </c>
      <c r="O450" s="3">
        <f ca="1">1-N450/MAX(N$2:N450)</f>
        <v>3.2091348518734741E-2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2">
        <f ca="1">IF(ROW()&gt;计算结果!B$18+1,OFFSET(E451,-计算结果!B$18,0,1,1),'000300'!E$2)</f>
        <v>1524.71</v>
      </c>
      <c r="J451" s="2">
        <f ca="1">IF(ROW()&gt;计算结果!B$19+1,AVERAGE(OFFSET(I451,0,0,-计算结果!B$19,1)),AVERAGE(OFFSET(I451,0,0,-ROW(),1)))</f>
        <v>1366.2569000000005</v>
      </c>
      <c r="K451" s="4" t="str">
        <f t="shared" ca="1" si="25"/>
        <v>买</v>
      </c>
      <c r="L451" s="4" t="str">
        <f t="shared" ca="1" si="26"/>
        <v/>
      </c>
      <c r="M451" s="3">
        <f ca="1">IF(K450="买",E451/E450-1,0)-IF(L451=1,计算结果!B$17,0)</f>
        <v>1.2196939923294847E-2</v>
      </c>
      <c r="N451" s="2">
        <f t="shared" ca="1" si="27"/>
        <v>1.385636144946975</v>
      </c>
      <c r="O451" s="3">
        <f ca="1">1-N451/MAX(N$2:N451)</f>
        <v>2.028582484538044E-2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8"/>
        <v>2.7433758652545936E-2</v>
      </c>
      <c r="H452" s="3">
        <f>1-E452/MAX(E$2:E452)</f>
        <v>0</v>
      </c>
      <c r="I452" s="2">
        <f ca="1">IF(ROW()&gt;计算结果!B$18+1,OFFSET(E452,-计算结果!B$18,0,1,1),'000300'!E$2)</f>
        <v>1504.06</v>
      </c>
      <c r="J452" s="2">
        <f ca="1">IF(ROW()&gt;计算结果!B$19+1,AVERAGE(OFFSET(I452,0,0,-计算结果!B$19,1)),AVERAGE(OFFSET(I452,0,0,-ROW(),1)))</f>
        <v>1368.1174000000001</v>
      </c>
      <c r="K452" s="4" t="str">
        <f t="shared" ref="K452:K515" ca="1" si="29">IF(I452&gt;J452,"买","卖")</f>
        <v>买</v>
      </c>
      <c r="L452" s="4" t="str">
        <f t="shared" ref="L452:L515" ca="1" si="30">IF(K451&lt;&gt;K452,1,"")</f>
        <v/>
      </c>
      <c r="M452" s="3">
        <f ca="1">IF(K451="买",E452/E451-1,0)-IF(L452=1,计算结果!B$17,0)</f>
        <v>2.7433758652545936E-2</v>
      </c>
      <c r="N452" s="2">
        <f t="shared" ref="N452:N515" ca="1" si="31">IFERROR(N451*(1+M452),N451)</f>
        <v>1.4236493525276945</v>
      </c>
      <c r="O452" s="3">
        <f ca="1">1-N452/MAX(N$2:N452)</f>
        <v>0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8"/>
        <v>-9.5780447757309872E-4</v>
      </c>
      <c r="H453" s="3">
        <f>1-E453/MAX(E$2:E453)</f>
        <v>9.5780447757309872E-4</v>
      </c>
      <c r="I453" s="2">
        <f ca="1">IF(ROW()&gt;计算结果!B$18+1,OFFSET(E453,-计算结果!B$18,0,1,1),'000300'!E$2)</f>
        <v>1475.78</v>
      </c>
      <c r="J453" s="2">
        <f ca="1">IF(ROW()&gt;计算结果!B$19+1,AVERAGE(OFFSET(I453,0,0,-计算结果!B$19,1)),AVERAGE(OFFSET(I453,0,0,-ROW(),1)))</f>
        <v>1369.5263000000004</v>
      </c>
      <c r="K453" s="4" t="str">
        <f t="shared" ca="1" si="29"/>
        <v>买</v>
      </c>
      <c r="L453" s="4" t="str">
        <f t="shared" ca="1" si="30"/>
        <v/>
      </c>
      <c r="M453" s="3">
        <f ca="1">IF(K452="买",E453/E452-1,0)-IF(L453=1,计算结果!B$17,0)</f>
        <v>-9.5780447757309872E-4</v>
      </c>
      <c r="N453" s="2">
        <f t="shared" ca="1" si="31"/>
        <v>1.4222857748033495</v>
      </c>
      <c r="O453" s="3">
        <f ca="1">1-N453/MAX(N$2:N453)</f>
        <v>9.5780447757309872E-4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8"/>
        <v>1.8776617600062551E-2</v>
      </c>
      <c r="H454" s="3">
        <f>1-E454/MAX(E$2:E454)</f>
        <v>0</v>
      </c>
      <c r="I454" s="2">
        <f ca="1">IF(ROW()&gt;计算结果!B$18+1,OFFSET(E454,-计算结果!B$18,0,1,1),'000300'!E$2)</f>
        <v>1493.78</v>
      </c>
      <c r="J454" s="2">
        <f ca="1">IF(ROW()&gt;计算结果!B$19+1,AVERAGE(OFFSET(I454,0,0,-计算结果!B$19,1)),AVERAGE(OFFSET(I454,0,0,-ROW(),1)))</f>
        <v>1371.0819000000004</v>
      </c>
      <c r="K454" s="4" t="str">
        <f t="shared" ca="1" si="29"/>
        <v>买</v>
      </c>
      <c r="L454" s="4" t="str">
        <f t="shared" ca="1" si="30"/>
        <v/>
      </c>
      <c r="M454" s="3">
        <f ca="1">IF(K453="买",E454/E453-1,0)-IF(L454=1,计算结果!B$17,0)</f>
        <v>1.8776617600062551E-2</v>
      </c>
      <c r="N454" s="2">
        <f t="shared" ca="1" si="31"/>
        <v>1.4489914909148407</v>
      </c>
      <c r="O454" s="3">
        <f ca="1">1-N454/MAX(N$2:N454)</f>
        <v>0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8"/>
        <v>1.9896548192154251E-2</v>
      </c>
      <c r="H455" s="3">
        <f>1-E455/MAX(E$2:E455)</f>
        <v>0</v>
      </c>
      <c r="I455" s="2">
        <f ca="1">IF(ROW()&gt;计算结果!B$18+1,OFFSET(E455,-计算结果!B$18,0,1,1),'000300'!E$2)</f>
        <v>1534.76</v>
      </c>
      <c r="J455" s="2">
        <f ca="1">IF(ROW()&gt;计算结果!B$19+1,AVERAGE(OFFSET(I455,0,0,-计算结果!B$19,1)),AVERAGE(OFFSET(I455,0,0,-ROW(),1)))</f>
        <v>1373.0942000000005</v>
      </c>
      <c r="K455" s="4" t="str">
        <f t="shared" ca="1" si="29"/>
        <v>买</v>
      </c>
      <c r="L455" s="4" t="str">
        <f t="shared" ca="1" si="30"/>
        <v/>
      </c>
      <c r="M455" s="3">
        <f ca="1">IF(K454="买",E455/E454-1,0)-IF(L455=1,计算结果!B$17,0)</f>
        <v>1.9896548192154251E-2</v>
      </c>
      <c r="N455" s="2">
        <f t="shared" ca="1" si="31"/>
        <v>1.4778214199438493</v>
      </c>
      <c r="O455" s="3">
        <f ca="1">1-N455/MAX(N$2:N455)</f>
        <v>0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8"/>
        <v>1.1982475080971167E-2</v>
      </c>
      <c r="H456" s="3">
        <f>1-E456/MAX(E$2:E456)</f>
        <v>0</v>
      </c>
      <c r="I456" s="2">
        <f ca="1">IF(ROW()&gt;计算结果!B$18+1,OFFSET(E456,-计算结果!B$18,0,1,1),'000300'!E$2)</f>
        <v>1533.29</v>
      </c>
      <c r="J456" s="2">
        <f ca="1">IF(ROW()&gt;计算结果!B$19+1,AVERAGE(OFFSET(I456,0,0,-计算结果!B$19,1)),AVERAGE(OFFSET(I456,0,0,-ROW(),1)))</f>
        <v>1375.1116000000006</v>
      </c>
      <c r="K456" s="4" t="str">
        <f t="shared" ca="1" si="29"/>
        <v>买</v>
      </c>
      <c r="L456" s="4" t="str">
        <f t="shared" ca="1" si="30"/>
        <v/>
      </c>
      <c r="M456" s="3">
        <f ca="1">IF(K455="买",E456/E455-1,0)-IF(L456=1,计算结果!B$17,0)</f>
        <v>1.1982475080971167E-2</v>
      </c>
      <c r="N456" s="2">
        <f t="shared" ca="1" si="31"/>
        <v>1.4955293782824519</v>
      </c>
      <c r="O456" s="3">
        <f ca="1">1-N456/MAX(N$2:N456)</f>
        <v>0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8"/>
        <v>7.306559156458281E-3</v>
      </c>
      <c r="H457" s="3">
        <f>1-E457/MAX(E$2:E457)</f>
        <v>0</v>
      </c>
      <c r="I457" s="2">
        <f ca="1">IF(ROW()&gt;计算结果!B$18+1,OFFSET(E457,-计算结果!B$18,0,1,1),'000300'!E$2)</f>
        <v>1562.08</v>
      </c>
      <c r="J457" s="2">
        <f ca="1">IF(ROW()&gt;计算结果!B$19+1,AVERAGE(OFFSET(I457,0,0,-计算结果!B$19,1)),AVERAGE(OFFSET(I457,0,0,-ROW(),1)))</f>
        <v>1377.3379000000004</v>
      </c>
      <c r="K457" s="4" t="str">
        <f t="shared" ca="1" si="29"/>
        <v>买</v>
      </c>
      <c r="L457" s="4" t="str">
        <f t="shared" ca="1" si="30"/>
        <v/>
      </c>
      <c r="M457" s="3">
        <f ca="1">IF(K456="买",E457/E456-1,0)-IF(L457=1,计算结果!B$17,0)</f>
        <v>7.306559156458281E-3</v>
      </c>
      <c r="N457" s="2">
        <f t="shared" ca="1" si="31"/>
        <v>1.5064565521550939</v>
      </c>
      <c r="O457" s="3">
        <f ca="1">1-N457/MAX(N$2:N457)</f>
        <v>0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8"/>
        <v>6.6993836320758948E-3</v>
      </c>
      <c r="H458" s="3">
        <f>1-E458/MAX(E$2:E458)</f>
        <v>0</v>
      </c>
      <c r="I458" s="2">
        <f ca="1">IF(ROW()&gt;计算结果!B$18+1,OFFSET(E458,-计算结果!B$18,0,1,1),'000300'!E$2)</f>
        <v>1593.16</v>
      </c>
      <c r="J458" s="2">
        <f ca="1">IF(ROW()&gt;计算结果!B$19+1,AVERAGE(OFFSET(I458,0,0,-计算结果!B$19,1)),AVERAGE(OFFSET(I458,0,0,-ROW(),1)))</f>
        <v>1379.6354000000003</v>
      </c>
      <c r="K458" s="4" t="str">
        <f t="shared" ca="1" si="29"/>
        <v>买</v>
      </c>
      <c r="L458" s="4" t="str">
        <f t="shared" ca="1" si="30"/>
        <v/>
      </c>
      <c r="M458" s="3">
        <f ca="1">IF(K457="买",E458/E457-1,0)-IF(L458=1,计算结果!B$17,0)</f>
        <v>6.6993836320758948E-3</v>
      </c>
      <c r="N458" s="2">
        <f t="shared" ca="1" si="31"/>
        <v>1.5165488825230351</v>
      </c>
      <c r="O458" s="3">
        <f ca="1">1-N458/MAX(N$2:N458)</f>
        <v>0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8"/>
        <v>1.0214629551472676E-3</v>
      </c>
      <c r="H459" s="3">
        <f>1-E459/MAX(E$2:E459)</f>
        <v>0</v>
      </c>
      <c r="I459" s="2">
        <f ca="1">IF(ROW()&gt;计算结果!B$18+1,OFFSET(E459,-计算结果!B$18,0,1,1),'000300'!E$2)</f>
        <v>1612.25</v>
      </c>
      <c r="J459" s="2">
        <f ca="1">IF(ROW()&gt;计算结果!B$19+1,AVERAGE(OFFSET(I459,0,0,-计算结果!B$19,1)),AVERAGE(OFFSET(I459,0,0,-ROW(),1)))</f>
        <v>1382.1189000000002</v>
      </c>
      <c r="K459" s="4" t="str">
        <f t="shared" ca="1" si="29"/>
        <v>买</v>
      </c>
      <c r="L459" s="4" t="str">
        <f t="shared" ca="1" si="30"/>
        <v/>
      </c>
      <c r="M459" s="3">
        <f ca="1">IF(K458="买",E459/E458-1,0)-IF(L459=1,计算结果!B$17,0)</f>
        <v>1.0214629551472676E-3</v>
      </c>
      <c r="N459" s="2">
        <f t="shared" ca="1" si="31"/>
        <v>1.5180979810262023</v>
      </c>
      <c r="O459" s="3">
        <f ca="1">1-N459/MAX(N$2:N459)</f>
        <v>0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8"/>
        <v>9.2998814601181756E-3</v>
      </c>
      <c r="H460" s="3">
        <f>1-E460/MAX(E$2:E460)</f>
        <v>0</v>
      </c>
      <c r="I460" s="2">
        <f ca="1">IF(ROW()&gt;计算结果!B$18+1,OFFSET(E460,-计算结果!B$18,0,1,1),'000300'!E$2)</f>
        <v>1624.03</v>
      </c>
      <c r="J460" s="2">
        <f ca="1">IF(ROW()&gt;计算结果!B$19+1,AVERAGE(OFFSET(I460,0,0,-计算结果!B$19,1)),AVERAGE(OFFSET(I460,0,0,-ROW(),1)))</f>
        <v>1384.7302999999999</v>
      </c>
      <c r="K460" s="4" t="str">
        <f t="shared" ca="1" si="29"/>
        <v>买</v>
      </c>
      <c r="L460" s="4" t="str">
        <f t="shared" ca="1" si="30"/>
        <v/>
      </c>
      <c r="M460" s="3">
        <f ca="1">IF(K459="买",E460/E459-1,0)-IF(L460=1,计算结果!B$17,0)</f>
        <v>9.2998814601181756E-3</v>
      </c>
      <c r="N460" s="2">
        <f t="shared" ca="1" si="31"/>
        <v>1.5322161122945908</v>
      </c>
      <c r="O460" s="3">
        <f ca="1">1-N460/MAX(N$2:N460)</f>
        <v>0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8"/>
        <v>-4.7160673204987846E-3</v>
      </c>
      <c r="H461" s="3">
        <f>1-E461/MAX(E$2:E461)</f>
        <v>4.7160673204987846E-3</v>
      </c>
      <c r="I461" s="2">
        <f ca="1">IF(ROW()&gt;计算结果!B$18+1,OFFSET(E461,-计算结果!B$18,0,1,1),'000300'!E$2)</f>
        <v>1634.91</v>
      </c>
      <c r="J461" s="2">
        <f ca="1">IF(ROW()&gt;计算结果!B$19+1,AVERAGE(OFFSET(I461,0,0,-计算结果!B$19,1)),AVERAGE(OFFSET(I461,0,0,-ROW(),1)))</f>
        <v>1387.1282000000003</v>
      </c>
      <c r="K461" s="4" t="str">
        <f t="shared" ca="1" si="29"/>
        <v>买</v>
      </c>
      <c r="L461" s="4" t="str">
        <f t="shared" ca="1" si="30"/>
        <v/>
      </c>
      <c r="M461" s="3">
        <f ca="1">IF(K460="买",E461/E460-1,0)-IF(L461=1,计算结果!B$17,0)</f>
        <v>-4.7160673204987846E-3</v>
      </c>
      <c r="N461" s="2">
        <f t="shared" ca="1" si="31"/>
        <v>1.5249900779594565</v>
      </c>
      <c r="O461" s="3">
        <f ca="1">1-N461/MAX(N$2:N461)</f>
        <v>4.7160673204987846E-3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8"/>
        <v>1.4069257486268416E-2</v>
      </c>
      <c r="H462" s="3">
        <f>1-E462/MAX(E$2:E462)</f>
        <v>0</v>
      </c>
      <c r="I462" s="2">
        <f ca="1">IF(ROW()&gt;计算结果!B$18+1,OFFSET(E462,-计算结果!B$18,0,1,1),'000300'!E$2)</f>
        <v>1636.58</v>
      </c>
      <c r="J462" s="2">
        <f ca="1">IF(ROW()&gt;计算结果!B$19+1,AVERAGE(OFFSET(I462,0,0,-计算结果!B$19,1)),AVERAGE(OFFSET(I462,0,0,-ROW(),1)))</f>
        <v>1389.5544</v>
      </c>
      <c r="K462" s="4" t="str">
        <f t="shared" ca="1" si="29"/>
        <v>买</v>
      </c>
      <c r="L462" s="4" t="str">
        <f t="shared" ca="1" si="30"/>
        <v/>
      </c>
      <c r="M462" s="3">
        <f ca="1">IF(K461="买",E462/E461-1,0)-IF(L462=1,计算结果!B$17,0)</f>
        <v>1.4069257486268416E-2</v>
      </c>
      <c r="N462" s="2">
        <f t="shared" ca="1" si="31"/>
        <v>1.5464455560302726</v>
      </c>
      <c r="O462" s="3">
        <f ca="1">1-N462/MAX(N$2:N462)</f>
        <v>0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8"/>
        <v>2.8323955996496952E-2</v>
      </c>
      <c r="H463" s="3">
        <f>1-E463/MAX(E$2:E463)</f>
        <v>0</v>
      </c>
      <c r="I463" s="2">
        <f ca="1">IF(ROW()&gt;计算结果!B$18+1,OFFSET(E463,-计算结果!B$18,0,1,1),'000300'!E$2)</f>
        <v>1651.8</v>
      </c>
      <c r="J463" s="2">
        <f ca="1">IF(ROW()&gt;计算结果!B$19+1,AVERAGE(OFFSET(I463,0,0,-计算结果!B$19,1)),AVERAGE(OFFSET(I463,0,0,-ROW(),1)))</f>
        <v>1391.8691000000001</v>
      </c>
      <c r="K463" s="4" t="str">
        <f t="shared" ca="1" si="29"/>
        <v>买</v>
      </c>
      <c r="L463" s="4" t="str">
        <f t="shared" ca="1" si="30"/>
        <v/>
      </c>
      <c r="M463" s="3">
        <f ca="1">IF(K462="买",E463/E462-1,0)-IF(L463=1,计算结果!B$17,0)</f>
        <v>2.8323955996496952E-2</v>
      </c>
      <c r="N463" s="2">
        <f t="shared" ca="1" si="31"/>
        <v>1.5902470119102523</v>
      </c>
      <c r="O463" s="3">
        <f ca="1">1-N463/MAX(N$2:N463)</f>
        <v>0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8"/>
        <v>8.6679577218320425E-3</v>
      </c>
      <c r="H464" s="3">
        <f>1-E464/MAX(E$2:E464)</f>
        <v>0</v>
      </c>
      <c r="I464" s="2">
        <f ca="1">IF(ROW()&gt;计算结果!B$18+1,OFFSET(E464,-计算结果!B$18,0,1,1),'000300'!E$2)</f>
        <v>1644.01</v>
      </c>
      <c r="J464" s="2">
        <f ca="1">IF(ROW()&gt;计算结果!B$19+1,AVERAGE(OFFSET(I464,0,0,-计算结果!B$19,1)),AVERAGE(OFFSET(I464,0,0,-ROW(),1)))</f>
        <v>1394.1991000000003</v>
      </c>
      <c r="K464" s="4" t="str">
        <f t="shared" ca="1" si="29"/>
        <v>买</v>
      </c>
      <c r="L464" s="4" t="str">
        <f t="shared" ca="1" si="30"/>
        <v/>
      </c>
      <c r="M464" s="3">
        <f ca="1">IF(K463="买",E464/E463-1,0)-IF(L464=1,计算结果!B$17,0)</f>
        <v>8.6679577218320425E-3</v>
      </c>
      <c r="N464" s="2">
        <f t="shared" ca="1" si="31"/>
        <v>1.6040312057767601</v>
      </c>
      <c r="O464" s="3">
        <f ca="1">1-N464/MAX(N$2:N464)</f>
        <v>0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8"/>
        <v>2.9793779854500935E-2</v>
      </c>
      <c r="H465" s="3">
        <f>1-E465/MAX(E$2:E465)</f>
        <v>0</v>
      </c>
      <c r="I465" s="2">
        <f ca="1">IF(ROW()&gt;计算结果!B$18+1,OFFSET(E465,-计算结果!B$18,0,1,1),'000300'!E$2)</f>
        <v>1667.14</v>
      </c>
      <c r="J465" s="2">
        <f ca="1">IF(ROW()&gt;计算结果!B$19+1,AVERAGE(OFFSET(I465,0,0,-计算结果!B$19,1)),AVERAGE(OFFSET(I465,0,0,-ROW(),1)))</f>
        <v>1396.9404000000004</v>
      </c>
      <c r="K465" s="4" t="str">
        <f t="shared" ca="1" si="29"/>
        <v>买</v>
      </c>
      <c r="L465" s="4" t="str">
        <f t="shared" ca="1" si="30"/>
        <v/>
      </c>
      <c r="M465" s="3">
        <f ca="1">IF(K464="买",E465/E464-1,0)-IF(L465=1,计算结果!B$17,0)</f>
        <v>2.9793779854500935E-2</v>
      </c>
      <c r="N465" s="2">
        <f t="shared" ca="1" si="31"/>
        <v>1.6518213584014225</v>
      </c>
      <c r="O465" s="3">
        <f ca="1">1-N465/MAX(N$2:N465)</f>
        <v>0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8"/>
        <v>7.5755023192605186E-3</v>
      </c>
      <c r="H466" s="3">
        <f>1-E466/MAX(E$2:E466)</f>
        <v>0</v>
      </c>
      <c r="I466" s="2">
        <f ca="1">IF(ROW()&gt;计算结果!B$18+1,OFFSET(E466,-计算结果!B$18,0,1,1),'000300'!E$2)</f>
        <v>1714.36</v>
      </c>
      <c r="J466" s="2">
        <f ca="1">IF(ROW()&gt;计算结果!B$19+1,AVERAGE(OFFSET(I466,0,0,-计算结果!B$19,1)),AVERAGE(OFFSET(I466,0,0,-ROW(),1)))</f>
        <v>1399.8972000000003</v>
      </c>
      <c r="K466" s="4" t="str">
        <f t="shared" ca="1" si="29"/>
        <v>买</v>
      </c>
      <c r="L466" s="4" t="str">
        <f t="shared" ca="1" si="30"/>
        <v/>
      </c>
      <c r="M466" s="3">
        <f ca="1">IF(K465="买",E466/E465-1,0)-IF(L466=1,计算结果!B$17,0)</f>
        <v>7.5755023192605186E-3</v>
      </c>
      <c r="N466" s="2">
        <f t="shared" ca="1" si="31"/>
        <v>1.6643347349329967</v>
      </c>
      <c r="O466" s="3">
        <f ca="1">1-N466/MAX(N$2:N466)</f>
        <v>0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8"/>
        <v>-8.2598106151384743E-3</v>
      </c>
      <c r="H467" s="3">
        <f>1-E467/MAX(E$2:E467)</f>
        <v>8.2598106151384743E-3</v>
      </c>
      <c r="I467" s="2">
        <f ca="1">IF(ROW()&gt;计算结果!B$18+1,OFFSET(E467,-计算结果!B$18,0,1,1),'000300'!E$2)</f>
        <v>1729.22</v>
      </c>
      <c r="J467" s="2">
        <f ca="1">IF(ROW()&gt;计算结果!B$19+1,AVERAGE(OFFSET(I467,0,0,-计算结果!B$19,1)),AVERAGE(OFFSET(I467,0,0,-ROW(),1)))</f>
        <v>1403.0851000000005</v>
      </c>
      <c r="K467" s="4" t="str">
        <f t="shared" ca="1" si="29"/>
        <v>买</v>
      </c>
      <c r="L467" s="4" t="str">
        <f t="shared" ca="1" si="30"/>
        <v/>
      </c>
      <c r="M467" s="3">
        <f ca="1">IF(K466="买",E467/E466-1,0)-IF(L467=1,计算结果!B$17,0)</f>
        <v>-8.2598106151384743E-3</v>
      </c>
      <c r="N467" s="2">
        <f t="shared" ca="1" si="31"/>
        <v>1.6505876452222534</v>
      </c>
      <c r="O467" s="3">
        <f ca="1">1-N467/MAX(N$2:N467)</f>
        <v>8.2598106151384743E-3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8"/>
        <v>-2.0793409051315104E-3</v>
      </c>
      <c r="H468" s="3">
        <f>1-E468/MAX(E$2:E468)</f>
        <v>1.0321976558189339E-2</v>
      </c>
      <c r="I468" s="2">
        <f ca="1">IF(ROW()&gt;计算结果!B$18+1,OFFSET(E468,-计算结果!B$18,0,1,1),'000300'!E$2)</f>
        <v>1780.74</v>
      </c>
      <c r="J468" s="2">
        <f ca="1">IF(ROW()&gt;计算结果!B$19+1,AVERAGE(OFFSET(I468,0,0,-计算结果!B$19,1)),AVERAGE(OFFSET(I468,0,0,-ROW(),1)))</f>
        <v>1406.7713000000003</v>
      </c>
      <c r="K468" s="4" t="str">
        <f t="shared" ca="1" si="29"/>
        <v>买</v>
      </c>
      <c r="L468" s="4" t="str">
        <f t="shared" ca="1" si="30"/>
        <v/>
      </c>
      <c r="M468" s="3">
        <f ca="1">IF(K467="买",E468/E467-1,0)-IF(L468=1,计算结果!B$17,0)</f>
        <v>-2.0793409051315104E-3</v>
      </c>
      <c r="N468" s="2">
        <f t="shared" ca="1" si="31"/>
        <v>1.6471555108140381</v>
      </c>
      <c r="O468" s="3">
        <f ca="1">1-N468/MAX(N$2:N468)</f>
        <v>1.0321976558189228E-2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8"/>
        <v>-3.6115131412223889E-2</v>
      </c>
      <c r="H469" s="3">
        <f>1-E469/MAX(E$2:E469)</f>
        <v>4.6064328430580281E-2</v>
      </c>
      <c r="I469" s="2">
        <f ca="1">IF(ROW()&gt;计算结果!B$18+1,OFFSET(E469,-计算结果!B$18,0,1,1),'000300'!E$2)</f>
        <v>1794.23</v>
      </c>
      <c r="J469" s="2">
        <f ca="1">IF(ROW()&gt;计算结果!B$19+1,AVERAGE(OFFSET(I469,0,0,-计算结果!B$19,1)),AVERAGE(OFFSET(I469,0,0,-ROW(),1)))</f>
        <v>1410.5279000000003</v>
      </c>
      <c r="K469" s="4" t="str">
        <f t="shared" ca="1" si="29"/>
        <v>买</v>
      </c>
      <c r="L469" s="4" t="str">
        <f t="shared" ca="1" si="30"/>
        <v/>
      </c>
      <c r="M469" s="3">
        <f ca="1">IF(K468="买",E469/E468-1,0)-IF(L469=1,计算结果!B$17,0)</f>
        <v>-3.6115131412223889E-2</v>
      </c>
      <c r="N469" s="2">
        <f t="shared" ca="1" si="31"/>
        <v>1.5876682730846203</v>
      </c>
      <c r="O469" s="3">
        <f ca="1">1-N469/MAX(N$2:N469)</f>
        <v>4.6064328430580281E-2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8"/>
        <v>4.5770574556842414E-2</v>
      </c>
      <c r="H470" s="3">
        <f>1-E470/MAX(E$2:E470)</f>
        <v>2.4021446525807066E-3</v>
      </c>
      <c r="I470" s="2">
        <f ca="1">IF(ROW()&gt;计算结果!B$18+1,OFFSET(E470,-计算结果!B$18,0,1,1),'000300'!E$2)</f>
        <v>1779.41</v>
      </c>
      <c r="J470" s="2">
        <f ca="1">IF(ROW()&gt;计算结果!B$19+1,AVERAGE(OFFSET(I470,0,0,-计算结果!B$19,1)),AVERAGE(OFFSET(I470,0,0,-ROW(),1)))</f>
        <v>1414.1300000000003</v>
      </c>
      <c r="K470" s="4" t="str">
        <f t="shared" ca="1" si="29"/>
        <v>买</v>
      </c>
      <c r="L470" s="4" t="str">
        <f t="shared" ca="1" si="30"/>
        <v/>
      </c>
      <c r="M470" s="3">
        <f ca="1">IF(K469="买",E470/E469-1,0)-IF(L470=1,计算结果!B$17,0)</f>
        <v>4.5770574556842414E-2</v>
      </c>
      <c r="N470" s="2">
        <f t="shared" ca="1" si="31"/>
        <v>1.6603367621493732</v>
      </c>
      <c r="O470" s="3">
        <f ca="1">1-N470/MAX(N$2:N470)</f>
        <v>2.4021446525805956E-3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8"/>
        <v>7.1902654867255222E-3</v>
      </c>
      <c r="H471" s="3">
        <f>1-E471/MAX(E$2:E471)</f>
        <v>0</v>
      </c>
      <c r="I471" s="2">
        <f ca="1">IF(ROW()&gt;计算结果!B$18+1,OFFSET(E471,-计算结果!B$18,0,1,1),'000300'!E$2)</f>
        <v>1775.71</v>
      </c>
      <c r="J471" s="2">
        <f ca="1">IF(ROW()&gt;计算结果!B$19+1,AVERAGE(OFFSET(I471,0,0,-计算结果!B$19,1)),AVERAGE(OFFSET(I471,0,0,-ROW(),1)))</f>
        <v>1418.4262000000003</v>
      </c>
      <c r="K471" s="4" t="str">
        <f t="shared" ca="1" si="29"/>
        <v>买</v>
      </c>
      <c r="L471" s="4" t="str">
        <f t="shared" ca="1" si="30"/>
        <v/>
      </c>
      <c r="M471" s="3">
        <f ca="1">IF(K470="买",E471/E470-1,0)-IF(L471=1,计算结果!B$17,0)</f>
        <v>7.1902654867255222E-3</v>
      </c>
      <c r="N471" s="2">
        <f t="shared" ca="1" si="31"/>
        <v>1.6722750242665974</v>
      </c>
      <c r="O471" s="3">
        <f ca="1">1-N471/MAX(N$2:N471)</f>
        <v>0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8"/>
        <v>5.9352448149807557E-4</v>
      </c>
      <c r="H472" s="3">
        <f>1-E472/MAX(E$2:E472)</f>
        <v>0</v>
      </c>
      <c r="I472" s="2">
        <f ca="1">IF(ROW()&gt;计算结果!B$18+1,OFFSET(E472,-计算结果!B$18,0,1,1),'000300'!E$2)</f>
        <v>1711.58</v>
      </c>
      <c r="J472" s="2">
        <f ca="1">IF(ROW()&gt;计算结果!B$19+1,AVERAGE(OFFSET(I472,0,0,-计算结果!B$19,1)),AVERAGE(OFFSET(I472,0,0,-ROW(),1)))</f>
        <v>1421.9707000000001</v>
      </c>
      <c r="K472" s="4" t="str">
        <f t="shared" ca="1" si="29"/>
        <v>买</v>
      </c>
      <c r="L472" s="4" t="str">
        <f t="shared" ca="1" si="30"/>
        <v/>
      </c>
      <c r="M472" s="3">
        <f ca="1">IF(K471="买",E472/E471-1,0)-IF(L472=1,计算结果!B$17,0)</f>
        <v>5.9352448149807557E-4</v>
      </c>
      <c r="N472" s="2">
        <f t="shared" ca="1" si="31"/>
        <v>1.6732675604332974</v>
      </c>
      <c r="O472" s="3">
        <f ca="1">1-N472/MAX(N$2:N472)</f>
        <v>0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8"/>
        <v>1.7894958588804188E-2</v>
      </c>
      <c r="H473" s="3">
        <f>1-E473/MAX(E$2:E473)</f>
        <v>0</v>
      </c>
      <c r="I473" s="2">
        <f ca="1">IF(ROW()&gt;计算结果!B$18+1,OFFSET(E473,-计算结果!B$18,0,1,1),'000300'!E$2)</f>
        <v>1789.92</v>
      </c>
      <c r="J473" s="2">
        <f ca="1">IF(ROW()&gt;计算结果!B$19+1,AVERAGE(OFFSET(I473,0,0,-计算结果!B$19,1)),AVERAGE(OFFSET(I473,0,0,-ROW(),1)))</f>
        <v>1426.1474000000003</v>
      </c>
      <c r="K473" s="4" t="str">
        <f t="shared" ca="1" si="29"/>
        <v>买</v>
      </c>
      <c r="L473" s="4" t="str">
        <f t="shared" ca="1" si="30"/>
        <v/>
      </c>
      <c r="M473" s="3">
        <f ca="1">IF(K472="买",E473/E472-1,0)-IF(L473=1,计算结果!B$17,0)</f>
        <v>1.7894958588804188E-2</v>
      </c>
      <c r="N473" s="2">
        <f t="shared" ca="1" si="31"/>
        <v>1.7032106141352406</v>
      </c>
      <c r="O473" s="3">
        <f ca="1">1-N473/MAX(N$2:N473)</f>
        <v>0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8"/>
        <v>1.7155554587340749E-2</v>
      </c>
      <c r="H474" s="3">
        <f>1-E474/MAX(E$2:E474)</f>
        <v>0</v>
      </c>
      <c r="I474" s="2">
        <f ca="1">IF(ROW()&gt;计算结果!B$18+1,OFFSET(E474,-计算结果!B$18,0,1,1),'000300'!E$2)</f>
        <v>1802.79</v>
      </c>
      <c r="J474" s="2">
        <f ca="1">IF(ROW()&gt;计算结果!B$19+1,AVERAGE(OFFSET(I474,0,0,-计算结果!B$19,1)),AVERAGE(OFFSET(I474,0,0,-ROW(),1)))</f>
        <v>1430.4411000000005</v>
      </c>
      <c r="K474" s="4" t="str">
        <f t="shared" ca="1" si="29"/>
        <v>买</v>
      </c>
      <c r="L474" s="4" t="str">
        <f t="shared" ca="1" si="30"/>
        <v/>
      </c>
      <c r="M474" s="3">
        <f ca="1">IF(K473="买",E474/E473-1,0)-IF(L474=1,计算结果!B$17,0)</f>
        <v>1.7155554587340749E-2</v>
      </c>
      <c r="N474" s="2">
        <f t="shared" ca="1" si="31"/>
        <v>1.7324301367997759</v>
      </c>
      <c r="O474" s="3">
        <f ca="1">1-N474/MAX(N$2:N474)</f>
        <v>0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8"/>
        <v>2.5952539033218258E-2</v>
      </c>
      <c r="H475" s="3">
        <f>1-E475/MAX(E$2:E475)</f>
        <v>0</v>
      </c>
      <c r="I475" s="2">
        <f ca="1">IF(ROW()&gt;计算结果!B$18+1,OFFSET(E475,-计算结果!B$18,0,1,1),'000300'!E$2)</f>
        <v>1803.86</v>
      </c>
      <c r="J475" s="2">
        <f ca="1">IF(ROW()&gt;计算结果!B$19+1,AVERAGE(OFFSET(I475,0,0,-计算结果!B$19,1)),AVERAGE(OFFSET(I475,0,0,-ROW(),1)))</f>
        <v>1435.1133000000004</v>
      </c>
      <c r="K475" s="4" t="str">
        <f t="shared" ca="1" si="29"/>
        <v>买</v>
      </c>
      <c r="L475" s="4" t="str">
        <f t="shared" ca="1" si="30"/>
        <v/>
      </c>
      <c r="M475" s="3">
        <f ca="1">IF(K474="买",E475/E474-1,0)-IF(L475=1,计算结果!B$17,0)</f>
        <v>2.5952539033218258E-2</v>
      </c>
      <c r="N475" s="2">
        <f t="shared" ca="1" si="31"/>
        <v>1.7773910975473957</v>
      </c>
      <c r="O475" s="3">
        <f ca="1">1-N475/MAX(N$2:N475)</f>
        <v>0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8"/>
        <v>2.7816774611062467E-3</v>
      </c>
      <c r="H476" s="3">
        <f>1-E476/MAX(E$2:E476)</f>
        <v>0</v>
      </c>
      <c r="I476" s="2">
        <f ca="1">IF(ROW()&gt;计算结果!B$18+1,OFFSET(E476,-计算结果!B$18,0,1,1),'000300'!E$2)</f>
        <v>1836.14</v>
      </c>
      <c r="J476" s="2">
        <f ca="1">IF(ROW()&gt;计算结果!B$19+1,AVERAGE(OFFSET(I476,0,0,-计算结果!B$19,1)),AVERAGE(OFFSET(I476,0,0,-ROW(),1)))</f>
        <v>1440.0228000000006</v>
      </c>
      <c r="K476" s="4" t="str">
        <f t="shared" ca="1" si="29"/>
        <v>买</v>
      </c>
      <c r="L476" s="4" t="str">
        <f t="shared" ca="1" si="30"/>
        <v/>
      </c>
      <c r="M476" s="3">
        <f ca="1">IF(K475="买",E476/E475-1,0)-IF(L476=1,计算结果!B$17,0)</f>
        <v>2.7816774611062467E-3</v>
      </c>
      <c r="N476" s="2">
        <f t="shared" ca="1" si="31"/>
        <v>1.7823352263030141</v>
      </c>
      <c r="O476" s="3">
        <f ca="1">1-N476/MAX(N$2:N476)</f>
        <v>0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8"/>
        <v>7.8638937463568759E-3</v>
      </c>
      <c r="H477" s="3">
        <f>1-E477/MAX(E$2:E477)</f>
        <v>0</v>
      </c>
      <c r="I477" s="2">
        <f ca="1">IF(ROW()&gt;计算结果!B$18+1,OFFSET(E477,-计算结果!B$18,0,1,1),'000300'!E$2)</f>
        <v>1867.64</v>
      </c>
      <c r="J477" s="2">
        <f ca="1">IF(ROW()&gt;计算结果!B$19+1,AVERAGE(OFFSET(I477,0,0,-计算结果!B$19,1)),AVERAGE(OFFSET(I477,0,0,-ROW(),1)))</f>
        <v>1445.1389000000008</v>
      </c>
      <c r="K477" s="4" t="str">
        <f t="shared" ca="1" si="29"/>
        <v>买</v>
      </c>
      <c r="L477" s="4" t="str">
        <f t="shared" ca="1" si="30"/>
        <v/>
      </c>
      <c r="M477" s="3">
        <f ca="1">IF(K476="买",E477/E476-1,0)-IF(L477=1,计算结果!B$17,0)</f>
        <v>7.8638937463568759E-3</v>
      </c>
      <c r="N477" s="2">
        <f t="shared" ca="1" si="31"/>
        <v>1.79635132114305</v>
      </c>
      <c r="O477" s="3">
        <f ca="1">1-N477/MAX(N$2:N477)</f>
        <v>0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8"/>
        <v>-1.4236657974232458E-2</v>
      </c>
      <c r="H478" s="3">
        <f>1-E478/MAX(E$2:E478)</f>
        <v>1.4236657974232458E-2</v>
      </c>
      <c r="I478" s="2">
        <f ca="1">IF(ROW()&gt;计算结果!B$18+1,OFFSET(E478,-计算结果!B$18,0,1,1),'000300'!E$2)</f>
        <v>1916.11</v>
      </c>
      <c r="J478" s="2">
        <f ca="1">IF(ROW()&gt;计算结果!B$19+1,AVERAGE(OFFSET(I478,0,0,-计算结果!B$19,1)),AVERAGE(OFFSET(I478,0,0,-ROW(),1)))</f>
        <v>1450.7188000000006</v>
      </c>
      <c r="K478" s="4" t="str">
        <f t="shared" ca="1" si="29"/>
        <v>买</v>
      </c>
      <c r="L478" s="4" t="str">
        <f t="shared" ca="1" si="30"/>
        <v/>
      </c>
      <c r="M478" s="3">
        <f ca="1">IF(K477="买",E478/E477-1,0)-IF(L478=1,计算结果!B$17,0)</f>
        <v>-1.4236657974232458E-2</v>
      </c>
      <c r="N478" s="2">
        <f t="shared" ca="1" si="31"/>
        <v>1.7707772817823757</v>
      </c>
      <c r="O478" s="3">
        <f ca="1">1-N478/MAX(N$2:N478)</f>
        <v>1.4236657974232458E-2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8"/>
        <v>-6.9880250185963E-3</v>
      </c>
      <c r="H479" s="3">
        <f>1-E479/MAX(E$2:E479)</f>
        <v>2.1125196870723673E-2</v>
      </c>
      <c r="I479" s="2">
        <f ca="1">IF(ROW()&gt;计算结果!B$18+1,OFFSET(E479,-计算结果!B$18,0,1,1),'000300'!E$2)</f>
        <v>1921.44</v>
      </c>
      <c r="J479" s="2">
        <f ca="1">IF(ROW()&gt;计算结果!B$19+1,AVERAGE(OFFSET(I479,0,0,-计算结果!B$19,1)),AVERAGE(OFFSET(I479,0,0,-ROW(),1)))</f>
        <v>1456.1915000000006</v>
      </c>
      <c r="K479" s="4" t="str">
        <f t="shared" ca="1" si="29"/>
        <v>买</v>
      </c>
      <c r="L479" s="4" t="str">
        <f t="shared" ca="1" si="30"/>
        <v/>
      </c>
      <c r="M479" s="3">
        <f ca="1">IF(K478="买",E479/E478-1,0)-IF(L479=1,计算结果!B$17,0)</f>
        <v>-6.9880250185963E-3</v>
      </c>
      <c r="N479" s="2">
        <f t="shared" ca="1" si="31"/>
        <v>1.7584030458349185</v>
      </c>
      <c r="O479" s="3">
        <f ca="1">1-N479/MAX(N$2:N479)</f>
        <v>2.1125196870723673E-2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8"/>
        <v>2.2926294022071581E-2</v>
      </c>
      <c r="H480" s="3">
        <f>1-E480/MAX(E$2:E480)</f>
        <v>0</v>
      </c>
      <c r="I480" s="2">
        <f ca="1">IF(ROW()&gt;计算结果!B$18+1,OFFSET(E480,-计算结果!B$18,0,1,1),'000300'!E$2)</f>
        <v>1936.55</v>
      </c>
      <c r="J480" s="2">
        <f ca="1">IF(ROW()&gt;计算结果!B$19+1,AVERAGE(OFFSET(I480,0,0,-计算结果!B$19,1)),AVERAGE(OFFSET(I480,0,0,-ROW(),1)))</f>
        <v>1461.8440000000003</v>
      </c>
      <c r="K480" s="4" t="str">
        <f t="shared" ca="1" si="29"/>
        <v>买</v>
      </c>
      <c r="L480" s="4" t="str">
        <f t="shared" ca="1" si="30"/>
        <v/>
      </c>
      <c r="M480" s="3">
        <f ca="1">IF(K479="买",E480/E479-1,0)-IF(L480=1,计算结果!B$17,0)</f>
        <v>2.2926294022071581E-2</v>
      </c>
      <c r="N480" s="2">
        <f t="shared" ca="1" si="31"/>
        <v>1.798716711073036</v>
      </c>
      <c r="O480" s="3">
        <f ca="1">1-N480/MAX(N$2:N480)</f>
        <v>0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8"/>
        <v>-4.4350471868392916E-4</v>
      </c>
      <c r="H481" s="3">
        <f>1-E481/MAX(E$2:E481)</f>
        <v>4.4350471868392916E-4</v>
      </c>
      <c r="I481" s="2">
        <f ca="1">IF(ROW()&gt;计算结果!B$18+1,OFFSET(E481,-计算结果!B$18,0,1,1),'000300'!E$2)</f>
        <v>1908.98</v>
      </c>
      <c r="J481" s="2">
        <f ca="1">IF(ROW()&gt;计算结果!B$19+1,AVERAGE(OFFSET(I481,0,0,-计算结果!B$19,1)),AVERAGE(OFFSET(I481,0,0,-ROW(),1)))</f>
        <v>1467.3783000000005</v>
      </c>
      <c r="K481" s="4" t="str">
        <f t="shared" ca="1" si="29"/>
        <v>买</v>
      </c>
      <c r="L481" s="4" t="str">
        <f t="shared" ca="1" si="30"/>
        <v/>
      </c>
      <c r="M481" s="3">
        <f ca="1">IF(K480="买",E481/E480-1,0)-IF(L481=1,计算结果!B$17,0)</f>
        <v>-4.4350471868392916E-4</v>
      </c>
      <c r="N481" s="2">
        <f t="shared" ca="1" si="31"/>
        <v>1.7979189717240995</v>
      </c>
      <c r="O481" s="3">
        <f ca="1">1-N481/MAX(N$2:N481)</f>
        <v>4.4350471868392916E-4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8"/>
        <v>2.3031203566121983E-2</v>
      </c>
      <c r="H482" s="3">
        <f>1-E482/MAX(E$2:E482)</f>
        <v>0</v>
      </c>
      <c r="I482" s="2">
        <f ca="1">IF(ROW()&gt;计算结果!B$18+1,OFFSET(E482,-计算结果!B$18,0,1,1),'000300'!E$2)</f>
        <v>1895.64</v>
      </c>
      <c r="J482" s="2">
        <f ca="1">IF(ROW()&gt;计算结果!B$19+1,AVERAGE(OFFSET(I482,0,0,-计算结果!B$19,1)),AVERAGE(OFFSET(I482,0,0,-ROW(),1)))</f>
        <v>1472.9208000000006</v>
      </c>
      <c r="K482" s="4" t="str">
        <f t="shared" ca="1" si="29"/>
        <v>买</v>
      </c>
      <c r="L482" s="4" t="str">
        <f t="shared" ca="1" si="30"/>
        <v/>
      </c>
      <c r="M482" s="3">
        <f ca="1">IF(K481="买",E482/E481-1,0)-IF(L482=1,计算结果!B$17,0)</f>
        <v>2.3031203566121983E-2</v>
      </c>
      <c r="N482" s="2">
        <f t="shared" ca="1" si="31"/>
        <v>1.8393272095572699</v>
      </c>
      <c r="O482" s="3">
        <f ca="1">1-N482/MAX(N$2:N482)</f>
        <v>0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8"/>
        <v>-1.4877350117001864E-3</v>
      </c>
      <c r="H483" s="3">
        <f>1-E483/MAX(E$2:E483)</f>
        <v>1.4877350117001864E-3</v>
      </c>
      <c r="I483" s="2">
        <f ca="1">IF(ROW()&gt;计算结果!B$18+1,OFFSET(E483,-计算结果!B$18,0,1,1),'000300'!E$2)</f>
        <v>1939.1</v>
      </c>
      <c r="J483" s="2">
        <f ca="1">IF(ROW()&gt;计算结果!B$19+1,AVERAGE(OFFSET(I483,0,0,-计算结果!B$19,1)),AVERAGE(OFFSET(I483,0,0,-ROW(),1)))</f>
        <v>1479.3685000000003</v>
      </c>
      <c r="K483" s="4" t="str">
        <f t="shared" ca="1" si="29"/>
        <v>买</v>
      </c>
      <c r="L483" s="4" t="str">
        <f t="shared" ca="1" si="30"/>
        <v/>
      </c>
      <c r="M483" s="3">
        <f ca="1">IF(K482="买",E483/E482-1,0)-IF(L483=1,计算结果!B$17,0)</f>
        <v>-1.4877350117001864E-3</v>
      </c>
      <c r="N483" s="2">
        <f t="shared" ca="1" si="31"/>
        <v>1.8365907780696387</v>
      </c>
      <c r="O483" s="3">
        <f ca="1">1-N483/MAX(N$2:N483)</f>
        <v>1.4877350117001864E-3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8"/>
        <v>3.0869778224482669E-2</v>
      </c>
      <c r="H484" s="3">
        <f>1-E484/MAX(E$2:E484)</f>
        <v>0</v>
      </c>
      <c r="I484" s="2">
        <f ca="1">IF(ROW()&gt;计算结果!B$18+1,OFFSET(E484,-计算结果!B$18,0,1,1),'000300'!E$2)</f>
        <v>1938.24</v>
      </c>
      <c r="J484" s="2">
        <f ca="1">IF(ROW()&gt;计算结果!B$19+1,AVERAGE(OFFSET(I484,0,0,-计算结果!B$19,1)),AVERAGE(OFFSET(I484,0,0,-ROW(),1)))</f>
        <v>1485.9303000000002</v>
      </c>
      <c r="K484" s="4" t="str">
        <f t="shared" ca="1" si="29"/>
        <v>买</v>
      </c>
      <c r="L484" s="4" t="str">
        <f t="shared" ca="1" si="30"/>
        <v/>
      </c>
      <c r="M484" s="3">
        <f ca="1">IF(K483="买",E484/E483-1,0)-IF(L484=1,计算结果!B$17,0)</f>
        <v>3.0869778224482669E-2</v>
      </c>
      <c r="N484" s="2">
        <f t="shared" ca="1" si="31"/>
        <v>1.8932859280777785</v>
      </c>
      <c r="O484" s="3">
        <f ca="1">1-N484/MAX(N$2:N484)</f>
        <v>0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8"/>
        <v>1.2758139193062457E-2</v>
      </c>
      <c r="H485" s="3">
        <f>1-E485/MAX(E$2:E485)</f>
        <v>0</v>
      </c>
      <c r="I485" s="2">
        <f ca="1">IF(ROW()&gt;计算结果!B$18+1,OFFSET(E485,-计算结果!B$18,0,1,1),'000300'!E$2)</f>
        <v>1982.88</v>
      </c>
      <c r="J485" s="2">
        <f ca="1">IF(ROW()&gt;计算结果!B$19+1,AVERAGE(OFFSET(I485,0,0,-计算结果!B$19,1)),AVERAGE(OFFSET(I485,0,0,-ROW(),1)))</f>
        <v>1493.0082000000004</v>
      </c>
      <c r="K485" s="4" t="str">
        <f t="shared" ca="1" si="29"/>
        <v>买</v>
      </c>
      <c r="L485" s="4" t="str">
        <f t="shared" ca="1" si="30"/>
        <v/>
      </c>
      <c r="M485" s="3">
        <f ca="1">IF(K484="买",E485/E484-1,0)-IF(L485=1,计算结果!B$17,0)</f>
        <v>1.2758139193062457E-2</v>
      </c>
      <c r="N485" s="2">
        <f t="shared" ca="1" si="31"/>
        <v>1.9174407334804613</v>
      </c>
      <c r="O485" s="3">
        <f ca="1">1-N485/MAX(N$2:N485)</f>
        <v>0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8"/>
        <v>2.8010391419821534E-3</v>
      </c>
      <c r="H486" s="3">
        <f>1-E486/MAX(E$2:E486)</f>
        <v>0</v>
      </c>
      <c r="I486" s="2">
        <f ca="1">IF(ROW()&gt;计算结果!B$18+1,OFFSET(E486,-计算结果!B$18,0,1,1),'000300'!E$2)</f>
        <v>1979.93</v>
      </c>
      <c r="J486" s="2">
        <f ca="1">IF(ROW()&gt;计算结果!B$19+1,AVERAGE(OFFSET(I486,0,0,-计算结果!B$19,1)),AVERAGE(OFFSET(I486,0,0,-ROW(),1)))</f>
        <v>1500.0901000000001</v>
      </c>
      <c r="K486" s="4" t="str">
        <f t="shared" ca="1" si="29"/>
        <v>买</v>
      </c>
      <c r="L486" s="4" t="str">
        <f t="shared" ca="1" si="30"/>
        <v/>
      </c>
      <c r="M486" s="3">
        <f ca="1">IF(K485="买",E486/E485-1,0)-IF(L486=1,计算结果!B$17,0)</f>
        <v>2.8010391419821534E-3</v>
      </c>
      <c r="N486" s="2">
        <f t="shared" ca="1" si="31"/>
        <v>1.922811560027371</v>
      </c>
      <c r="O486" s="3">
        <f ca="1">1-N486/MAX(N$2:N486)</f>
        <v>0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8"/>
        <v>2.8308440430705017E-2</v>
      </c>
      <c r="H487" s="3">
        <f>1-E487/MAX(E$2:E487)</f>
        <v>0</v>
      </c>
      <c r="I487" s="2">
        <f ca="1">IF(ROW()&gt;计算结果!B$18+1,OFFSET(E487,-计算结果!B$18,0,1,1),'000300'!E$2)</f>
        <v>2041.05</v>
      </c>
      <c r="J487" s="2">
        <f ca="1">IF(ROW()&gt;计算结果!B$19+1,AVERAGE(OFFSET(I487,0,0,-计算结果!B$19,1)),AVERAGE(OFFSET(I487,0,0,-ROW(),1)))</f>
        <v>1508.0815</v>
      </c>
      <c r="K487" s="4" t="str">
        <f t="shared" ca="1" si="29"/>
        <v>买</v>
      </c>
      <c r="L487" s="4" t="str">
        <f t="shared" ca="1" si="30"/>
        <v/>
      </c>
      <c r="M487" s="3">
        <f ca="1">IF(K486="买",E487/E486-1,0)-IF(L487=1,计算结果!B$17,0)</f>
        <v>2.8308440430705017E-2</v>
      </c>
      <c r="N487" s="2">
        <f t="shared" ca="1" si="31"/>
        <v>1.9772433565338767</v>
      </c>
      <c r="O487" s="3">
        <f ca="1">1-N487/MAX(N$2:N487)</f>
        <v>0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8"/>
        <v>3.2150162322430509E-2</v>
      </c>
      <c r="H488" s="3">
        <f>1-E488/MAX(E$2:E488)</f>
        <v>0</v>
      </c>
      <c r="I488" s="2">
        <f ca="1">IF(ROW()&gt;计算结果!B$18+1,OFFSET(E488,-计算结果!B$18,0,1,1),'000300'!E$2)</f>
        <v>2067.09</v>
      </c>
      <c r="J488" s="2">
        <f ca="1">IF(ROW()&gt;计算结果!B$19+1,AVERAGE(OFFSET(I488,0,0,-计算结果!B$19,1)),AVERAGE(OFFSET(I488,0,0,-ROW(),1)))</f>
        <v>1516.5113999999999</v>
      </c>
      <c r="K488" s="4" t="str">
        <f t="shared" ca="1" si="29"/>
        <v>买</v>
      </c>
      <c r="L488" s="4" t="str">
        <f t="shared" ca="1" si="30"/>
        <v/>
      </c>
      <c r="M488" s="3">
        <f ca="1">IF(K487="买",E488/E487-1,0)-IF(L488=1,计算结果!B$17,0)</f>
        <v>3.2150162322430509E-2</v>
      </c>
      <c r="N488" s="2">
        <f t="shared" ca="1" si="31"/>
        <v>2.0408120513973884</v>
      </c>
      <c r="O488" s="3">
        <f ca="1">1-N488/MAX(N$2:N488)</f>
        <v>0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8"/>
        <v>2.5398960951597216E-2</v>
      </c>
      <c r="H489" s="3">
        <f>1-E489/MAX(E$2:E489)</f>
        <v>0</v>
      </c>
      <c r="I489" s="2">
        <f ca="1">IF(ROW()&gt;计算结果!B$18+1,OFFSET(E489,-计算结果!B$18,0,1,1),'000300'!E$2)</f>
        <v>2072.88</v>
      </c>
      <c r="J489" s="2">
        <f ca="1">IF(ROW()&gt;计算结果!B$19+1,AVERAGE(OFFSET(I489,0,0,-计算结果!B$19,1)),AVERAGE(OFFSET(I489,0,0,-ROW(),1)))</f>
        <v>1524.7163</v>
      </c>
      <c r="K489" s="4" t="str">
        <f t="shared" ca="1" si="29"/>
        <v>买</v>
      </c>
      <c r="L489" s="4" t="str">
        <f t="shared" ca="1" si="30"/>
        <v/>
      </c>
      <c r="M489" s="3">
        <f ca="1">IF(K488="买",E489/E488-1,0)-IF(L489=1,计算结果!B$17,0)</f>
        <v>2.5398960951597216E-2</v>
      </c>
      <c r="N489" s="2">
        <f t="shared" ca="1" si="31"/>
        <v>2.0926465570003798</v>
      </c>
      <c r="O489" s="3">
        <f ca="1">1-N489/MAX(N$2:N489)</f>
        <v>0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8"/>
        <v>-1.0789150564945338E-2</v>
      </c>
      <c r="H490" s="3">
        <f>1-E490/MAX(E$2:E490)</f>
        <v>1.0789150564945338E-2</v>
      </c>
      <c r="I490" s="2">
        <f ca="1">IF(ROW()&gt;计算结果!B$18+1,OFFSET(E490,-计算结果!B$18,0,1,1),'000300'!E$2)</f>
        <v>2131.56</v>
      </c>
      <c r="J490" s="2">
        <f ca="1">IF(ROW()&gt;计算结果!B$19+1,AVERAGE(OFFSET(I490,0,0,-计算结果!B$19,1)),AVERAGE(OFFSET(I490,0,0,-ROW(),1)))</f>
        <v>1533.5188999999998</v>
      </c>
      <c r="K490" s="4" t="str">
        <f t="shared" ca="1" si="29"/>
        <v>买</v>
      </c>
      <c r="L490" s="4" t="str">
        <f t="shared" ca="1" si="30"/>
        <v/>
      </c>
      <c r="M490" s="3">
        <f ca="1">IF(K489="买",E490/E489-1,0)-IF(L490=1,计算结果!B$17,0)</f>
        <v>-1.0789150564945338E-2</v>
      </c>
      <c r="N490" s="2">
        <f t="shared" ca="1" si="31"/>
        <v>2.0700686782176883</v>
      </c>
      <c r="O490" s="3">
        <f ca="1">1-N490/MAX(N$2:N490)</f>
        <v>1.0789150564945338E-2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8"/>
        <v>-2.5936199101105561E-2</v>
      </c>
      <c r="H491" s="3">
        <f>1-E491/MAX(E$2:E491)</f>
        <v>3.6445520108866591E-2</v>
      </c>
      <c r="I491" s="2">
        <f ca="1">IF(ROW()&gt;计算结果!B$18+1,OFFSET(E491,-计算结果!B$18,0,1,1),'000300'!E$2)</f>
        <v>2200.09</v>
      </c>
      <c r="J491" s="2">
        <f ca="1">IF(ROW()&gt;计算结果!B$19+1,AVERAGE(OFFSET(I491,0,0,-计算结果!B$19,1)),AVERAGE(OFFSET(I491,0,0,-ROW(),1)))</f>
        <v>1542.8051</v>
      </c>
      <c r="K491" s="4" t="str">
        <f t="shared" ca="1" si="29"/>
        <v>买</v>
      </c>
      <c r="L491" s="4" t="str">
        <f t="shared" ca="1" si="30"/>
        <v/>
      </c>
      <c r="M491" s="3">
        <f ca="1">IF(K490="买",E491/E490-1,0)-IF(L491=1,计算结果!B$17,0)</f>
        <v>-2.5936199101105561E-2</v>
      </c>
      <c r="N491" s="2">
        <f t="shared" ca="1" si="31"/>
        <v>2.0163789648264721</v>
      </c>
      <c r="O491" s="3">
        <f ca="1">1-N491/MAX(N$2:N491)</f>
        <v>3.6445520108866591E-2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8"/>
        <v>5.225531914893633E-2</v>
      </c>
      <c r="H492" s="3">
        <f>1-E492/MAX(E$2:E492)</f>
        <v>0</v>
      </c>
      <c r="I492" s="2">
        <f ca="1">IF(ROW()&gt;计算结果!B$18+1,OFFSET(E492,-计算结果!B$18,0,1,1),'000300'!E$2)</f>
        <v>2255.9699999999998</v>
      </c>
      <c r="J492" s="2">
        <f ca="1">IF(ROW()&gt;计算结果!B$19+1,AVERAGE(OFFSET(I492,0,0,-计算结果!B$19,1)),AVERAGE(OFFSET(I492,0,0,-ROW(),1)))</f>
        <v>1552.6083000000001</v>
      </c>
      <c r="K492" s="4" t="str">
        <f t="shared" ca="1" si="29"/>
        <v>买</v>
      </c>
      <c r="L492" s="4" t="str">
        <f t="shared" ca="1" si="30"/>
        <v/>
      </c>
      <c r="M492" s="3">
        <f ca="1">IF(K491="买",E492/E491-1,0)-IF(L492=1,计算结果!B$17,0)</f>
        <v>5.225531914893633E-2</v>
      </c>
      <c r="N492" s="2">
        <f t="shared" ca="1" si="31"/>
        <v>2.1217454911586811</v>
      </c>
      <c r="O492" s="3">
        <f ca="1">1-N492/MAX(N$2:N492)</f>
        <v>0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8"/>
        <v>2.908618744917657E-2</v>
      </c>
      <c r="H493" s="3">
        <f>1-E493/MAX(E$2:E493)</f>
        <v>0</v>
      </c>
      <c r="I493" s="2">
        <f ca="1">IF(ROW()&gt;计算结果!B$18+1,OFFSET(E493,-计算结果!B$18,0,1,1),'000300'!E$2)</f>
        <v>2231.63</v>
      </c>
      <c r="J493" s="2">
        <f ca="1">IF(ROW()&gt;计算结果!B$19+1,AVERAGE(OFFSET(I493,0,0,-计算结果!B$19,1)),AVERAGE(OFFSET(I493,0,0,-ROW(),1)))</f>
        <v>1562.4674</v>
      </c>
      <c r="K493" s="4" t="str">
        <f t="shared" ca="1" si="29"/>
        <v>买</v>
      </c>
      <c r="L493" s="4" t="str">
        <f t="shared" ca="1" si="30"/>
        <v/>
      </c>
      <c r="M493" s="3">
        <f ca="1">IF(K492="买",E493/E492-1,0)-IF(L493=1,计算结果!B$17,0)</f>
        <v>2.908618744917657E-2</v>
      </c>
      <c r="N493" s="2">
        <f t="shared" ca="1" si="31"/>
        <v>2.1834589782339675</v>
      </c>
      <c r="O493" s="3">
        <f ca="1">1-N493/MAX(N$2:N493)</f>
        <v>0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8"/>
        <v>-1.9091963447429139E-2</v>
      </c>
      <c r="H494" s="3">
        <f>1-E494/MAX(E$2:E494)</f>
        <v>1.9091963447429139E-2</v>
      </c>
      <c r="I494" s="2">
        <f ca="1">IF(ROW()&gt;计算结果!B$18+1,OFFSET(E494,-计算结果!B$18,0,1,1),'000300'!E$2)</f>
        <v>2173.75</v>
      </c>
      <c r="J494" s="2">
        <f ca="1">IF(ROW()&gt;计算结果!B$19+1,AVERAGE(OFFSET(I494,0,0,-计算结果!B$19,1)),AVERAGE(OFFSET(I494,0,0,-ROW(),1)))</f>
        <v>1571.5463</v>
      </c>
      <c r="K494" s="4" t="str">
        <f t="shared" ca="1" si="29"/>
        <v>买</v>
      </c>
      <c r="L494" s="4" t="str">
        <f t="shared" ca="1" si="30"/>
        <v/>
      </c>
      <c r="M494" s="3">
        <f ca="1">IF(K493="买",E494/E493-1,0)-IF(L494=1,计算结果!B$17,0)</f>
        <v>-1.9091963447429139E-2</v>
      </c>
      <c r="N494" s="2">
        <f t="shared" ca="1" si="31"/>
        <v>2.1417724592325635</v>
      </c>
      <c r="O494" s="3">
        <f ca="1">1-N494/MAX(N$2:N494)</f>
        <v>1.9091963447429139E-2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8"/>
        <v>3.5341045419308159E-3</v>
      </c>
      <c r="H495" s="3">
        <f>1-E495/MAX(E$2:E495)</f>
        <v>1.5625331900232298E-2</v>
      </c>
      <c r="I495" s="2">
        <f ca="1">IF(ROW()&gt;计算结果!B$18+1,OFFSET(E495,-计算结果!B$18,0,1,1),'000300'!E$2)</f>
        <v>2287.34</v>
      </c>
      <c r="J495" s="2">
        <f ca="1">IF(ROW()&gt;计算结果!B$19+1,AVERAGE(OFFSET(I495,0,0,-计算结果!B$19,1)),AVERAGE(OFFSET(I495,0,0,-ROW(),1)))</f>
        <v>1581.5839999999996</v>
      </c>
      <c r="K495" s="4" t="str">
        <f t="shared" ca="1" si="29"/>
        <v>买</v>
      </c>
      <c r="L495" s="4" t="str">
        <f t="shared" ca="1" si="30"/>
        <v/>
      </c>
      <c r="M495" s="3">
        <f ca="1">IF(K494="买",E495/E494-1,0)-IF(L495=1,计算结果!B$17,0)</f>
        <v>3.5341045419308159E-3</v>
      </c>
      <c r="N495" s="2">
        <f t="shared" ca="1" si="31"/>
        <v>2.1493417070085199</v>
      </c>
      <c r="O495" s="3">
        <f ca="1">1-N495/MAX(N$2:N495)</f>
        <v>1.5625331900232187E-2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8"/>
        <v>3.409448920844671E-2</v>
      </c>
      <c r="H496" s="3">
        <f>1-E496/MAX(E$2:E496)</f>
        <v>0</v>
      </c>
      <c r="I496" s="2">
        <f ca="1">IF(ROW()&gt;计算结果!B$18+1,OFFSET(E496,-计算结果!B$18,0,1,1),'000300'!E$2)</f>
        <v>2353.87</v>
      </c>
      <c r="J496" s="2">
        <f ca="1">IF(ROW()&gt;计算结果!B$19+1,AVERAGE(OFFSET(I496,0,0,-计算结果!B$19,1)),AVERAGE(OFFSET(I496,0,0,-ROW(),1)))</f>
        <v>1592.4063999999996</v>
      </c>
      <c r="K496" s="4" t="str">
        <f t="shared" ca="1" si="29"/>
        <v>买</v>
      </c>
      <c r="L496" s="4" t="str">
        <f t="shared" ca="1" si="30"/>
        <v/>
      </c>
      <c r="M496" s="3">
        <f ca="1">IF(K495="买",E496/E495-1,0)-IF(L496=1,计算结果!B$17,0)</f>
        <v>3.409448920844671E-2</v>
      </c>
      <c r="N496" s="2">
        <f t="shared" ca="1" si="31"/>
        <v>2.2226224146433862</v>
      </c>
      <c r="O496" s="3">
        <f ca="1">1-N496/MAX(N$2:N496)</f>
        <v>0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8"/>
        <v>3.9739742664090194E-2</v>
      </c>
      <c r="H497" s="3">
        <f>1-E497/MAX(E$2:E497)</f>
        <v>0</v>
      </c>
      <c r="I497" s="2">
        <f ca="1">IF(ROW()&gt;计算结果!B$18+1,OFFSET(E497,-计算结果!B$18,0,1,1),'000300'!E$2)</f>
        <v>2308.9299999999998</v>
      </c>
      <c r="J497" s="2">
        <f ca="1">IF(ROW()&gt;计算结果!B$19+1,AVERAGE(OFFSET(I497,0,0,-计算结果!B$19,1)),AVERAGE(OFFSET(I497,0,0,-ROW(),1)))</f>
        <v>1602.8169999999998</v>
      </c>
      <c r="K497" s="4" t="str">
        <f t="shared" ca="1" si="29"/>
        <v>买</v>
      </c>
      <c r="L497" s="4" t="str">
        <f t="shared" ca="1" si="30"/>
        <v/>
      </c>
      <c r="M497" s="3">
        <f ca="1">IF(K496="买",E497/E496-1,0)-IF(L497=1,计算结果!B$17,0)</f>
        <v>3.9739742664090194E-2</v>
      </c>
      <c r="N497" s="2">
        <f t="shared" ca="1" si="31"/>
        <v>2.3109488574407533</v>
      </c>
      <c r="O497" s="3">
        <f ca="1">1-N497/MAX(N$2:N497)</f>
        <v>0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8"/>
        <v>6.7514681031264345E-3</v>
      </c>
      <c r="H498" s="3">
        <f>1-E498/MAX(E$2:E498)</f>
        <v>0</v>
      </c>
      <c r="I498" s="2">
        <f ca="1">IF(ROW()&gt;计算结果!B$18+1,OFFSET(E498,-计算结果!B$18,0,1,1),'000300'!E$2)</f>
        <v>2317.09</v>
      </c>
      <c r="J498" s="2">
        <f ca="1">IF(ROW()&gt;计算结果!B$19+1,AVERAGE(OFFSET(I498,0,0,-计算结果!B$19,1)),AVERAGE(OFFSET(I498,0,0,-ROW(),1)))</f>
        <v>1613.2822999999996</v>
      </c>
      <c r="K498" s="4" t="str">
        <f t="shared" ca="1" si="29"/>
        <v>买</v>
      </c>
      <c r="L498" s="4" t="str">
        <f t="shared" ca="1" si="30"/>
        <v/>
      </c>
      <c r="M498" s="3">
        <f ca="1">IF(K497="买",E498/E497-1,0)-IF(L498=1,计算结果!B$17,0)</f>
        <v>6.7514681031264345E-3</v>
      </c>
      <c r="N498" s="2">
        <f t="shared" ca="1" si="31"/>
        <v>2.3265511549397209</v>
      </c>
      <c r="O498" s="3">
        <f ca="1">1-N498/MAX(N$2:N498)</f>
        <v>0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8"/>
        <v>1.1283306686654893E-2</v>
      </c>
      <c r="H499" s="3">
        <f>1-E499/MAX(E$2:E499)</f>
        <v>0</v>
      </c>
      <c r="I499" s="2">
        <f ca="1">IF(ROW()&gt;计算结果!B$18+1,OFFSET(E499,-计算结果!B$18,0,1,1),'000300'!E$2)</f>
        <v>2396.09</v>
      </c>
      <c r="J499" s="2">
        <f ca="1">IF(ROW()&gt;计算结果!B$19+1,AVERAGE(OFFSET(I499,0,0,-计算结果!B$19,1)),AVERAGE(OFFSET(I499,0,0,-ROW(),1)))</f>
        <v>1624.3904999999995</v>
      </c>
      <c r="K499" s="4" t="str">
        <f t="shared" ca="1" si="29"/>
        <v>买</v>
      </c>
      <c r="L499" s="4" t="str">
        <f t="shared" ca="1" si="30"/>
        <v/>
      </c>
      <c r="M499" s="3">
        <f ca="1">IF(K498="买",E499/E498-1,0)-IF(L499=1,计算结果!B$17,0)</f>
        <v>1.1283306686654893E-2</v>
      </c>
      <c r="N499" s="2">
        <f t="shared" ca="1" si="31"/>
        <v>2.3528023451430968</v>
      </c>
      <c r="O499" s="3">
        <f ca="1">1-N499/MAX(N$2:N499)</f>
        <v>0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8"/>
        <v>-3.2959711089996513E-2</v>
      </c>
      <c r="H500" s="3">
        <f>1-E500/MAX(E$2:E500)</f>
        <v>3.2959711089996513E-2</v>
      </c>
      <c r="I500" s="2">
        <f ca="1">IF(ROW()&gt;计算结果!B$18+1,OFFSET(E500,-计算结果!B$18,0,1,1),'000300'!E$2)</f>
        <v>2491.31</v>
      </c>
      <c r="J500" s="2">
        <f ca="1">IF(ROW()&gt;计算结果!B$19+1,AVERAGE(OFFSET(I500,0,0,-计算结果!B$19,1)),AVERAGE(OFFSET(I500,0,0,-ROW(),1)))</f>
        <v>1636.4467999999999</v>
      </c>
      <c r="K500" s="4" t="str">
        <f t="shared" ca="1" si="29"/>
        <v>买</v>
      </c>
      <c r="L500" s="4" t="str">
        <f t="shared" ca="1" si="30"/>
        <v/>
      </c>
      <c r="M500" s="3">
        <f ca="1">IF(K499="买",E500/E499-1,0)-IF(L500=1,计算结果!B$17,0)</f>
        <v>-3.2959711089996513E-2</v>
      </c>
      <c r="N500" s="2">
        <f t="shared" ca="1" si="31"/>
        <v>2.2752546595953143</v>
      </c>
      <c r="O500" s="3">
        <f ca="1">1-N500/MAX(N$2:N500)</f>
        <v>3.2959711089996402E-2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8"/>
        <v>2.4498232653710206E-2</v>
      </c>
      <c r="H501" s="3">
        <f>1-E501/MAX(E$2:E501)</f>
        <v>9.2689331067681291E-3</v>
      </c>
      <c r="I501" s="2">
        <f ca="1">IF(ROW()&gt;计算结果!B$18+1,OFFSET(E501,-计算结果!B$18,0,1,1),'000300'!E$2)</f>
        <v>2508.13</v>
      </c>
      <c r="J501" s="2">
        <f ca="1">IF(ROW()&gt;计算结果!B$19+1,AVERAGE(OFFSET(I501,0,0,-计算结果!B$19,1)),AVERAGE(OFFSET(I501,0,0,-ROW(),1)))</f>
        <v>1648.6040999999998</v>
      </c>
      <c r="K501" s="4" t="str">
        <f t="shared" ca="1" si="29"/>
        <v>买</v>
      </c>
      <c r="L501" s="4" t="str">
        <f t="shared" ca="1" si="30"/>
        <v/>
      </c>
      <c r="M501" s="3">
        <f ca="1">IF(K500="买",E501/E500-1,0)-IF(L501=1,计算结果!B$17,0)</f>
        <v>2.4498232653710206E-2</v>
      </c>
      <c r="N501" s="2">
        <f t="shared" ca="1" si="31"/>
        <v>2.3309943775925186</v>
      </c>
      <c r="O501" s="3">
        <f ca="1">1-N501/MAX(N$2:N501)</f>
        <v>9.2689331067680181E-3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8"/>
        <v>2.5468379415182429E-2</v>
      </c>
      <c r="H502" s="3">
        <f>1-E502/MAX(E$2:E502)</f>
        <v>0</v>
      </c>
      <c r="I502" s="2">
        <f ca="1">IF(ROW()&gt;计算结果!B$18+1,OFFSET(E502,-计算结果!B$18,0,1,1),'000300'!E$2)</f>
        <v>2536.4299999999998</v>
      </c>
      <c r="J502" s="2">
        <f ca="1">IF(ROW()&gt;计算结果!B$19+1,AVERAGE(OFFSET(I502,0,0,-计算结果!B$19,1)),AVERAGE(OFFSET(I502,0,0,-ROW(),1)))</f>
        <v>1661.0139999999997</v>
      </c>
      <c r="K502" s="4" t="str">
        <f t="shared" ca="1" si="29"/>
        <v>买</v>
      </c>
      <c r="L502" s="4" t="str">
        <f t="shared" ca="1" si="30"/>
        <v/>
      </c>
      <c r="M502" s="3">
        <f ca="1">IF(K501="买",E502/E501-1,0)-IF(L502=1,计算结果!B$17,0)</f>
        <v>2.5468379415182429E-2</v>
      </c>
      <c r="N502" s="2">
        <f t="shared" ca="1" si="31"/>
        <v>2.3903610268157021</v>
      </c>
      <c r="O502" s="3">
        <f ca="1">1-N502/MAX(N$2:N502)</f>
        <v>0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8"/>
        <v>-9.7170265277928269E-3</v>
      </c>
      <c r="H503" s="3">
        <f>1-E503/MAX(E$2:E503)</f>
        <v>9.7170265277928269E-3</v>
      </c>
      <c r="I503" s="2">
        <f ca="1">IF(ROW()&gt;计算结果!B$18+1,OFFSET(E503,-计算结果!B$18,0,1,1),'000300'!E$2)</f>
        <v>2452.83</v>
      </c>
      <c r="J503" s="2">
        <f ca="1">IF(ROW()&gt;计算结果!B$19+1,AVERAGE(OFFSET(I503,0,0,-计算结果!B$19,1)),AVERAGE(OFFSET(I503,0,0,-ROW(),1)))</f>
        <v>1672.2833999999996</v>
      </c>
      <c r="K503" s="4" t="str">
        <f t="shared" ca="1" si="29"/>
        <v>买</v>
      </c>
      <c r="L503" s="4" t="str">
        <f t="shared" ca="1" si="30"/>
        <v/>
      </c>
      <c r="M503" s="3">
        <f ca="1">IF(K502="买",E503/E502-1,0)-IF(L503=1,计算结果!B$17,0)</f>
        <v>-9.7170265277928269E-3</v>
      </c>
      <c r="N503" s="2">
        <f t="shared" ca="1" si="31"/>
        <v>2.3671338253071319</v>
      </c>
      <c r="O503" s="3">
        <f ca="1">1-N503/MAX(N$2:N503)</f>
        <v>9.7170265277928269E-3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8"/>
        <v>-6.5265608100694483E-2</v>
      </c>
      <c r="H504" s="3">
        <f>1-E504/MAX(E$2:E504)</f>
        <v>7.4348446983220295E-2</v>
      </c>
      <c r="I504" s="2">
        <f ca="1">IF(ROW()&gt;计算结果!B$18+1,OFFSET(E504,-计算结果!B$18,0,1,1),'000300'!E$2)</f>
        <v>2512.92</v>
      </c>
      <c r="J504" s="2">
        <f ca="1">IF(ROW()&gt;计算结果!B$19+1,AVERAGE(OFFSET(I504,0,0,-计算结果!B$19,1)),AVERAGE(OFFSET(I504,0,0,-ROW(),1)))</f>
        <v>1684.1109999999999</v>
      </c>
      <c r="K504" s="4" t="str">
        <f t="shared" ca="1" si="29"/>
        <v>买</v>
      </c>
      <c r="L504" s="4" t="str">
        <f t="shared" ca="1" si="30"/>
        <v/>
      </c>
      <c r="M504" s="3">
        <f ca="1">IF(K503="买",E504/E503-1,0)-IF(L504=1,计算结果!B$17,0)</f>
        <v>-6.5265608100694483E-2</v>
      </c>
      <c r="N504" s="2">
        <f t="shared" ca="1" si="31"/>
        <v>2.2126413967427387</v>
      </c>
      <c r="O504" s="3">
        <f ca="1">1-N504/MAX(N$2:N504)</f>
        <v>7.4348446983220295E-2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8"/>
        <v>4.1252153790041213E-3</v>
      </c>
      <c r="H505" s="3">
        <f>1-E505/MAX(E$2:E505)</f>
        <v>7.052993496111637E-2</v>
      </c>
      <c r="I505" s="2">
        <f ca="1">IF(ROW()&gt;计算结果!B$18+1,OFFSET(E505,-计算结果!B$18,0,1,1),'000300'!E$2)</f>
        <v>2576.92</v>
      </c>
      <c r="J505" s="2">
        <f ca="1">IF(ROW()&gt;计算结果!B$19+1,AVERAGE(OFFSET(I505,0,0,-计算结果!B$19,1)),AVERAGE(OFFSET(I505,0,0,-ROW(),1)))</f>
        <v>1696.5334999999998</v>
      </c>
      <c r="K505" s="4" t="str">
        <f t="shared" ca="1" si="29"/>
        <v>买</v>
      </c>
      <c r="L505" s="4" t="str">
        <f t="shared" ca="1" si="30"/>
        <v/>
      </c>
      <c r="M505" s="3">
        <f ca="1">IF(K504="买",E505/E504-1,0)-IF(L505=1,计算结果!B$17,0)</f>
        <v>4.1252153790041213E-3</v>
      </c>
      <c r="N505" s="2">
        <f t="shared" ca="1" si="31"/>
        <v>2.2217690190608033</v>
      </c>
      <c r="O505" s="3">
        <f ca="1">1-N505/MAX(N$2:N505)</f>
        <v>7.052993496111637E-2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8"/>
        <v>-4.0569145405127904E-2</v>
      </c>
      <c r="H506" s="3">
        <f>1-E506/MAX(E$2:E506)</f>
        <v>0.10823774117939244</v>
      </c>
      <c r="I506" s="2">
        <f ca="1">IF(ROW()&gt;计算结果!B$18+1,OFFSET(E506,-计算结果!B$18,0,1,1),'000300'!E$2)</f>
        <v>2551.88</v>
      </c>
      <c r="J506" s="2">
        <f ca="1">IF(ROW()&gt;计算结果!B$19+1,AVERAGE(OFFSET(I506,0,0,-计算结果!B$19,1)),AVERAGE(OFFSET(I506,0,0,-ROW(),1)))</f>
        <v>1708.6654000000001</v>
      </c>
      <c r="K506" s="4" t="str">
        <f t="shared" ca="1" si="29"/>
        <v>买</v>
      </c>
      <c r="L506" s="4" t="str">
        <f t="shared" ca="1" si="30"/>
        <v/>
      </c>
      <c r="M506" s="3">
        <f ca="1">IF(K505="买",E506/E505-1,0)-IF(L506=1,计算结果!B$17,0)</f>
        <v>-4.0569145405127904E-2</v>
      </c>
      <c r="N506" s="2">
        <f t="shared" ca="1" si="31"/>
        <v>2.1316337486699171</v>
      </c>
      <c r="O506" s="3">
        <f ca="1">1-N506/MAX(N$2:N506)</f>
        <v>0.10823774117939255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8"/>
        <v>-1.1401218450826756E-2</v>
      </c>
      <c r="H507" s="3">
        <f>1-E507/MAX(E$2:E507)</f>
        <v>0.11840491749840887</v>
      </c>
      <c r="I507" s="2">
        <f ca="1">IF(ROW()&gt;计算结果!B$18+1,OFFSET(E507,-计算结果!B$18,0,1,1),'000300'!E$2)</f>
        <v>2385.33</v>
      </c>
      <c r="J507" s="2">
        <f ca="1">IF(ROW()&gt;计算结果!B$19+1,AVERAGE(OFFSET(I507,0,0,-计算结果!B$19,1)),AVERAGE(OFFSET(I507,0,0,-ROW(),1)))</f>
        <v>1719.3376999999998</v>
      </c>
      <c r="K507" s="4" t="str">
        <f t="shared" ca="1" si="29"/>
        <v>买</v>
      </c>
      <c r="L507" s="4" t="str">
        <f t="shared" ca="1" si="30"/>
        <v/>
      </c>
      <c r="M507" s="3">
        <f ca="1">IF(K506="买",E507/E506-1,0)-IF(L507=1,计算结果!B$17,0)</f>
        <v>-1.1401218450826756E-2</v>
      </c>
      <c r="N507" s="2">
        <f t="shared" ca="1" si="31"/>
        <v>2.1073305266441764</v>
      </c>
      <c r="O507" s="3">
        <f ca="1">1-N507/MAX(N$2:N507)</f>
        <v>0.11840491749840909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8"/>
        <v>1.9473545206444065E-2</v>
      </c>
      <c r="H508" s="3">
        <f>1-E508/MAX(E$2:E508)</f>
        <v>0.10123713580553528</v>
      </c>
      <c r="I508" s="2">
        <f ca="1">IF(ROW()&gt;计算结果!B$18+1,OFFSET(E508,-计算结果!B$18,0,1,1),'000300'!E$2)</f>
        <v>2395.17</v>
      </c>
      <c r="J508" s="2">
        <f ca="1">IF(ROW()&gt;计算结果!B$19+1,AVERAGE(OFFSET(I508,0,0,-计算结果!B$19,1)),AVERAGE(OFFSET(I508,0,0,-ROW(),1)))</f>
        <v>1729.9170000000001</v>
      </c>
      <c r="K508" s="4" t="str">
        <f t="shared" ca="1" si="29"/>
        <v>买</v>
      </c>
      <c r="L508" s="4" t="str">
        <f t="shared" ca="1" si="30"/>
        <v/>
      </c>
      <c r="M508" s="3">
        <f ca="1">IF(K507="买",E508/E507-1,0)-IF(L508=1,计算结果!B$17,0)</f>
        <v>1.9473545206444065E-2</v>
      </c>
      <c r="N508" s="2">
        <f t="shared" ca="1" si="31"/>
        <v>2.1483677229197014</v>
      </c>
      <c r="O508" s="3">
        <f ca="1">1-N508/MAX(N$2:N508)</f>
        <v>0.10123713580553562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8"/>
        <v>2.320771661974752E-2</v>
      </c>
      <c r="H509" s="3">
        <f>1-E509/MAX(E$2:E509)</f>
        <v>8.0378901944957559E-2</v>
      </c>
      <c r="I509" s="2">
        <f ca="1">IF(ROW()&gt;计算结果!B$18+1,OFFSET(E509,-计算结果!B$18,0,1,1),'000300'!E$2)</f>
        <v>2298</v>
      </c>
      <c r="J509" s="2">
        <f ca="1">IF(ROW()&gt;计算结果!B$19+1,AVERAGE(OFFSET(I509,0,0,-计算结果!B$19,1)),AVERAGE(OFFSET(I509,0,0,-ROW(),1)))</f>
        <v>1739.4902</v>
      </c>
      <c r="K509" s="4" t="str">
        <f t="shared" ca="1" si="29"/>
        <v>买</v>
      </c>
      <c r="L509" s="4" t="str">
        <f t="shared" ca="1" si="30"/>
        <v/>
      </c>
      <c r="M509" s="3">
        <f ca="1">IF(K508="买",E509/E508-1,0)-IF(L509=1,计算结果!B$17,0)</f>
        <v>2.320771661974752E-2</v>
      </c>
      <c r="N509" s="2">
        <f t="shared" ca="1" si="31"/>
        <v>2.1982264322282341</v>
      </c>
      <c r="O509" s="3">
        <f ca="1">1-N509/MAX(N$2:N509)</f>
        <v>8.0378901944957781E-2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8"/>
        <v>1.7220935188350106E-2</v>
      </c>
      <c r="H510" s="3">
        <f>1-E510/MAX(E$2:E510)</f>
        <v>6.4542166617512442E-2</v>
      </c>
      <c r="I510" s="2">
        <f ca="1">IF(ROW()&gt;计算结果!B$18+1,OFFSET(E510,-计算结果!B$18,0,1,1),'000300'!E$2)</f>
        <v>2271.8000000000002</v>
      </c>
      <c r="J510" s="2">
        <f ca="1">IF(ROW()&gt;计算结果!B$19+1,AVERAGE(OFFSET(I510,0,0,-计算结果!B$19,1)),AVERAGE(OFFSET(I510,0,0,-ROW(),1)))</f>
        <v>1748.7444999999998</v>
      </c>
      <c r="K510" s="4" t="str">
        <f t="shared" ca="1" si="29"/>
        <v>买</v>
      </c>
      <c r="L510" s="4" t="str">
        <f t="shared" ca="1" si="30"/>
        <v/>
      </c>
      <c r="M510" s="3">
        <f ca="1">IF(K509="买",E510/E509-1,0)-IF(L510=1,计算结果!B$17,0)</f>
        <v>1.7220935188350106E-2</v>
      </c>
      <c r="N510" s="2">
        <f t="shared" ca="1" si="31"/>
        <v>2.2360819471469546</v>
      </c>
      <c r="O510" s="3">
        <f ca="1">1-N510/MAX(N$2:N510)</f>
        <v>6.4542166617512553E-2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8"/>
        <v>-5.5380403219115193E-3</v>
      </c>
      <c r="H511" s="3">
        <f>1-E511/MAX(E$2:E511)</f>
        <v>6.9722769818232666E-2</v>
      </c>
      <c r="I511" s="2">
        <f ca="1">IF(ROW()&gt;计算结果!B$18+1,OFFSET(E511,-计算结果!B$18,0,1,1),'000300'!E$2)</f>
        <v>2316.04</v>
      </c>
      <c r="J511" s="2">
        <f ca="1">IF(ROW()&gt;计算结果!B$19+1,AVERAGE(OFFSET(I511,0,0,-计算结果!B$19,1)),AVERAGE(OFFSET(I511,0,0,-ROW(),1)))</f>
        <v>1758.6211000000001</v>
      </c>
      <c r="K511" s="4" t="str">
        <f t="shared" ca="1" si="29"/>
        <v>买</v>
      </c>
      <c r="L511" s="4" t="str">
        <f t="shared" ca="1" si="30"/>
        <v/>
      </c>
      <c r="M511" s="3">
        <f ca="1">IF(K510="买",E511/E510-1,0)-IF(L511=1,计算结果!B$17,0)</f>
        <v>-5.5380403219115193E-3</v>
      </c>
      <c r="N511" s="2">
        <f t="shared" ca="1" si="31"/>
        <v>2.2236984351605562</v>
      </c>
      <c r="O511" s="3">
        <f ca="1">1-N511/MAX(N$2:N511)</f>
        <v>6.9722769818232777E-2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8"/>
        <v>3.6767129001981314E-2</v>
      </c>
      <c r="H512" s="3">
        <f>1-E512/MAX(E$2:E512)</f>
        <v>3.5519146888533637E-2</v>
      </c>
      <c r="I512" s="2">
        <f ca="1">IF(ROW()&gt;计算结果!B$18+1,OFFSET(E512,-计算结果!B$18,0,1,1),'000300'!E$2)</f>
        <v>2369.79</v>
      </c>
      <c r="J512" s="2">
        <f ca="1">IF(ROW()&gt;计算结果!B$19+1,AVERAGE(OFFSET(I512,0,0,-计算结果!B$19,1)),AVERAGE(OFFSET(I512,0,0,-ROW(),1)))</f>
        <v>1768.9974999999999</v>
      </c>
      <c r="K512" s="4" t="str">
        <f t="shared" ca="1" si="29"/>
        <v>买</v>
      </c>
      <c r="L512" s="4" t="str">
        <f t="shared" ca="1" si="30"/>
        <v/>
      </c>
      <c r="M512" s="3">
        <f ca="1">IF(K511="买",E512/E511-1,0)-IF(L512=1,计算结果!B$17,0)</f>
        <v>3.6767129001981314E-2</v>
      </c>
      <c r="N512" s="2">
        <f t="shared" ca="1" si="31"/>
        <v>2.3054574423876084</v>
      </c>
      <c r="O512" s="3">
        <f ca="1">1-N512/MAX(N$2:N512)</f>
        <v>3.5519146888533859E-2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8"/>
        <v>1.4983563947710499E-2</v>
      </c>
      <c r="H513" s="3">
        <f>1-E513/MAX(E$2:E513)</f>
        <v>2.1067786349595607E-2</v>
      </c>
      <c r="I513" s="2">
        <f ca="1">IF(ROW()&gt;计算结果!B$18+1,OFFSET(E513,-计算结果!B$18,0,1,1),'000300'!E$2)</f>
        <v>2410.6</v>
      </c>
      <c r="J513" s="2">
        <f ca="1">IF(ROW()&gt;计算结果!B$19+1,AVERAGE(OFFSET(I513,0,0,-计算结果!B$19,1)),AVERAGE(OFFSET(I513,0,0,-ROW(),1)))</f>
        <v>1779.7159000000001</v>
      </c>
      <c r="K513" s="4" t="str">
        <f t="shared" ca="1" si="29"/>
        <v>买</v>
      </c>
      <c r="L513" s="4" t="str">
        <f t="shared" ca="1" si="30"/>
        <v/>
      </c>
      <c r="M513" s="3">
        <f ca="1">IF(K512="买",E513/E512-1,0)-IF(L513=1,计算结果!B$17,0)</f>
        <v>1.4983563947710499E-2</v>
      </c>
      <c r="N513" s="2">
        <f t="shared" ca="1" si="31"/>
        <v>2.3400014114043484</v>
      </c>
      <c r="O513" s="3">
        <f ca="1">1-N513/MAX(N$2:N513)</f>
        <v>2.106778634959583E-2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8"/>
        <v>2.6052175705513658E-2</v>
      </c>
      <c r="H514" s="3">
        <f>1-E514/MAX(E$2:E514)</f>
        <v>0</v>
      </c>
      <c r="I514" s="2">
        <f ca="1">IF(ROW()&gt;计算结果!B$18+1,OFFSET(E514,-计算结果!B$18,0,1,1),'000300'!E$2)</f>
        <v>2397.25</v>
      </c>
      <c r="J514" s="2">
        <f ca="1">IF(ROW()&gt;计算结果!B$19+1,AVERAGE(OFFSET(I514,0,0,-计算结果!B$19,1)),AVERAGE(OFFSET(I514,0,0,-ROW(),1)))</f>
        <v>1790.2120000000004</v>
      </c>
      <c r="K514" s="4" t="str">
        <f t="shared" ca="1" si="29"/>
        <v>买</v>
      </c>
      <c r="L514" s="4" t="str">
        <f t="shared" ca="1" si="30"/>
        <v/>
      </c>
      <c r="M514" s="3">
        <f ca="1">IF(K513="买",E514/E513-1,0)-IF(L514=1,计算结果!B$17,0)</f>
        <v>2.6052175705513658E-2</v>
      </c>
      <c r="N514" s="2">
        <f t="shared" ca="1" si="31"/>
        <v>2.4009635393254043</v>
      </c>
      <c r="O514" s="3">
        <f ca="1">1-N514/MAX(N$2:N514)</f>
        <v>0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32">E515/E514-1</f>
        <v>3.1015898159058919E-2</v>
      </c>
      <c r="H515" s="3">
        <f>1-E515/MAX(E$2:E515)</f>
        <v>0</v>
      </c>
      <c r="I515" s="2">
        <f ca="1">IF(ROW()&gt;计算结果!B$18+1,OFFSET(E515,-计算结果!B$18,0,1,1),'000300'!E$2)</f>
        <v>2485.39</v>
      </c>
      <c r="J515" s="2">
        <f ca="1">IF(ROW()&gt;计算结果!B$19+1,AVERAGE(OFFSET(I515,0,0,-计算结果!B$19,1)),AVERAGE(OFFSET(I515,0,0,-ROW(),1)))</f>
        <v>1801.6820000000005</v>
      </c>
      <c r="K515" s="4" t="str">
        <f t="shared" ca="1" si="29"/>
        <v>买</v>
      </c>
      <c r="L515" s="4" t="str">
        <f t="shared" ca="1" si="30"/>
        <v/>
      </c>
      <c r="M515" s="3">
        <f ca="1">IF(K514="买",E515/E514-1,0)-IF(L515=1,计算结果!B$17,0)</f>
        <v>3.1015898159058919E-2</v>
      </c>
      <c r="N515" s="2">
        <f t="shared" ca="1" si="31"/>
        <v>2.4754315799447348</v>
      </c>
      <c r="O515" s="3">
        <f ca="1">1-N515/MAX(N$2:N515)</f>
        <v>0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32"/>
        <v>3.0390125270267632E-3</v>
      </c>
      <c r="H516" s="3">
        <f>1-E516/MAX(E$2:E516)</f>
        <v>0</v>
      </c>
      <c r="I516" s="2">
        <f ca="1">IF(ROW()&gt;计算结果!B$18+1,OFFSET(E516,-计算结果!B$18,0,1,1),'000300'!E$2)</f>
        <v>2522.63</v>
      </c>
      <c r="J516" s="2">
        <f ca="1">IF(ROW()&gt;计算结果!B$19+1,AVERAGE(OFFSET(I516,0,0,-计算结果!B$19,1)),AVERAGE(OFFSET(I516,0,0,-ROW(),1)))</f>
        <v>1813.5255000000004</v>
      </c>
      <c r="K516" s="4" t="str">
        <f t="shared" ref="K516:K579" ca="1" si="33">IF(I516&gt;J516,"买","卖")</f>
        <v>买</v>
      </c>
      <c r="L516" s="4" t="str">
        <f t="shared" ref="L516:L579" ca="1" si="34">IF(K515&lt;&gt;K516,1,"")</f>
        <v/>
      </c>
      <c r="M516" s="3">
        <f ca="1">IF(K515="买",E516/E515-1,0)-IF(L516=1,计算结果!B$17,0)</f>
        <v>3.0390125270267632E-3</v>
      </c>
      <c r="N516" s="2">
        <f t="shared" ref="N516:N579" ca="1" si="35">IFERROR(N515*(1+M516),N515)</f>
        <v>2.4829544475259846</v>
      </c>
      <c r="O516" s="3">
        <f ca="1">1-N516/MAX(N$2:N516)</f>
        <v>0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32"/>
        <v>1.1558836495139557E-2</v>
      </c>
      <c r="H517" s="3">
        <f>1-E517/MAX(E$2:E517)</f>
        <v>0</v>
      </c>
      <c r="I517" s="2">
        <f ca="1">IF(ROW()&gt;计算结果!B$18+1,OFFSET(E517,-计算结果!B$18,0,1,1),'000300'!E$2)</f>
        <v>2588.35</v>
      </c>
      <c r="J517" s="2">
        <f ca="1">IF(ROW()&gt;计算结果!B$19+1,AVERAGE(OFFSET(I517,0,0,-计算结果!B$19,1)),AVERAGE(OFFSET(I517,0,0,-ROW(),1)))</f>
        <v>1825.7858000000006</v>
      </c>
      <c r="K517" s="4" t="str">
        <f t="shared" ca="1" si="33"/>
        <v>买</v>
      </c>
      <c r="L517" s="4" t="str">
        <f t="shared" ca="1" si="34"/>
        <v/>
      </c>
      <c r="M517" s="3">
        <f ca="1">IF(K516="买",E517/E516-1,0)-IF(L517=1,计算结果!B$17,0)</f>
        <v>1.1558836495139557E-2</v>
      </c>
      <c r="N517" s="2">
        <f t="shared" ca="1" si="35"/>
        <v>2.5116545120098168</v>
      </c>
      <c r="O517" s="3">
        <f ca="1">1-N517/MAX(N$2:N517)</f>
        <v>0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32"/>
        <v>-9.2400135909708747E-2</v>
      </c>
      <c r="H518" s="3">
        <f>1-E518/MAX(E$2:E518)</f>
        <v>9.2400135909708747E-2</v>
      </c>
      <c r="I518" s="2">
        <f ca="1">IF(ROW()&gt;计算结果!B$18+1,OFFSET(E518,-计算结果!B$18,0,1,1),'000300'!E$2)</f>
        <v>2668.63</v>
      </c>
      <c r="J518" s="2">
        <f ca="1">IF(ROW()&gt;计算结果!B$19+1,AVERAGE(OFFSET(I518,0,0,-计算结果!B$19,1)),AVERAGE(OFFSET(I518,0,0,-ROW(),1)))</f>
        <v>1838.7165000000005</v>
      </c>
      <c r="K518" s="4" t="str">
        <f t="shared" ca="1" si="33"/>
        <v>买</v>
      </c>
      <c r="L518" s="4" t="str">
        <f t="shared" ca="1" si="34"/>
        <v/>
      </c>
      <c r="M518" s="3">
        <f ca="1">IF(K517="买",E518/E517-1,0)-IF(L518=1,计算结果!B$17,0)</f>
        <v>-9.2400135909708747E-2</v>
      </c>
      <c r="N518" s="2">
        <f t="shared" ca="1" si="35"/>
        <v>2.2795772937418763</v>
      </c>
      <c r="O518" s="3">
        <f ca="1">1-N518/MAX(N$2:N518)</f>
        <v>9.2400135909708858E-2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32"/>
        <v>3.543452872646502E-2</v>
      </c>
      <c r="H519" s="3">
        <f>1-E519/MAX(E$2:E519)</f>
        <v>6.0239762453465628E-2</v>
      </c>
      <c r="I519" s="2">
        <f ca="1">IF(ROW()&gt;计算结果!B$18+1,OFFSET(E519,-计算结果!B$18,0,1,1),'000300'!E$2)</f>
        <v>2676.74</v>
      </c>
      <c r="J519" s="2">
        <f ca="1">IF(ROW()&gt;计算结果!B$19+1,AVERAGE(OFFSET(I519,0,0,-计算结果!B$19,1)),AVERAGE(OFFSET(I519,0,0,-ROW(),1)))</f>
        <v>1851.7008000000005</v>
      </c>
      <c r="K519" s="4" t="str">
        <f t="shared" ca="1" si="33"/>
        <v>买</v>
      </c>
      <c r="L519" s="4" t="str">
        <f t="shared" ca="1" si="34"/>
        <v/>
      </c>
      <c r="M519" s="3">
        <f ca="1">IF(K518="买",E519/E518-1,0)-IF(L519=1,计算结果!B$17,0)</f>
        <v>3.543452872646502E-2</v>
      </c>
      <c r="N519" s="2">
        <f t="shared" ca="1" si="35"/>
        <v>2.3603530408411704</v>
      </c>
      <c r="O519" s="3">
        <f ca="1">1-N519/MAX(N$2:N519)</f>
        <v>6.0239762453465628E-2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32"/>
        <v>-2.79143430913672E-2</v>
      </c>
      <c r="H520" s="3">
        <f>1-E520/MAX(E$2:E520)</f>
        <v>8.6472552147964232E-2</v>
      </c>
      <c r="I520" s="2">
        <f ca="1">IF(ROW()&gt;计算结果!B$18+1,OFFSET(E520,-计算结果!B$18,0,1,1),'000300'!E$2)</f>
        <v>2707.68</v>
      </c>
      <c r="J520" s="2">
        <f ca="1">IF(ROW()&gt;计算结果!B$19+1,AVERAGE(OFFSET(I520,0,0,-计算结果!B$19,1)),AVERAGE(OFFSET(I520,0,0,-ROW(),1)))</f>
        <v>1864.9930000000004</v>
      </c>
      <c r="K520" s="4" t="str">
        <f t="shared" ca="1" si="33"/>
        <v>买</v>
      </c>
      <c r="L520" s="4" t="str">
        <f t="shared" ca="1" si="34"/>
        <v/>
      </c>
      <c r="M520" s="3">
        <f ca="1">IF(K519="买",E520/E519-1,0)-IF(L520=1,计算结果!B$17,0)</f>
        <v>-2.79143430913672E-2</v>
      </c>
      <c r="N520" s="2">
        <f t="shared" ca="1" si="35"/>
        <v>2.2944653362423781</v>
      </c>
      <c r="O520" s="3">
        <f ca="1">1-N520/MAX(N$2:N520)</f>
        <v>8.6472552147964232E-2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32"/>
        <v>1.4226574059849506E-2</v>
      </c>
      <c r="H521" s="3">
        <f>1-E521/MAX(E$2:E521)</f>
        <v>7.3476186255391984E-2</v>
      </c>
      <c r="I521" s="2">
        <f ca="1">IF(ROW()&gt;计算结果!B$18+1,OFFSET(E521,-计算结果!B$18,0,1,1),'000300'!E$2)</f>
        <v>2457.4899999999998</v>
      </c>
      <c r="J521" s="2">
        <f ca="1">IF(ROW()&gt;计算结果!B$19+1,AVERAGE(OFFSET(I521,0,0,-计算结果!B$19,1)),AVERAGE(OFFSET(I521,0,0,-ROW(),1)))</f>
        <v>1875.6942000000004</v>
      </c>
      <c r="K521" s="4" t="str">
        <f t="shared" ca="1" si="33"/>
        <v>买</v>
      </c>
      <c r="L521" s="4" t="str">
        <f t="shared" ca="1" si="34"/>
        <v/>
      </c>
      <c r="M521" s="3">
        <f ca="1">IF(K520="买",E521/E520-1,0)-IF(L521=1,计算结果!B$17,0)</f>
        <v>1.4226574059849506E-2</v>
      </c>
      <c r="N521" s="2">
        <f t="shared" ca="1" si="35"/>
        <v>2.327107717276188</v>
      </c>
      <c r="O521" s="3">
        <f ca="1">1-N521/MAX(N$2:N521)</f>
        <v>7.3476186255391873E-2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32"/>
        <v>-1.3201898968800863E-2</v>
      </c>
      <c r="H522" s="3">
        <f>1-E522/MAX(E$2:E522)</f>
        <v>8.5708060036636446E-2</v>
      </c>
      <c r="I522" s="2">
        <f ca="1">IF(ROW()&gt;计算结果!B$18+1,OFFSET(E522,-计算结果!B$18,0,1,1),'000300'!E$2)</f>
        <v>2544.5700000000002</v>
      </c>
      <c r="J522" s="2">
        <f ca="1">IF(ROW()&gt;计算结果!B$19+1,AVERAGE(OFFSET(I522,0,0,-计算结果!B$19,1)),AVERAGE(OFFSET(I522,0,0,-ROW(),1)))</f>
        <v>1887.3914000000004</v>
      </c>
      <c r="K522" s="4" t="str">
        <f t="shared" ca="1" si="33"/>
        <v>买</v>
      </c>
      <c r="L522" s="4" t="str">
        <f t="shared" ca="1" si="34"/>
        <v/>
      </c>
      <c r="M522" s="3">
        <f ca="1">IF(K521="买",E522/E521-1,0)-IF(L522=1,计算结果!B$17,0)</f>
        <v>-1.3201898968800863E-2</v>
      </c>
      <c r="N522" s="2">
        <f t="shared" ca="1" si="35"/>
        <v>2.296385476303191</v>
      </c>
      <c r="O522" s="3">
        <f ca="1">1-N522/MAX(N$2:N522)</f>
        <v>8.5708060036636335E-2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32"/>
        <v>1.804807703959832E-2</v>
      </c>
      <c r="H523" s="3">
        <f>1-E523/MAX(E$2:E523)</f>
        <v>6.9206848667493936E-2</v>
      </c>
      <c r="I523" s="2">
        <f ca="1">IF(ROW()&gt;计算结果!B$18+1,OFFSET(E523,-计算结果!B$18,0,1,1),'000300'!E$2)</f>
        <v>2473.54</v>
      </c>
      <c r="J523" s="2">
        <f ca="1">IF(ROW()&gt;计算结果!B$19+1,AVERAGE(OFFSET(I523,0,0,-计算结果!B$19,1)),AVERAGE(OFFSET(I523,0,0,-ROW(),1)))</f>
        <v>1898.4028000000005</v>
      </c>
      <c r="K523" s="4" t="str">
        <f t="shared" ca="1" si="33"/>
        <v>买</v>
      </c>
      <c r="L523" s="4" t="str">
        <f t="shared" ca="1" si="34"/>
        <v/>
      </c>
      <c r="M523" s="3">
        <f ca="1">IF(K522="买",E523/E522-1,0)-IF(L523=1,计算结果!B$17,0)</f>
        <v>1.804807703959832E-2</v>
      </c>
      <c r="N523" s="2">
        <f t="shared" ca="1" si="35"/>
        <v>2.3378308182921255</v>
      </c>
      <c r="O523" s="3">
        <f ca="1">1-N523/MAX(N$2:N523)</f>
        <v>6.9206848667493825E-2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32"/>
        <v>2.7437318721258208E-2</v>
      </c>
      <c r="H524" s="3">
        <f>1-E524/MAX(E$2:E524)</f>
        <v>4.3668380310819543E-2</v>
      </c>
      <c r="I524" s="2">
        <f ca="1">IF(ROW()&gt;计算结果!B$18+1,OFFSET(E524,-计算结果!B$18,0,1,1),'000300'!E$2)</f>
        <v>2508.73</v>
      </c>
      <c r="J524" s="2">
        <f ca="1">IF(ROW()&gt;计算结果!B$19+1,AVERAGE(OFFSET(I524,0,0,-计算结果!B$19,1)),AVERAGE(OFFSET(I524,0,0,-ROW(),1)))</f>
        <v>1909.9136000000008</v>
      </c>
      <c r="K524" s="4" t="str">
        <f t="shared" ca="1" si="33"/>
        <v>买</v>
      </c>
      <c r="L524" s="4" t="str">
        <f t="shared" ca="1" si="34"/>
        <v/>
      </c>
      <c r="M524" s="3">
        <f ca="1">IF(K523="买",E524/E523-1,0)-IF(L524=1,计算结果!B$17,0)</f>
        <v>2.7437318721258208E-2</v>
      </c>
      <c r="N524" s="2">
        <f t="shared" ca="1" si="35"/>
        <v>2.4019746275699863</v>
      </c>
      <c r="O524" s="3">
        <f ca="1">1-N524/MAX(N$2:N524)</f>
        <v>4.3668380310819543E-2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32"/>
        <v>1.4748362580326191E-2</v>
      </c>
      <c r="H525" s="3">
        <f>1-E525/MAX(E$2:E525)</f>
        <v>2.9564054836612841E-2</v>
      </c>
      <c r="I525" s="2">
        <f ca="1">IF(ROW()&gt;计算结果!B$18+1,OFFSET(E525,-计算结果!B$18,0,1,1),'000300'!E$2)</f>
        <v>2475.61</v>
      </c>
      <c r="J525" s="2">
        <f ca="1">IF(ROW()&gt;计算结果!B$19+1,AVERAGE(OFFSET(I525,0,0,-计算结果!B$19,1)),AVERAGE(OFFSET(I525,0,0,-ROW(),1)))</f>
        <v>1920.9585000000004</v>
      </c>
      <c r="K525" s="4" t="str">
        <f t="shared" ca="1" si="33"/>
        <v>买</v>
      </c>
      <c r="L525" s="4" t="str">
        <f t="shared" ca="1" si="34"/>
        <v/>
      </c>
      <c r="M525" s="3">
        <f ca="1">IF(K524="买",E525/E524-1,0)-IF(L525=1,计算结果!B$17,0)</f>
        <v>1.4748362580326191E-2</v>
      </c>
      <c r="N525" s="2">
        <f t="shared" ca="1" si="35"/>
        <v>2.4373998202861324</v>
      </c>
      <c r="O525" s="3">
        <f ca="1">1-N525/MAX(N$2:N525)</f>
        <v>2.9564054836612841E-2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32"/>
        <v>-6.18047441991465E-3</v>
      </c>
      <c r="H526" s="3">
        <f>1-E526/MAX(E$2:E526)</f>
        <v>3.556180937186082E-2</v>
      </c>
      <c r="I526" s="2">
        <f ca="1">IF(ROW()&gt;计算结果!B$18+1,OFFSET(E526,-计算结果!B$18,0,1,1),'000300'!E$2)</f>
        <v>2520.29</v>
      </c>
      <c r="J526" s="2">
        <f ca="1">IF(ROW()&gt;计算结果!B$19+1,AVERAGE(OFFSET(I526,0,0,-计算结果!B$19,1)),AVERAGE(OFFSET(I526,0,0,-ROW(),1)))</f>
        <v>1932.2914000000005</v>
      </c>
      <c r="K526" s="4" t="str">
        <f t="shared" ca="1" si="33"/>
        <v>买</v>
      </c>
      <c r="L526" s="4" t="str">
        <f t="shared" ca="1" si="34"/>
        <v/>
      </c>
      <c r="M526" s="3">
        <f ca="1">IF(K525="买",E526/E525-1,0)-IF(L526=1,计算结果!B$17,0)</f>
        <v>-6.18047441991465E-3</v>
      </c>
      <c r="N526" s="2">
        <f t="shared" ca="1" si="35"/>
        <v>2.4223355330457492</v>
      </c>
      <c r="O526" s="3">
        <f ca="1">1-N526/MAX(N$2:N526)</f>
        <v>3.5561809371860931E-2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32"/>
        <v>1.8304427910040832E-3</v>
      </c>
      <c r="H527" s="3">
        <f>1-E527/MAX(E$2:E527)</f>
        <v>3.379646043845641E-2</v>
      </c>
      <c r="I527" s="2">
        <f ca="1">IF(ROW()&gt;计算结果!B$18+1,OFFSET(E527,-计算结果!B$18,0,1,1),'000300'!E$2)</f>
        <v>2589.44</v>
      </c>
      <c r="J527" s="2">
        <f ca="1">IF(ROW()&gt;计算结果!B$19+1,AVERAGE(OFFSET(I527,0,0,-计算结果!B$19,1)),AVERAGE(OFFSET(I527,0,0,-ROW(),1)))</f>
        <v>1944.1531000000004</v>
      </c>
      <c r="K527" s="4" t="str">
        <f t="shared" ca="1" si="33"/>
        <v>买</v>
      </c>
      <c r="L527" s="4" t="str">
        <f t="shared" ca="1" si="34"/>
        <v/>
      </c>
      <c r="M527" s="3">
        <f ca="1">IF(K526="买",E527/E526-1,0)-IF(L527=1,计算结果!B$17,0)</f>
        <v>1.8304427910040832E-3</v>
      </c>
      <c r="N527" s="2">
        <f t="shared" ca="1" si="35"/>
        <v>2.426769479659606</v>
      </c>
      <c r="O527" s="3">
        <f ca="1">1-N527/MAX(N$2:N527)</f>
        <v>3.3796460438456633E-2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32"/>
        <v>9.1737157753510878E-3</v>
      </c>
      <c r="H528" s="3">
        <f>1-E528/MAX(E$2:E528)</f>
        <v>2.4932783785380774E-2</v>
      </c>
      <c r="I528" s="2">
        <f ca="1">IF(ROW()&gt;计算结果!B$18+1,OFFSET(E528,-计算结果!B$18,0,1,1),'000300'!E$2)</f>
        <v>2627.63</v>
      </c>
      <c r="J528" s="2">
        <f ca="1">IF(ROW()&gt;计算结果!B$19+1,AVERAGE(OFFSET(I528,0,0,-计算结果!B$19,1)),AVERAGE(OFFSET(I528,0,0,-ROW(),1)))</f>
        <v>1956.0687000000005</v>
      </c>
      <c r="K528" s="4" t="str">
        <f t="shared" ca="1" si="33"/>
        <v>买</v>
      </c>
      <c r="L528" s="4" t="str">
        <f t="shared" ca="1" si="34"/>
        <v/>
      </c>
      <c r="M528" s="3">
        <f ca="1">IF(K527="买",E528/E527-1,0)-IF(L528=1,计算结果!B$17,0)</f>
        <v>9.1737157753510878E-3</v>
      </c>
      <c r="N528" s="2">
        <f t="shared" ca="1" si="35"/>
        <v>2.4490319731182999</v>
      </c>
      <c r="O528" s="3">
        <f ca="1">1-N528/MAX(N$2:N528)</f>
        <v>2.4932783785380774E-2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32"/>
        <v>-1.6214864951878072E-2</v>
      </c>
      <c r="H529" s="3">
        <f>1-E529/MAX(E$2:E529)</f>
        <v>4.0743367015304455E-2</v>
      </c>
      <c r="I529" s="2">
        <f ca="1">IF(ROW()&gt;计算结果!B$18+1,OFFSET(E529,-计算结果!B$18,0,1,1),'000300'!E$2)</f>
        <v>2611.39</v>
      </c>
      <c r="J529" s="2">
        <f ca="1">IF(ROW()&gt;计算结果!B$19+1,AVERAGE(OFFSET(I529,0,0,-计算结果!B$19,1)),AVERAGE(OFFSET(I529,0,0,-ROW(),1)))</f>
        <v>1967.8102000000008</v>
      </c>
      <c r="K529" s="4" t="str">
        <f t="shared" ca="1" si="33"/>
        <v>买</v>
      </c>
      <c r="L529" s="4" t="str">
        <f t="shared" ca="1" si="34"/>
        <v/>
      </c>
      <c r="M529" s="3">
        <f ca="1">IF(K528="买",E529/E528-1,0)-IF(L529=1,计算结果!B$17,0)</f>
        <v>-1.6214864951878072E-2</v>
      </c>
      <c r="N529" s="2">
        <f t="shared" ca="1" si="35"/>
        <v>2.409321250411355</v>
      </c>
      <c r="O529" s="3">
        <f ca="1">1-N529/MAX(N$2:N529)</f>
        <v>4.0743367015304566E-2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32"/>
        <v>1.8553454276650116E-2</v>
      </c>
      <c r="H530" s="3">
        <f>1-E530/MAX(E$2:E530)</f>
        <v>2.2945842935649607E-2</v>
      </c>
      <c r="I530" s="2">
        <f ca="1">IF(ROW()&gt;计算结果!B$18+1,OFFSET(E530,-计算结果!B$18,0,1,1),'000300'!E$2)</f>
        <v>2616.17</v>
      </c>
      <c r="J530" s="2">
        <f ca="1">IF(ROW()&gt;计算结果!B$19+1,AVERAGE(OFFSET(I530,0,0,-计算结果!B$19,1)),AVERAGE(OFFSET(I530,0,0,-ROW(),1)))</f>
        <v>1979.6128000000008</v>
      </c>
      <c r="K530" s="4" t="str">
        <f t="shared" ca="1" si="33"/>
        <v>买</v>
      </c>
      <c r="L530" s="4" t="str">
        <f t="shared" ca="1" si="34"/>
        <v/>
      </c>
      <c r="M530" s="3">
        <f ca="1">IF(K529="买",E530/E529-1,0)-IF(L530=1,计算结果!B$17,0)</f>
        <v>1.8553454276650116E-2</v>
      </c>
      <c r="N530" s="2">
        <f t="shared" ca="1" si="35"/>
        <v>2.4540224820686234</v>
      </c>
      <c r="O530" s="3">
        <f ca="1">1-N530/MAX(N$2:N530)</f>
        <v>2.2945842935649829E-2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32"/>
        <v>-1.5618680425620424E-2</v>
      </c>
      <c r="H531" s="3">
        <f>1-E531/MAX(E$2:E531)</f>
        <v>3.8206139573361608E-2</v>
      </c>
      <c r="I531" s="2">
        <f ca="1">IF(ROW()&gt;计算结果!B$18+1,OFFSET(E531,-计算结果!B$18,0,1,1),'000300'!E$2)</f>
        <v>2640.17</v>
      </c>
      <c r="J531" s="2">
        <f ca="1">IF(ROW()&gt;计算结果!B$19+1,AVERAGE(OFFSET(I531,0,0,-计算结果!B$19,1)),AVERAGE(OFFSET(I531,0,0,-ROW(),1)))</f>
        <v>1991.749500000001</v>
      </c>
      <c r="K531" s="4" t="str">
        <f t="shared" ca="1" si="33"/>
        <v>买</v>
      </c>
      <c r="L531" s="4" t="str">
        <f t="shared" ca="1" si="34"/>
        <v/>
      </c>
      <c r="M531" s="3">
        <f ca="1">IF(K530="买",E531/E530-1,0)-IF(L531=1,计算结果!B$17,0)</f>
        <v>-1.5618680425620424E-2</v>
      </c>
      <c r="N531" s="2">
        <f t="shared" ca="1" si="35"/>
        <v>2.4156938891639057</v>
      </c>
      <c r="O531" s="3">
        <f ca="1">1-N531/MAX(N$2:N531)</f>
        <v>3.820613957336183E-2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32"/>
        <v>2.1188604693133772E-2</v>
      </c>
      <c r="H532" s="3">
        <f>1-E532/MAX(E$2:E532)</f>
        <v>1.7827069668498452E-2</v>
      </c>
      <c r="I532" s="2">
        <f ca="1">IF(ROW()&gt;计算结果!B$18+1,OFFSET(E532,-计算结果!B$18,0,1,1),'000300'!E$2)</f>
        <v>2597.36</v>
      </c>
      <c r="J532" s="2">
        <f ca="1">IF(ROW()&gt;计算结果!B$19+1,AVERAGE(OFFSET(I532,0,0,-计算结果!B$19,1)),AVERAGE(OFFSET(I532,0,0,-ROW(),1)))</f>
        <v>2003.4143000000008</v>
      </c>
      <c r="K532" s="4" t="str">
        <f t="shared" ca="1" si="33"/>
        <v>买</v>
      </c>
      <c r="L532" s="4" t="str">
        <f t="shared" ca="1" si="34"/>
        <v/>
      </c>
      <c r="M532" s="3">
        <f ca="1">IF(K531="买",E532/E531-1,0)-IF(L532=1,计算结果!B$17,0)</f>
        <v>2.1188604693133772E-2</v>
      </c>
      <c r="N532" s="2">
        <f t="shared" ca="1" si="35"/>
        <v>2.4668790720410185</v>
      </c>
      <c r="O532" s="3">
        <f ca="1">1-N532/MAX(N$2:N532)</f>
        <v>1.7827069668498785E-2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32"/>
        <v>5.0236706637938333E-3</v>
      </c>
      <c r="H533" s="3">
        <f>1-E533/MAX(E$2:E533)</f>
        <v>1.2892956331619687E-2</v>
      </c>
      <c r="I533" s="2">
        <f ca="1">IF(ROW()&gt;计算结果!B$18+1,OFFSET(E533,-计算结果!B$18,0,1,1),'000300'!E$2)</f>
        <v>2645.55</v>
      </c>
      <c r="J533" s="2">
        <f ca="1">IF(ROW()&gt;计算结果!B$19+1,AVERAGE(OFFSET(I533,0,0,-计算结果!B$19,1)),AVERAGE(OFFSET(I533,0,0,-ROW(),1)))</f>
        <v>2015.6846000000005</v>
      </c>
      <c r="K533" s="4" t="str">
        <f t="shared" ca="1" si="33"/>
        <v>买</v>
      </c>
      <c r="L533" s="4" t="str">
        <f t="shared" ca="1" si="34"/>
        <v/>
      </c>
      <c r="M533" s="3">
        <f ca="1">IF(K532="买",E533/E532-1,0)-IF(L533=1,计算结果!B$17,0)</f>
        <v>5.0236706637938333E-3</v>
      </c>
      <c r="N533" s="2">
        <f t="shared" ca="1" si="35"/>
        <v>2.4792718600663579</v>
      </c>
      <c r="O533" s="3">
        <f ca="1">1-N533/MAX(N$2:N533)</f>
        <v>1.289295633162002E-2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32"/>
        <v>1.1160705934292858E-2</v>
      </c>
      <c r="H534" s="3">
        <f>1-E534/MAX(E$2:E534)</f>
        <v>1.8761448915676215E-3</v>
      </c>
      <c r="I534" s="2">
        <f ca="1">IF(ROW()&gt;计算结果!B$18+1,OFFSET(E534,-计算结果!B$18,0,1,1),'000300'!E$2)</f>
        <v>2604.23</v>
      </c>
      <c r="J534" s="2">
        <f ca="1">IF(ROW()&gt;计算结果!B$19+1,AVERAGE(OFFSET(I534,0,0,-计算结果!B$19,1)),AVERAGE(OFFSET(I534,0,0,-ROW(),1)))</f>
        <v>2027.5824000000007</v>
      </c>
      <c r="K534" s="4" t="str">
        <f t="shared" ca="1" si="33"/>
        <v>买</v>
      </c>
      <c r="L534" s="4" t="str">
        <f t="shared" ca="1" si="34"/>
        <v/>
      </c>
      <c r="M534" s="3">
        <f ca="1">IF(K533="买",E534/E533-1,0)-IF(L534=1,计算结果!B$17,0)</f>
        <v>1.1160705934292858E-2</v>
      </c>
      <c r="N534" s="2">
        <f t="shared" ca="1" si="35"/>
        <v>2.5069422842277258</v>
      </c>
      <c r="O534" s="3">
        <f ca="1">1-N534/MAX(N$2:N534)</f>
        <v>1.8761448915680656E-3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32"/>
        <v>3.2265226078591613E-3</v>
      </c>
      <c r="H535" s="3">
        <f>1-E535/MAX(E$2:E535)</f>
        <v>0</v>
      </c>
      <c r="I535" s="2">
        <f ca="1">IF(ROW()&gt;计算结果!B$18+1,OFFSET(E535,-计算结果!B$18,0,1,1),'000300'!E$2)</f>
        <v>2659.41</v>
      </c>
      <c r="J535" s="2">
        <f ca="1">IF(ROW()&gt;计算结果!B$19+1,AVERAGE(OFFSET(I535,0,0,-计算结果!B$19,1)),AVERAGE(OFFSET(I535,0,0,-ROW(),1)))</f>
        <v>2039.8006000000009</v>
      </c>
      <c r="K535" s="4" t="str">
        <f t="shared" ca="1" si="33"/>
        <v>买</v>
      </c>
      <c r="L535" s="4" t="str">
        <f t="shared" ca="1" si="34"/>
        <v/>
      </c>
      <c r="M535" s="3">
        <f ca="1">IF(K534="买",E535/E534-1,0)-IF(L535=1,计算结果!B$17,0)</f>
        <v>3.2265226078591613E-3</v>
      </c>
      <c r="N535" s="2">
        <f t="shared" ca="1" si="35"/>
        <v>2.5150309901843846</v>
      </c>
      <c r="O535" s="3">
        <f ca="1">1-N535/MAX(N$2:N535)</f>
        <v>0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32"/>
        <v>1.8256790050601435E-3</v>
      </c>
      <c r="H536" s="3">
        <f>1-E536/MAX(E$2:E536)</f>
        <v>0</v>
      </c>
      <c r="I536" s="2">
        <f ca="1">IF(ROW()&gt;计算结果!B$18+1,OFFSET(E536,-计算结果!B$18,0,1,1),'000300'!E$2)</f>
        <v>2672.77</v>
      </c>
      <c r="J536" s="2">
        <f ca="1">IF(ROW()&gt;计算结果!B$19+1,AVERAGE(OFFSET(I536,0,0,-计算结果!B$19,1)),AVERAGE(OFFSET(I536,0,0,-ROW(),1)))</f>
        <v>2052.1345000000006</v>
      </c>
      <c r="K536" s="4" t="str">
        <f t="shared" ca="1" si="33"/>
        <v>买</v>
      </c>
      <c r="L536" s="4" t="str">
        <f t="shared" ca="1" si="34"/>
        <v/>
      </c>
      <c r="M536" s="3">
        <f ca="1">IF(K535="买",E536/E535-1,0)-IF(L536=1,计算结果!B$17,0)</f>
        <v>1.8256790050601435E-3</v>
      </c>
      <c r="N536" s="2">
        <f t="shared" ca="1" si="35"/>
        <v>2.51962262946024</v>
      </c>
      <c r="O536" s="3">
        <f ca="1">1-N536/MAX(N$2:N536)</f>
        <v>0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32"/>
        <v>1.7582935422472801E-2</v>
      </c>
      <c r="H537" s="3">
        <f>1-E537/MAX(E$2:E537)</f>
        <v>0</v>
      </c>
      <c r="I537" s="2">
        <f ca="1">IF(ROW()&gt;计算结果!B$18+1,OFFSET(E537,-计算结果!B$18,0,1,1),'000300'!E$2)</f>
        <v>2702.6</v>
      </c>
      <c r="J537" s="2">
        <f ca="1">IF(ROW()&gt;计算结果!B$19+1,AVERAGE(OFFSET(I537,0,0,-计算结果!B$19,1)),AVERAGE(OFFSET(I537,0,0,-ROW(),1)))</f>
        <v>2064.7587000000003</v>
      </c>
      <c r="K537" s="4" t="str">
        <f t="shared" ca="1" si="33"/>
        <v>买</v>
      </c>
      <c r="L537" s="4" t="str">
        <f t="shared" ca="1" si="34"/>
        <v/>
      </c>
      <c r="M537" s="3">
        <f ca="1">IF(K536="买",E537/E536-1,0)-IF(L537=1,计算结果!B$17,0)</f>
        <v>1.7582935422472801E-2</v>
      </c>
      <c r="N537" s="2">
        <f t="shared" ca="1" si="35"/>
        <v>2.5639249914430406</v>
      </c>
      <c r="O537" s="3">
        <f ca="1">1-N537/MAX(N$2:N537)</f>
        <v>0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32"/>
        <v>7.2321935724286579E-3</v>
      </c>
      <c r="H538" s="3">
        <f>1-E538/MAX(E$2:E538)</f>
        <v>0</v>
      </c>
      <c r="I538" s="2">
        <f ca="1">IF(ROW()&gt;计算结果!B$18+1,OFFSET(E538,-计算结果!B$18,0,1,1),'000300'!E$2)</f>
        <v>2711.32</v>
      </c>
      <c r="J538" s="2">
        <f ca="1">IF(ROW()&gt;计算结果!B$19+1,AVERAGE(OFFSET(I538,0,0,-计算结果!B$19,1)),AVERAGE(OFFSET(I538,0,0,-ROW(),1)))</f>
        <v>2077.7848000000008</v>
      </c>
      <c r="K538" s="4" t="str">
        <f t="shared" ca="1" si="33"/>
        <v>买</v>
      </c>
      <c r="L538" s="4" t="str">
        <f t="shared" ca="1" si="34"/>
        <v/>
      </c>
      <c r="M538" s="3">
        <f ca="1">IF(K537="买",E538/E537-1,0)-IF(L538=1,计算结果!B$17,0)</f>
        <v>7.2321935724286579E-3</v>
      </c>
      <c r="N538" s="2">
        <f t="shared" ca="1" si="35"/>
        <v>2.582467793286344</v>
      </c>
      <c r="O538" s="3">
        <f ca="1">1-N538/MAX(N$2:N538)</f>
        <v>0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32"/>
        <v>4.8957981623696245E-3</v>
      </c>
      <c r="H539" s="3">
        <f>1-E539/MAX(E$2:E539)</f>
        <v>0</v>
      </c>
      <c r="I539" s="2">
        <f ca="1">IF(ROW()&gt;计算结果!B$18+1,OFFSET(E539,-计算结果!B$18,0,1,1),'000300'!E$2)</f>
        <v>2716.27</v>
      </c>
      <c r="J539" s="2">
        <f ca="1">IF(ROW()&gt;计算结果!B$19+1,AVERAGE(OFFSET(I539,0,0,-计算结果!B$19,1)),AVERAGE(OFFSET(I539,0,0,-ROW(),1)))</f>
        <v>2090.5470000000005</v>
      </c>
      <c r="K539" s="4" t="str">
        <f t="shared" ca="1" si="33"/>
        <v>买</v>
      </c>
      <c r="L539" s="4" t="str">
        <f t="shared" ca="1" si="34"/>
        <v/>
      </c>
      <c r="M539" s="3">
        <f ca="1">IF(K538="买",E539/E538-1,0)-IF(L539=1,计算结果!B$17,0)</f>
        <v>4.8957981623696245E-3</v>
      </c>
      <c r="N539" s="2">
        <f t="shared" ca="1" si="35"/>
        <v>2.5951110343630939</v>
      </c>
      <c r="O539" s="3">
        <f ca="1">1-N539/MAX(N$2:N539)</f>
        <v>0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32"/>
        <v>-5.129304952370739E-3</v>
      </c>
      <c r="H540" s="3">
        <f>1-E540/MAX(E$2:E540)</f>
        <v>5.129304952370739E-3</v>
      </c>
      <c r="I540" s="2">
        <f ca="1">IF(ROW()&gt;计算结果!B$18+1,OFFSET(E540,-计算结果!B$18,0,1,1),'000300'!E$2)</f>
        <v>2764.03</v>
      </c>
      <c r="J540" s="2">
        <f ca="1">IF(ROW()&gt;计算结果!B$19+1,AVERAGE(OFFSET(I540,0,0,-计算结果!B$19,1)),AVERAGE(OFFSET(I540,0,0,-ROW(),1)))</f>
        <v>2103.7191000000007</v>
      </c>
      <c r="K540" s="4" t="str">
        <f t="shared" ca="1" si="33"/>
        <v>买</v>
      </c>
      <c r="L540" s="4" t="str">
        <f t="shared" ca="1" si="34"/>
        <v/>
      </c>
      <c r="M540" s="3">
        <f ca="1">IF(K539="买",E540/E539-1,0)-IF(L540=1,计算结果!B$17,0)</f>
        <v>-5.129304952370739E-3</v>
      </c>
      <c r="N540" s="2">
        <f t="shared" ca="1" si="35"/>
        <v>2.5817999184825835</v>
      </c>
      <c r="O540" s="3">
        <f ca="1">1-N540/MAX(N$2:N540)</f>
        <v>5.129304952370628E-3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32"/>
        <v>-5.4611432472240207E-4</v>
      </c>
      <c r="H541" s="3">
        <f>1-E541/MAX(E$2:E541)</f>
        <v>5.6726180901828238E-3</v>
      </c>
      <c r="I541" s="2">
        <f ca="1">IF(ROW()&gt;计算结果!B$18+1,OFFSET(E541,-计算结果!B$18,0,1,1),'000300'!E$2)</f>
        <v>2784.02</v>
      </c>
      <c r="J541" s="2">
        <f ca="1">IF(ROW()&gt;计算结果!B$19+1,AVERAGE(OFFSET(I541,0,0,-计算结果!B$19,1)),AVERAGE(OFFSET(I541,0,0,-ROW(),1)))</f>
        <v>2116.9984000000004</v>
      </c>
      <c r="K541" s="4" t="str">
        <f t="shared" ca="1" si="33"/>
        <v>买</v>
      </c>
      <c r="L541" s="4" t="str">
        <f t="shared" ca="1" si="34"/>
        <v/>
      </c>
      <c r="M541" s="3">
        <f ca="1">IF(K540="买",E541/E540-1,0)-IF(L541=1,计算结果!B$17,0)</f>
        <v>-5.4611432472240207E-4</v>
      </c>
      <c r="N541" s="2">
        <f t="shared" ca="1" si="35"/>
        <v>2.580389960563533</v>
      </c>
      <c r="O541" s="3">
        <f ca="1">1-N541/MAX(N$2:N541)</f>
        <v>5.6726180901827128E-3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32"/>
        <v>2.4563409040254669E-2</v>
      </c>
      <c r="H542" s="3">
        <f>1-E542/MAX(E$2:E542)</f>
        <v>0</v>
      </c>
      <c r="I542" s="2">
        <f ca="1">IF(ROW()&gt;计算结果!B$18+1,OFFSET(E542,-计算结果!B$18,0,1,1),'000300'!E$2)</f>
        <v>2797.65</v>
      </c>
      <c r="J542" s="2">
        <f ca="1">IF(ROW()&gt;计算结果!B$19+1,AVERAGE(OFFSET(I542,0,0,-计算结果!B$19,1)),AVERAGE(OFFSET(I542,0,0,-ROW(),1)))</f>
        <v>2130.5844000000006</v>
      </c>
      <c r="K542" s="4" t="str">
        <f t="shared" ca="1" si="33"/>
        <v>买</v>
      </c>
      <c r="L542" s="4" t="str">
        <f t="shared" ca="1" si="34"/>
        <v/>
      </c>
      <c r="M542" s="3">
        <f ca="1">IF(K541="买",E542/E541-1,0)-IF(L542=1,计算结果!B$17,0)</f>
        <v>2.4563409040254669E-2</v>
      </c>
      <c r="N542" s="2">
        <f t="shared" ca="1" si="35"/>
        <v>2.6437731346482218</v>
      </c>
      <c r="O542" s="3">
        <f ca="1">1-N542/MAX(N$2:N542)</f>
        <v>0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32"/>
        <v>1.3332818733312157E-2</v>
      </c>
      <c r="H543" s="3">
        <f>1-E543/MAX(E$2:E543)</f>
        <v>0</v>
      </c>
      <c r="I543" s="2">
        <f ca="1">IF(ROW()&gt;计算结果!B$18+1,OFFSET(E543,-计算结果!B$18,0,1,1),'000300'!E$2)</f>
        <v>2783.3</v>
      </c>
      <c r="J543" s="2">
        <f ca="1">IF(ROW()&gt;计算结果!B$19+1,AVERAGE(OFFSET(I543,0,0,-计算结果!B$19,1)),AVERAGE(OFFSET(I543,0,0,-ROW(),1)))</f>
        <v>2143.9550000000004</v>
      </c>
      <c r="K543" s="4" t="str">
        <f t="shared" ca="1" si="33"/>
        <v>买</v>
      </c>
      <c r="L543" s="4" t="str">
        <f t="shared" ca="1" si="34"/>
        <v/>
      </c>
      <c r="M543" s="3">
        <f ca="1">IF(K542="买",E543/E542-1,0)-IF(L543=1,计算结果!B$17,0)</f>
        <v>1.3332818733312157E-2</v>
      </c>
      <c r="N543" s="2">
        <f t="shared" ca="1" si="35"/>
        <v>2.679022082624487</v>
      </c>
      <c r="O543" s="3">
        <f ca="1">1-N543/MAX(N$2:N543)</f>
        <v>0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32"/>
        <v>8.2095211054979966E-3</v>
      </c>
      <c r="H544" s="3">
        <f>1-E544/MAX(E$2:E544)</f>
        <v>0</v>
      </c>
      <c r="I544" s="2">
        <f ca="1">IF(ROW()&gt;计算结果!B$18+1,OFFSET(E544,-计算结果!B$18,0,1,1),'000300'!E$2)</f>
        <v>2781.78</v>
      </c>
      <c r="J544" s="2">
        <f ca="1">IF(ROW()&gt;计算结果!B$19+1,AVERAGE(OFFSET(I544,0,0,-计算结果!B$19,1)),AVERAGE(OFFSET(I544,0,0,-ROW(),1)))</f>
        <v>2157.1281000000004</v>
      </c>
      <c r="K544" s="4" t="str">
        <f t="shared" ca="1" si="33"/>
        <v>买</v>
      </c>
      <c r="L544" s="4" t="str">
        <f t="shared" ca="1" si="34"/>
        <v/>
      </c>
      <c r="M544" s="3">
        <f ca="1">IF(K543="买",E544/E543-1,0)-IF(L544=1,计算结果!B$17,0)</f>
        <v>8.2095211054979966E-3</v>
      </c>
      <c r="N544" s="2">
        <f t="shared" ca="1" si="35"/>
        <v>2.7010155709538881</v>
      </c>
      <c r="O544" s="3">
        <f ca="1">1-N544/MAX(N$2:N544)</f>
        <v>0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32"/>
        <v>1.1408672239355377E-2</v>
      </c>
      <c r="H545" s="3">
        <f>1-E545/MAX(E$2:E545)</f>
        <v>0</v>
      </c>
      <c r="I545" s="2">
        <f ca="1">IF(ROW()&gt;计算结果!B$18+1,OFFSET(E545,-计算结果!B$18,0,1,1),'000300'!E$2)</f>
        <v>2850.11</v>
      </c>
      <c r="J545" s="2">
        <f ca="1">IF(ROW()&gt;计算结果!B$19+1,AVERAGE(OFFSET(I545,0,0,-计算结果!B$19,1)),AVERAGE(OFFSET(I545,0,0,-ROW(),1)))</f>
        <v>2170.8350999999998</v>
      </c>
      <c r="K545" s="4" t="str">
        <f t="shared" ca="1" si="33"/>
        <v>买</v>
      </c>
      <c r="L545" s="4" t="str">
        <f t="shared" ca="1" si="34"/>
        <v/>
      </c>
      <c r="M545" s="3">
        <f ca="1">IF(K544="买",E545/E544-1,0)-IF(L545=1,计算结果!B$17,0)</f>
        <v>1.1408672239355377E-2</v>
      </c>
      <c r="N545" s="2">
        <f t="shared" ca="1" si="35"/>
        <v>2.7318305723162966</v>
      </c>
      <c r="O545" s="3">
        <f ca="1">1-N545/MAX(N$2:N545)</f>
        <v>0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32"/>
        <v>9.1577703528644694E-3</v>
      </c>
      <c r="H546" s="3">
        <f>1-E546/MAX(E$2:E546)</f>
        <v>0</v>
      </c>
      <c r="I546" s="2">
        <f ca="1">IF(ROW()&gt;计算结果!B$18+1,OFFSET(E546,-计算结果!B$18,0,1,1),'000300'!E$2)</f>
        <v>2888.11</v>
      </c>
      <c r="J546" s="2">
        <f ca="1">IF(ROW()&gt;计算结果!B$19+1,AVERAGE(OFFSET(I546,0,0,-计算结果!B$19,1)),AVERAGE(OFFSET(I546,0,0,-ROW(),1)))</f>
        <v>2184.9195999999997</v>
      </c>
      <c r="K546" s="4" t="str">
        <f t="shared" ca="1" si="33"/>
        <v>买</v>
      </c>
      <c r="L546" s="4" t="str">
        <f t="shared" ca="1" si="34"/>
        <v/>
      </c>
      <c r="M546" s="3">
        <f ca="1">IF(K545="买",E546/E545-1,0)-IF(L546=1,计算结果!B$17,0)</f>
        <v>9.1577703528644694E-3</v>
      </c>
      <c r="N546" s="2">
        <f t="shared" ca="1" si="35"/>
        <v>2.7568480493405034</v>
      </c>
      <c r="O546" s="3">
        <f ca="1">1-N546/MAX(N$2:N546)</f>
        <v>0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32"/>
        <v>2.2261028731397126E-2</v>
      </c>
      <c r="H547" s="3">
        <f>1-E547/MAX(E$2:E547)</f>
        <v>0</v>
      </c>
      <c r="I547" s="2">
        <f ca="1">IF(ROW()&gt;计算结果!B$18+1,OFFSET(E547,-计算结果!B$18,0,1,1),'000300'!E$2)</f>
        <v>2911.82</v>
      </c>
      <c r="J547" s="2">
        <f ca="1">IF(ROW()&gt;计算结果!B$19+1,AVERAGE(OFFSET(I547,0,0,-计算结果!B$19,1)),AVERAGE(OFFSET(I547,0,0,-ROW(),1)))</f>
        <v>2199.1548999999995</v>
      </c>
      <c r="K547" s="4" t="str">
        <f t="shared" ca="1" si="33"/>
        <v>买</v>
      </c>
      <c r="L547" s="4" t="str">
        <f t="shared" ca="1" si="34"/>
        <v/>
      </c>
      <c r="M547" s="3">
        <f ca="1">IF(K546="买",E547/E546-1,0)-IF(L547=1,计算结果!B$17,0)</f>
        <v>2.2261028731397126E-2</v>
      </c>
      <c r="N547" s="2">
        <f t="shared" ca="1" si="35"/>
        <v>2.8182183229749684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32"/>
        <v>1.4284914932344073E-2</v>
      </c>
      <c r="H548" s="3">
        <f>1-E548/MAX(E$2:E548)</f>
        <v>0</v>
      </c>
      <c r="I548" s="2">
        <f ca="1">IF(ROW()&gt;计算结果!B$18+1,OFFSET(E548,-计算结果!B$18,0,1,1),'000300'!E$2)</f>
        <v>2945.04</v>
      </c>
      <c r="J548" s="2">
        <f ca="1">IF(ROW()&gt;计算结果!B$19+1,AVERAGE(OFFSET(I548,0,0,-计算结果!B$19,1)),AVERAGE(OFFSET(I548,0,0,-ROW(),1)))</f>
        <v>2213.5263999999997</v>
      </c>
      <c r="K548" s="4" t="str">
        <f t="shared" ca="1" si="33"/>
        <v>买</v>
      </c>
      <c r="L548" s="4" t="str">
        <f t="shared" ca="1" si="34"/>
        <v/>
      </c>
      <c r="M548" s="3">
        <f ca="1">IF(K547="买",E548/E547-1,0)-IF(L548=1,计算结果!B$17,0)</f>
        <v>1.4284914932344073E-2</v>
      </c>
      <c r="N548" s="2">
        <f t="shared" ca="1" si="35"/>
        <v>2.8584763319794391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32"/>
        <v>1.2899268879175141E-2</v>
      </c>
      <c r="H549" s="3">
        <f>1-E549/MAX(E$2:E549)</f>
        <v>0</v>
      </c>
      <c r="I549" s="2">
        <f ca="1">IF(ROW()&gt;计算结果!B$18+1,OFFSET(E549,-计算结果!B$18,0,1,1),'000300'!E$2)</f>
        <v>2972.01</v>
      </c>
      <c r="J549" s="2">
        <f ca="1">IF(ROW()&gt;计算结果!B$19+1,AVERAGE(OFFSET(I549,0,0,-计算结果!B$19,1)),AVERAGE(OFFSET(I549,0,0,-ROW(),1)))</f>
        <v>2228.0854999999997</v>
      </c>
      <c r="K549" s="4" t="str">
        <f t="shared" ca="1" si="33"/>
        <v>买</v>
      </c>
      <c r="L549" s="4" t="str">
        <f t="shared" ca="1" si="34"/>
        <v/>
      </c>
      <c r="M549" s="3">
        <f ca="1">IF(K548="买",E549/E548-1,0)-IF(L549=1,计算结果!B$17,0)</f>
        <v>1.2899268879175141E-2</v>
      </c>
      <c r="N549" s="2">
        <f t="shared" ca="1" si="35"/>
        <v>2.8953485867704001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32"/>
        <v>1.7659195468583855E-2</v>
      </c>
      <c r="H550" s="3">
        <f>1-E550/MAX(E$2:E550)</f>
        <v>0</v>
      </c>
      <c r="I550" s="2">
        <f ca="1">IF(ROW()&gt;计算结果!B$18+1,OFFSET(E550,-计算结果!B$18,0,1,1),'000300'!E$2)</f>
        <v>3038.17</v>
      </c>
      <c r="J550" s="2">
        <f ca="1">IF(ROW()&gt;计算结果!B$19+1,AVERAGE(OFFSET(I550,0,0,-计算结果!B$19,1)),AVERAGE(OFFSET(I550,0,0,-ROW(),1)))</f>
        <v>2243.4854999999998</v>
      </c>
      <c r="K550" s="4" t="str">
        <f t="shared" ca="1" si="33"/>
        <v>买</v>
      </c>
      <c r="L550" s="4" t="str">
        <f t="shared" ca="1" si="34"/>
        <v/>
      </c>
      <c r="M550" s="3">
        <f ca="1">IF(K549="买",E550/E549-1,0)-IF(L550=1,计算结果!B$17,0)</f>
        <v>1.7659195468583855E-2</v>
      </c>
      <c r="N550" s="2">
        <f t="shared" ca="1" si="35"/>
        <v>2.9464781134138667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32"/>
        <v>-2.2698366725013575E-3</v>
      </c>
      <c r="H551" s="3">
        <f>1-E551/MAX(E$2:E551)</f>
        <v>2.2698366725013575E-3</v>
      </c>
      <c r="I551" s="2">
        <f ca="1">IF(ROW()&gt;计算结果!B$18+1,OFFSET(E551,-计算结果!B$18,0,1,1),'000300'!E$2)</f>
        <v>3081.57</v>
      </c>
      <c r="J551" s="2">
        <f ca="1">IF(ROW()&gt;计算结果!B$19+1,AVERAGE(OFFSET(I551,0,0,-计算结果!B$19,1)),AVERAGE(OFFSET(I551,0,0,-ROW(),1)))</f>
        <v>2259.0540999999998</v>
      </c>
      <c r="K551" s="4" t="str">
        <f t="shared" ca="1" si="33"/>
        <v>买</v>
      </c>
      <c r="L551" s="4" t="str">
        <f t="shared" ca="1" si="34"/>
        <v/>
      </c>
      <c r="M551" s="3">
        <f ca="1">IF(K550="买",E551/E550-1,0)-IF(L551=1,计算结果!B$17,0)</f>
        <v>-2.2698366725013575E-3</v>
      </c>
      <c r="N551" s="2">
        <f t="shared" ca="1" si="35"/>
        <v>2.9397900893373174</v>
      </c>
      <c r="O551" s="3">
        <f ca="1">1-N551/MAX(N$2:N551)</f>
        <v>2.2698366725012464E-3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32"/>
        <v>2.7378890140507206E-2</v>
      </c>
      <c r="H552" s="3">
        <f>1-E552/MAX(E$2:E552)</f>
        <v>0</v>
      </c>
      <c r="I552" s="2">
        <f ca="1">IF(ROW()&gt;计算结果!B$18+1,OFFSET(E552,-计算结果!B$18,0,1,1),'000300'!E$2)</f>
        <v>3121.32</v>
      </c>
      <c r="J552" s="2">
        <f ca="1">IF(ROW()&gt;计算结果!B$19+1,AVERAGE(OFFSET(I552,0,0,-计算结果!B$19,1)),AVERAGE(OFFSET(I552,0,0,-ROW(),1)))</f>
        <v>2275.2267000000002</v>
      </c>
      <c r="K552" s="4" t="str">
        <f t="shared" ca="1" si="33"/>
        <v>买</v>
      </c>
      <c r="L552" s="4" t="str">
        <f t="shared" ca="1" si="34"/>
        <v/>
      </c>
      <c r="M552" s="3">
        <f ca="1">IF(K551="买",E552/E551-1,0)-IF(L552=1,计算结果!B$17,0)</f>
        <v>2.7378890140507206E-2</v>
      </c>
      <c r="N552" s="2">
        <f t="shared" ca="1" si="35"/>
        <v>3.0202782792294358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32"/>
        <v>8.4766584766584607E-3</v>
      </c>
      <c r="H553" s="3">
        <f>1-E553/MAX(E$2:E553)</f>
        <v>0</v>
      </c>
      <c r="I553" s="2">
        <f ca="1">IF(ROW()&gt;计算结果!B$18+1,OFFSET(E553,-计算结果!B$18,0,1,1),'000300'!E$2)</f>
        <v>3176.44</v>
      </c>
      <c r="J553" s="2">
        <f ca="1">IF(ROW()&gt;计算结果!B$19+1,AVERAGE(OFFSET(I553,0,0,-计算结果!B$19,1)),AVERAGE(OFFSET(I553,0,0,-ROW(),1)))</f>
        <v>2292.2333000000003</v>
      </c>
      <c r="K553" s="4" t="str">
        <f t="shared" ca="1" si="33"/>
        <v>买</v>
      </c>
      <c r="L553" s="4" t="str">
        <f t="shared" ca="1" si="34"/>
        <v/>
      </c>
      <c r="M553" s="3">
        <f ca="1">IF(K552="买",E553/E552-1,0)-IF(L553=1,计算结果!B$17,0)</f>
        <v>8.4766584766584607E-3</v>
      </c>
      <c r="N553" s="2">
        <f t="shared" ca="1" si="35"/>
        <v>3.0458801467069336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32"/>
        <v>6.3649652820074731E-3</v>
      </c>
      <c r="H554" s="3">
        <f>1-E554/MAX(E$2:E554)</f>
        <v>0</v>
      </c>
      <c r="I554" s="2">
        <f ca="1">IF(ROW()&gt;计算结果!B$18+1,OFFSET(E554,-计算结果!B$18,0,1,1),'000300'!E$2)</f>
        <v>3169.23</v>
      </c>
      <c r="J554" s="2">
        <f ca="1">IF(ROW()&gt;计算结果!B$19+1,AVERAGE(OFFSET(I554,0,0,-计算结果!B$19,1)),AVERAGE(OFFSET(I554,0,0,-ROW(),1)))</f>
        <v>2308.9878000000003</v>
      </c>
      <c r="K554" s="4" t="str">
        <f t="shared" ca="1" si="33"/>
        <v>买</v>
      </c>
      <c r="L554" s="4" t="str">
        <f t="shared" ca="1" si="34"/>
        <v/>
      </c>
      <c r="M554" s="3">
        <f ca="1">IF(K553="买",E554/E553-1,0)-IF(L554=1,计算结果!B$17,0)</f>
        <v>6.3649652820074731E-3</v>
      </c>
      <c r="N554" s="2">
        <f t="shared" ca="1" si="35"/>
        <v>3.0652670680938789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32"/>
        <v>-4.6663640490240521E-2</v>
      </c>
      <c r="H555" s="3">
        <f>1-E555/MAX(E$2:E555)</f>
        <v>4.6663640490240521E-2</v>
      </c>
      <c r="I555" s="2">
        <f ca="1">IF(ROW()&gt;计算结果!B$18+1,OFFSET(E555,-计算结果!B$18,0,1,1),'000300'!E$2)</f>
        <v>3256</v>
      </c>
      <c r="J555" s="2">
        <f ca="1">IF(ROW()&gt;计算结果!B$19+1,AVERAGE(OFFSET(I555,0,0,-计算结果!B$19,1)),AVERAGE(OFFSET(I555,0,0,-ROW(),1)))</f>
        <v>2326.2002000000002</v>
      </c>
      <c r="K555" s="4" t="str">
        <f t="shared" ca="1" si="33"/>
        <v>买</v>
      </c>
      <c r="L555" s="4" t="str">
        <f t="shared" ca="1" si="34"/>
        <v/>
      </c>
      <c r="M555" s="3">
        <f ca="1">IF(K554="买",E555/E554-1,0)-IF(L555=1,计算结果!B$17,0)</f>
        <v>-4.6663640490240521E-2</v>
      </c>
      <c r="N555" s="2">
        <f t="shared" ca="1" si="35"/>
        <v>2.9222305476217727</v>
      </c>
      <c r="O555" s="3">
        <f ca="1">1-N555/MAX(N$2:N555)</f>
        <v>4.6663640490240521E-2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32"/>
        <v>4.4116433355553486E-2</v>
      </c>
      <c r="H556" s="3">
        <f>1-E556/MAX(E$2:E556)</f>
        <v>4.6058405205022801E-3</v>
      </c>
      <c r="I556" s="2">
        <f ca="1">IF(ROW()&gt;计算结果!B$18+1,OFFSET(E556,-计算结果!B$18,0,1,1),'000300'!E$2)</f>
        <v>3283.6</v>
      </c>
      <c r="J556" s="2">
        <f ca="1">IF(ROW()&gt;计算结果!B$19+1,AVERAGE(OFFSET(I556,0,0,-计算结果!B$19,1)),AVERAGE(OFFSET(I556,0,0,-ROW(),1)))</f>
        <v>2343.7033000000006</v>
      </c>
      <c r="K556" s="4" t="str">
        <f t="shared" ca="1" si="33"/>
        <v>买</v>
      </c>
      <c r="L556" s="4" t="str">
        <f t="shared" ca="1" si="34"/>
        <v/>
      </c>
      <c r="M556" s="3">
        <f ca="1">IF(K555="买",E556/E555-1,0)-IF(L556=1,计算结果!B$17,0)</f>
        <v>4.4116433355553486E-2</v>
      </c>
      <c r="N556" s="2">
        <f t="shared" ca="1" si="35"/>
        <v>3.0511489368254914</v>
      </c>
      <c r="O556" s="3">
        <f ca="1">1-N556/MAX(N$2:N556)</f>
        <v>4.6058405205021691E-3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32"/>
        <v>4.3182702597528877E-2</v>
      </c>
      <c r="H557" s="3">
        <f>1-E557/MAX(E$2:E557)</f>
        <v>0</v>
      </c>
      <c r="I557" s="2">
        <f ca="1">IF(ROW()&gt;计算结果!B$18+1,OFFSET(E557,-计算结果!B$18,0,1,1),'000300'!E$2)</f>
        <v>3304.5</v>
      </c>
      <c r="J557" s="2">
        <f ca="1">IF(ROW()&gt;计算结果!B$19+1,AVERAGE(OFFSET(I557,0,0,-计算结果!B$19,1)),AVERAGE(OFFSET(I557,0,0,-ROW(),1)))</f>
        <v>2361.1275000000005</v>
      </c>
      <c r="K557" s="4" t="str">
        <f t="shared" ca="1" si="33"/>
        <v>买</v>
      </c>
      <c r="L557" s="4" t="str">
        <f t="shared" ca="1" si="34"/>
        <v/>
      </c>
      <c r="M557" s="3">
        <f ca="1">IF(K556="买",E557/E556-1,0)-IF(L557=1,计算结果!B$17,0)</f>
        <v>4.3182702597528877E-2</v>
      </c>
      <c r="N557" s="2">
        <f t="shared" ca="1" si="35"/>
        <v>3.182905793945193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32"/>
        <v>4.0450905191005138E-3</v>
      </c>
      <c r="H558" s="3">
        <f>1-E558/MAX(E$2:E558)</f>
        <v>0</v>
      </c>
      <c r="I558" s="2">
        <f ca="1">IF(ROW()&gt;计算结果!B$18+1,OFFSET(E558,-计算结果!B$18,0,1,1),'000300'!E$2)</f>
        <v>3150.3</v>
      </c>
      <c r="J558" s="2">
        <f ca="1">IF(ROW()&gt;计算结果!B$19+1,AVERAGE(OFFSET(I558,0,0,-计算结果!B$19,1)),AVERAGE(OFFSET(I558,0,0,-ROW(),1)))</f>
        <v>2376.6989000000003</v>
      </c>
      <c r="K558" s="4" t="str">
        <f t="shared" ca="1" si="33"/>
        <v>买</v>
      </c>
      <c r="L558" s="4" t="str">
        <f t="shared" ca="1" si="34"/>
        <v/>
      </c>
      <c r="M558" s="3">
        <f ca="1">IF(K557="买",E558/E557-1,0)-IF(L558=1,计算结果!B$17,0)</f>
        <v>4.0450905191005138E-3</v>
      </c>
      <c r="N558" s="2">
        <f t="shared" ca="1" si="35"/>
        <v>3.195780935995471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32"/>
        <v>8.93997445721606E-4</v>
      </c>
      <c r="H559" s="3">
        <f>1-E559/MAX(E$2:E559)</f>
        <v>0</v>
      </c>
      <c r="I559" s="2">
        <f ca="1">IF(ROW()&gt;计算结果!B$18+1,OFFSET(E559,-计算结果!B$18,0,1,1),'000300'!E$2)</f>
        <v>3289.28</v>
      </c>
      <c r="J559" s="2">
        <f ca="1">IF(ROW()&gt;计算结果!B$19+1,AVERAGE(OFFSET(I559,0,0,-计算结果!B$19,1)),AVERAGE(OFFSET(I559,0,0,-ROW(),1)))</f>
        <v>2393.4692</v>
      </c>
      <c r="K559" s="4" t="str">
        <f t="shared" ca="1" si="33"/>
        <v>买</v>
      </c>
      <c r="L559" s="4" t="str">
        <f t="shared" ca="1" si="34"/>
        <v/>
      </c>
      <c r="M559" s="3">
        <f ca="1">IF(K558="买",E559/E558-1,0)-IF(L559=1,计算结果!B$17,0)</f>
        <v>8.93997445721606E-4</v>
      </c>
      <c r="N559" s="2">
        <f t="shared" ca="1" si="35"/>
        <v>3.1986379559893368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32"/>
        <v>1.313698423561882E-2</v>
      </c>
      <c r="H560" s="3">
        <f>1-E560/MAX(E$2:E560)</f>
        <v>0</v>
      </c>
      <c r="I560" s="2">
        <f ca="1">IF(ROW()&gt;计算结果!B$18+1,OFFSET(E560,-计算结果!B$18,0,1,1),'000300'!E$2)</f>
        <v>3431.32</v>
      </c>
      <c r="J560" s="2">
        <f ca="1">IF(ROW()&gt;计算结果!B$19+1,AVERAGE(OFFSET(I560,0,0,-计算结果!B$19,1)),AVERAGE(OFFSET(I560,0,0,-ROW(),1)))</f>
        <v>2411.5421000000006</v>
      </c>
      <c r="K560" s="4" t="str">
        <f t="shared" ca="1" si="33"/>
        <v>买</v>
      </c>
      <c r="L560" s="4" t="str">
        <f t="shared" ca="1" si="34"/>
        <v/>
      </c>
      <c r="M560" s="3">
        <f ca="1">IF(K559="买",E560/E559-1,0)-IF(L560=1,计算结果!B$17,0)</f>
        <v>1.313698423561882E-2</v>
      </c>
      <c r="N560" s="2">
        <f t="shared" ca="1" si="35"/>
        <v>3.2406584123926208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32"/>
        <v>-6.6006789596917415E-3</v>
      </c>
      <c r="H561" s="3">
        <f>1-E561/MAX(E$2:E561)</f>
        <v>6.6006789596917415E-3</v>
      </c>
      <c r="I561" s="2">
        <f ca="1">IF(ROW()&gt;计算结果!B$18+1,OFFSET(E561,-计算结果!B$18,0,1,1),'000300'!E$2)</f>
        <v>3445.2</v>
      </c>
      <c r="J561" s="2">
        <f ca="1">IF(ROW()&gt;计算结果!B$19+1,AVERAGE(OFFSET(I561,0,0,-计算结果!B$19,1)),AVERAGE(OFFSET(I561,0,0,-ROW(),1)))</f>
        <v>2429.6450000000004</v>
      </c>
      <c r="K561" s="4" t="str">
        <f t="shared" ca="1" si="33"/>
        <v>买</v>
      </c>
      <c r="L561" s="4" t="str">
        <f t="shared" ca="1" si="34"/>
        <v/>
      </c>
      <c r="M561" s="3">
        <f ca="1">IF(K560="买",E561/E560-1,0)-IF(L561=1,计算结果!B$17,0)</f>
        <v>-6.6006789596917415E-3</v>
      </c>
      <c r="N561" s="2">
        <f t="shared" ca="1" si="35"/>
        <v>3.2192678665943926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32"/>
        <v>2.5411177575694666E-2</v>
      </c>
      <c r="H562" s="3">
        <f>1-E562/MAX(E$2:E562)</f>
        <v>0</v>
      </c>
      <c r="I562" s="2">
        <f ca="1">IF(ROW()&gt;计算结果!B$18+1,OFFSET(E562,-计算结果!B$18,0,1,1),'000300'!E$2)</f>
        <v>3448.28</v>
      </c>
      <c r="J562" s="2">
        <f ca="1">IF(ROW()&gt;计算结果!B$19+1,AVERAGE(OFFSET(I562,0,0,-计算结果!B$19,1)),AVERAGE(OFFSET(I562,0,0,-ROW(),1)))</f>
        <v>2447.7620000000006</v>
      </c>
      <c r="K562" s="4" t="str">
        <f t="shared" ca="1" si="33"/>
        <v>买</v>
      </c>
      <c r="L562" s="4" t="str">
        <f t="shared" ca="1" si="34"/>
        <v/>
      </c>
      <c r="M562" s="3">
        <f ca="1">IF(K561="买",E562/E561-1,0)-IF(L562=1,计算结果!B$17,0)</f>
        <v>2.5411177575694666E-2</v>
      </c>
      <c r="N562" s="2">
        <f t="shared" ca="1" si="35"/>
        <v>3.3010732540161505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32"/>
        <v>3.5777009084752676E-2</v>
      </c>
      <c r="H563" s="3">
        <f>1-E563/MAX(E$2:E563)</f>
        <v>0</v>
      </c>
      <c r="I563" s="2">
        <f ca="1">IF(ROW()&gt;计算结果!B$18+1,OFFSET(E563,-计算结果!B$18,0,1,1),'000300'!E$2)</f>
        <v>3493.58</v>
      </c>
      <c r="J563" s="2">
        <f ca="1">IF(ROW()&gt;计算结果!B$19+1,AVERAGE(OFFSET(I563,0,0,-计算结果!B$19,1)),AVERAGE(OFFSET(I563,0,0,-ROW(),1)))</f>
        <v>2466.1798000000003</v>
      </c>
      <c r="K563" s="4" t="str">
        <f t="shared" ca="1" si="33"/>
        <v>买</v>
      </c>
      <c r="L563" s="4" t="str">
        <f t="shared" ca="1" si="34"/>
        <v/>
      </c>
      <c r="M563" s="3">
        <f ca="1">IF(K562="买",E563/E562-1,0)-IF(L563=1,计算结果!B$17,0)</f>
        <v>3.5777009084752676E-2</v>
      </c>
      <c r="N563" s="2">
        <f t="shared" ca="1" si="35"/>
        <v>3.4191757818145203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32"/>
        <v>4.1372425075216768E-3</v>
      </c>
      <c r="H564" s="3">
        <f>1-E564/MAX(E$2:E564)</f>
        <v>0</v>
      </c>
      <c r="I564" s="2">
        <f ca="1">IF(ROW()&gt;计算结果!B$18+1,OFFSET(E564,-计算结果!B$18,0,1,1),'000300'!E$2)</f>
        <v>3470.52</v>
      </c>
      <c r="J564" s="2">
        <f ca="1">IF(ROW()&gt;计算结果!B$19+1,AVERAGE(OFFSET(I564,0,0,-计算结果!B$19,1)),AVERAGE(OFFSET(I564,0,0,-ROW(),1)))</f>
        <v>2484.4449000000004</v>
      </c>
      <c r="K564" s="4" t="str">
        <f t="shared" ca="1" si="33"/>
        <v>买</v>
      </c>
      <c r="L564" s="4" t="str">
        <f t="shared" ca="1" si="34"/>
        <v/>
      </c>
      <c r="M564" s="3">
        <f ca="1">IF(K563="买",E564/E563-1,0)-IF(L564=1,计算结果!B$17,0)</f>
        <v>4.1372425075216768E-3</v>
      </c>
      <c r="N564" s="2">
        <f t="shared" ca="1" si="35"/>
        <v>3.4333217411997321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32"/>
        <v>6.2762071499589123E-3</v>
      </c>
      <c r="H565" s="3">
        <f>1-E565/MAX(E$2:E565)</f>
        <v>0</v>
      </c>
      <c r="I565" s="2">
        <f ca="1">IF(ROW()&gt;计算结果!B$18+1,OFFSET(E565,-计算结果!B$18,0,1,1),'000300'!E$2)</f>
        <v>3558.71</v>
      </c>
      <c r="J565" s="2">
        <f ca="1">IF(ROW()&gt;计算结果!B$19+1,AVERAGE(OFFSET(I565,0,0,-计算结果!B$19,1)),AVERAGE(OFFSET(I565,0,0,-ROW(),1)))</f>
        <v>2503.3606000000004</v>
      </c>
      <c r="K565" s="4" t="str">
        <f t="shared" ca="1" si="33"/>
        <v>买</v>
      </c>
      <c r="L565" s="4" t="str">
        <f t="shared" ca="1" si="34"/>
        <v/>
      </c>
      <c r="M565" s="3">
        <f ca="1">IF(K564="买",E565/E564-1,0)-IF(L565=1,计算结果!B$17,0)</f>
        <v>6.2762071499589123E-3</v>
      </c>
      <c r="N565" s="2">
        <f t="shared" ca="1" si="35"/>
        <v>3.4548699796599593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32"/>
        <v>-5.8799681031868056E-3</v>
      </c>
      <c r="H566" s="3">
        <f>1-E566/MAX(E$2:E566)</f>
        <v>5.8799681031868056E-3</v>
      </c>
      <c r="I566" s="2">
        <f ca="1">IF(ROW()&gt;计算结果!B$18+1,OFFSET(E566,-计算结果!B$18,0,1,1),'000300'!E$2)</f>
        <v>3686.03</v>
      </c>
      <c r="J566" s="2">
        <f ca="1">IF(ROW()&gt;计算结果!B$19+1,AVERAGE(OFFSET(I566,0,0,-计算结果!B$19,1)),AVERAGE(OFFSET(I566,0,0,-ROW(),1)))</f>
        <v>2523.0772999999999</v>
      </c>
      <c r="K566" s="4" t="str">
        <f t="shared" ca="1" si="33"/>
        <v>买</v>
      </c>
      <c r="L566" s="4" t="str">
        <f t="shared" ca="1" si="34"/>
        <v/>
      </c>
      <c r="M566" s="3">
        <f ca="1">IF(K565="买",E566/E565-1,0)-IF(L566=1,计算结果!B$17,0)</f>
        <v>-5.8799681031868056E-3</v>
      </c>
      <c r="N566" s="2">
        <f t="shared" ca="1" si="35"/>
        <v>3.4345554543789012</v>
      </c>
      <c r="O566" s="3">
        <f ca="1">1-N566/MAX(N$2:N566)</f>
        <v>5.8799681031868056E-3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32"/>
        <v>8.5912369922838128E-3</v>
      </c>
      <c r="H567" s="3">
        <f>1-E567/MAX(E$2:E567)</f>
        <v>0</v>
      </c>
      <c r="I567" s="2">
        <f ca="1">IF(ROW()&gt;计算结果!B$18+1,OFFSET(E567,-计算结果!B$18,0,1,1),'000300'!E$2)</f>
        <v>3701.28</v>
      </c>
      <c r="J567" s="2">
        <f ca="1">IF(ROW()&gt;计算结果!B$19+1,AVERAGE(OFFSET(I567,0,0,-计算结果!B$19,1)),AVERAGE(OFFSET(I567,0,0,-ROW(),1)))</f>
        <v>2542.7979</v>
      </c>
      <c r="K567" s="4" t="str">
        <f t="shared" ca="1" si="33"/>
        <v>买</v>
      </c>
      <c r="L567" s="4" t="str">
        <f t="shared" ca="1" si="34"/>
        <v/>
      </c>
      <c r="M567" s="3">
        <f ca="1">IF(K566="买",E567/E566-1,0)-IF(L567=1,计算结果!B$17,0)</f>
        <v>8.5912369922838128E-3</v>
      </c>
      <c r="N567" s="2">
        <f t="shared" ca="1" si="35"/>
        <v>3.4640625342506115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32"/>
        <v>-3.4752384573775941E-2</v>
      </c>
      <c r="H568" s="3">
        <f>1-E568/MAX(E$2:E568)</f>
        <v>3.4752384573775941E-2</v>
      </c>
      <c r="I568" s="2">
        <f ca="1">IF(ROW()&gt;计算结果!B$18+1,OFFSET(E568,-计算结果!B$18,0,1,1),'000300'!E$2)</f>
        <v>3724.51</v>
      </c>
      <c r="J568" s="2">
        <f ca="1">IF(ROW()&gt;计算结果!B$19+1,AVERAGE(OFFSET(I568,0,0,-计算结果!B$19,1)),AVERAGE(OFFSET(I568,0,0,-ROW(),1)))</f>
        <v>2562.2356</v>
      </c>
      <c r="K568" s="4" t="str">
        <f t="shared" ca="1" si="33"/>
        <v>买</v>
      </c>
      <c r="L568" s="4" t="str">
        <f t="shared" ca="1" si="34"/>
        <v/>
      </c>
      <c r="M568" s="3">
        <f ca="1">IF(K567="买",E568/E567-1,0)-IF(L568=1,计算结果!B$17,0)</f>
        <v>-3.4752384573775941E-2</v>
      </c>
      <c r="N568" s="2">
        <f t="shared" ca="1" si="35"/>
        <v>3.3436781008727254</v>
      </c>
      <c r="O568" s="3">
        <f ca="1">1-N568/MAX(N$2:N568)</f>
        <v>3.4752384573775941E-2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32"/>
        <v>2.6535243463979841E-2</v>
      </c>
      <c r="H569" s="3">
        <f>1-E569/MAX(E$2:E569)</f>
        <v>9.1393040954150795E-3</v>
      </c>
      <c r="I569" s="2">
        <f ca="1">IF(ROW()&gt;计算结果!B$18+1,OFFSET(E569,-计算结果!B$18,0,1,1),'000300'!E$2)</f>
        <v>3702.61</v>
      </c>
      <c r="J569" s="2">
        <f ca="1">IF(ROW()&gt;计算结果!B$19+1,AVERAGE(OFFSET(I569,0,0,-计算结果!B$19,1)),AVERAGE(OFFSET(I569,0,0,-ROW(),1)))</f>
        <v>2581.3193999999999</v>
      </c>
      <c r="K569" s="4" t="str">
        <f t="shared" ca="1" si="33"/>
        <v>买</v>
      </c>
      <c r="L569" s="4" t="str">
        <f t="shared" ca="1" si="34"/>
        <v/>
      </c>
      <c r="M569" s="3">
        <f ca="1">IF(K568="买",E569/E568-1,0)-IF(L569=1,计算结果!B$17,0)</f>
        <v>2.6535243463979841E-2</v>
      </c>
      <c r="N569" s="2">
        <f t="shared" ca="1" si="35"/>
        <v>3.4324034133445611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32"/>
        <v>2.116320612708722E-2</v>
      </c>
      <c r="H570" s="3">
        <f>1-E570/MAX(E$2:E570)</f>
        <v>0</v>
      </c>
      <c r="I570" s="2">
        <f ca="1">IF(ROW()&gt;计算结果!B$18+1,OFFSET(E570,-计算结果!B$18,0,1,1),'000300'!E$2)</f>
        <v>3734.42</v>
      </c>
      <c r="J570" s="2">
        <f ca="1">IF(ROW()&gt;计算结果!B$19+1,AVERAGE(OFFSET(I570,0,0,-计算结果!B$19,1)),AVERAGE(OFFSET(I570,0,0,-ROW(),1)))</f>
        <v>2600.8695000000002</v>
      </c>
      <c r="K570" s="4" t="str">
        <f t="shared" ca="1" si="33"/>
        <v>买</v>
      </c>
      <c r="L570" s="4" t="str">
        <f t="shared" ca="1" si="34"/>
        <v/>
      </c>
      <c r="M570" s="3">
        <f ca="1">IF(K569="买",E570/E569-1,0)-IF(L570=1,计算结果!B$17,0)</f>
        <v>2.116320612708722E-2</v>
      </c>
      <c r="N570" s="2">
        <f t="shared" ca="1" si="35"/>
        <v>3.5050440742924898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32"/>
        <v>-5.2135711639222926E-4</v>
      </c>
      <c r="H571" s="3">
        <f>1-E571/MAX(E$2:E571)</f>
        <v>5.2135711639222926E-4</v>
      </c>
      <c r="I571" s="2">
        <f ca="1">IF(ROW()&gt;计算结果!B$18+1,OFFSET(E571,-计算结果!B$18,0,1,1),'000300'!E$2)</f>
        <v>3604.64</v>
      </c>
      <c r="J571" s="2">
        <f ca="1">IF(ROW()&gt;计算结果!B$19+1,AVERAGE(OFFSET(I571,0,0,-计算结果!B$19,1)),AVERAGE(OFFSET(I571,0,0,-ROW(),1)))</f>
        <v>2619.1588000000002</v>
      </c>
      <c r="K571" s="4" t="str">
        <f t="shared" ca="1" si="33"/>
        <v>买</v>
      </c>
      <c r="L571" s="4" t="str">
        <f t="shared" ca="1" si="34"/>
        <v/>
      </c>
      <c r="M571" s="3">
        <f ca="1">IF(K570="买",E571/E570-1,0)-IF(L571=1,计算结果!B$17,0)</f>
        <v>-5.2135711639222926E-4</v>
      </c>
      <c r="N571" s="2">
        <f t="shared" ca="1" si="35"/>
        <v>3.5032166946210888</v>
      </c>
      <c r="O571" s="3">
        <f ca="1">1-N571/MAX(N$2:N571)</f>
        <v>5.2135711639234028E-4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32"/>
        <v>1.4512938784048135E-2</v>
      </c>
      <c r="H572" s="3">
        <f>1-E572/MAX(E$2:E572)</f>
        <v>0</v>
      </c>
      <c r="I572" s="2">
        <f ca="1">IF(ROW()&gt;计算结果!B$18+1,OFFSET(E572,-计算结果!B$18,0,1,1),'000300'!E$2)</f>
        <v>3700.29</v>
      </c>
      <c r="J572" s="2">
        <f ca="1">IF(ROW()&gt;计算结果!B$19+1,AVERAGE(OFFSET(I572,0,0,-计算结果!B$19,1)),AVERAGE(OFFSET(I572,0,0,-ROW(),1)))</f>
        <v>2639.0459000000001</v>
      </c>
      <c r="K572" s="4" t="str">
        <f t="shared" ca="1" si="33"/>
        <v>买</v>
      </c>
      <c r="L572" s="4" t="str">
        <f t="shared" ca="1" si="34"/>
        <v/>
      </c>
      <c r="M572" s="3">
        <f ca="1">IF(K571="买",E572/E571-1,0)-IF(L572=1,计算结果!B$17,0)</f>
        <v>1.4512938784048135E-2</v>
      </c>
      <c r="N572" s="2">
        <f t="shared" ca="1" si="35"/>
        <v>3.5540586640573801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32"/>
        <v>1.0191990478775503E-2</v>
      </c>
      <c r="H573" s="3">
        <f>1-E573/MAX(E$2:E573)</f>
        <v>0</v>
      </c>
      <c r="I573" s="2">
        <f ca="1">IF(ROW()&gt;计算结果!B$18+1,OFFSET(E573,-计算结果!B$18,0,1,1),'000300'!E$2)</f>
        <v>3778.6</v>
      </c>
      <c r="J573" s="2">
        <f ca="1">IF(ROW()&gt;计算结果!B$19+1,AVERAGE(OFFSET(I573,0,0,-计算结果!B$19,1)),AVERAGE(OFFSET(I573,0,0,-ROW(),1)))</f>
        <v>2658.9327000000003</v>
      </c>
      <c r="K573" s="4" t="str">
        <f t="shared" ca="1" si="33"/>
        <v>买</v>
      </c>
      <c r="L573" s="4" t="str">
        <f t="shared" ca="1" si="34"/>
        <v/>
      </c>
      <c r="M573" s="3">
        <f ca="1">IF(K572="买",E573/E572-1,0)-IF(L573=1,计算结果!B$17,0)</f>
        <v>1.0191990478775503E-2</v>
      </c>
      <c r="N573" s="2">
        <f t="shared" ca="1" si="35"/>
        <v>3.5902815961224626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32"/>
        <v>1.7687682954871331E-2</v>
      </c>
      <c r="H574" s="3">
        <f>1-E574/MAX(E$2:E574)</f>
        <v>0</v>
      </c>
      <c r="I574" s="2">
        <f ca="1">IF(ROW()&gt;计算结果!B$18+1,OFFSET(E574,-计算结果!B$18,0,1,1),'000300'!E$2)</f>
        <v>3776.63</v>
      </c>
      <c r="J574" s="2">
        <f ca="1">IF(ROW()&gt;计算结果!B$19+1,AVERAGE(OFFSET(I574,0,0,-计算结果!B$19,1)),AVERAGE(OFFSET(I574,0,0,-ROW(),1)))</f>
        <v>2678.6711</v>
      </c>
      <c r="K574" s="4" t="str">
        <f t="shared" ca="1" si="33"/>
        <v>买</v>
      </c>
      <c r="L574" s="4" t="str">
        <f t="shared" ca="1" si="34"/>
        <v/>
      </c>
      <c r="M574" s="3">
        <f ca="1">IF(K573="买",E574/E573-1,0)-IF(L574=1,计算结果!B$17,0)</f>
        <v>1.7687682954871331E-2</v>
      </c>
      <c r="N574" s="2">
        <f t="shared" ca="1" si="35"/>
        <v>3.6537853587133862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32"/>
        <v>-4.8743954607192164E-3</v>
      </c>
      <c r="H575" s="3">
        <f>1-E575/MAX(E$2:E575)</f>
        <v>4.8743954607192164E-3</v>
      </c>
      <c r="I575" s="2">
        <f ca="1">IF(ROW()&gt;计算结果!B$18+1,OFFSET(E575,-计算结果!B$18,0,1,1),'000300'!E$2)</f>
        <v>3831.44</v>
      </c>
      <c r="J575" s="2">
        <f ca="1">IF(ROW()&gt;计算结果!B$19+1,AVERAGE(OFFSET(I575,0,0,-计算结果!B$19,1)),AVERAGE(OFFSET(I575,0,0,-ROW(),1)))</f>
        <v>2698.9468999999999</v>
      </c>
      <c r="K575" s="4" t="str">
        <f t="shared" ca="1" si="33"/>
        <v>买</v>
      </c>
      <c r="L575" s="4" t="str">
        <f t="shared" ca="1" si="34"/>
        <v/>
      </c>
      <c r="M575" s="3">
        <f ca="1">IF(K574="买",E575/E574-1,0)-IF(L575=1,计算结果!B$17,0)</f>
        <v>-4.8743954607192164E-3</v>
      </c>
      <c r="N575" s="2">
        <f t="shared" ca="1" si="35"/>
        <v>3.6359753639464314</v>
      </c>
      <c r="O575" s="3">
        <f ca="1">1-N575/MAX(N$2:N575)</f>
        <v>4.8743954607192164E-3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32"/>
        <v>1.6710249378149022E-2</v>
      </c>
      <c r="H576" s="3">
        <f>1-E576/MAX(E$2:E576)</f>
        <v>0</v>
      </c>
      <c r="I576" s="2">
        <f ca="1">IF(ROW()&gt;计算结果!B$18+1,OFFSET(E576,-计算结果!B$18,0,1,1),'000300'!E$2)</f>
        <v>3870.49</v>
      </c>
      <c r="J576" s="2">
        <f ca="1">IF(ROW()&gt;计算结果!B$19+1,AVERAGE(OFFSET(I576,0,0,-计算结果!B$19,1)),AVERAGE(OFFSET(I576,0,0,-ROW(),1)))</f>
        <v>2719.2904000000003</v>
      </c>
      <c r="K576" s="4" t="str">
        <f t="shared" ca="1" si="33"/>
        <v>买</v>
      </c>
      <c r="L576" s="4" t="str">
        <f t="shared" ca="1" si="34"/>
        <v/>
      </c>
      <c r="M576" s="3">
        <f ca="1">IF(K575="买",E576/E575-1,0)-IF(L576=1,计算结果!B$17,0)</f>
        <v>1.6710249378149022E-2</v>
      </c>
      <c r="N576" s="2">
        <f t="shared" ca="1" si="35"/>
        <v>3.6967334190107826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32"/>
        <v>2.1913305313342901E-2</v>
      </c>
      <c r="H577" s="3">
        <f>1-E577/MAX(E$2:E577)</f>
        <v>0</v>
      </c>
      <c r="I577" s="2">
        <f ca="1">IF(ROW()&gt;计算结果!B$18+1,OFFSET(E577,-计算结果!B$18,0,1,1),'000300'!E$2)</f>
        <v>3938.95</v>
      </c>
      <c r="J577" s="2">
        <f ca="1">IF(ROW()&gt;计算结果!B$19+1,AVERAGE(OFFSET(I577,0,0,-计算结果!B$19,1)),AVERAGE(OFFSET(I577,0,0,-ROW(),1)))</f>
        <v>2740.0034999999998</v>
      </c>
      <c r="K577" s="4" t="str">
        <f t="shared" ca="1" si="33"/>
        <v>买</v>
      </c>
      <c r="L577" s="4" t="str">
        <f t="shared" ca="1" si="34"/>
        <v/>
      </c>
      <c r="M577" s="3">
        <f ca="1">IF(K576="买",E577/E576-1,0)-IF(L577=1,计算结果!B$17,0)</f>
        <v>2.1913305313342901E-2</v>
      </c>
      <c r="N577" s="2">
        <f t="shared" ca="1" si="35"/>
        <v>3.7777410670836038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32"/>
        <v>2.3501073029873032E-2</v>
      </c>
      <c r="H578" s="3">
        <f>1-E578/MAX(E$2:E578)</f>
        <v>0</v>
      </c>
      <c r="I578" s="2">
        <f ca="1">IF(ROW()&gt;计算结果!B$18+1,OFFSET(E578,-计算结果!B$18,0,1,1),'000300'!E$2)</f>
        <v>3919.75</v>
      </c>
      <c r="J578" s="2">
        <f ca="1">IF(ROW()&gt;计算结果!B$19+1,AVERAGE(OFFSET(I578,0,0,-计算结果!B$19,1)),AVERAGE(OFFSET(I578,0,0,-ROW(),1)))</f>
        <v>2760.0399000000007</v>
      </c>
      <c r="K578" s="4" t="str">
        <f t="shared" ca="1" si="33"/>
        <v>买</v>
      </c>
      <c r="L578" s="4" t="str">
        <f t="shared" ca="1" si="34"/>
        <v/>
      </c>
      <c r="M578" s="3">
        <f ca="1">IF(K577="买",E578/E577-1,0)-IF(L578=1,计算结果!B$17,0)</f>
        <v>2.3501073029873032E-2</v>
      </c>
      <c r="N578" s="2">
        <f t="shared" ca="1" si="35"/>
        <v>3.8665220357890862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2">
        <f ca="1">IF(ROW()&gt;计算结果!B$18+1,OFFSET(E579,-计算结果!B$18,0,1,1),'000300'!E$2)</f>
        <v>3985.25</v>
      </c>
      <c r="J579" s="2">
        <f ca="1">IF(ROW()&gt;计算结果!B$19+1,AVERAGE(OFFSET(I579,0,0,-计算结果!B$19,1)),AVERAGE(OFFSET(I579,0,0,-ROW(),1)))</f>
        <v>2780.6779999999999</v>
      </c>
      <c r="K579" s="4" t="str">
        <f t="shared" ca="1" si="33"/>
        <v>买</v>
      </c>
      <c r="L579" s="4" t="str">
        <f t="shared" ca="1" si="34"/>
        <v/>
      </c>
      <c r="M579" s="3">
        <f ca="1">IF(K578="买",E579/E578-1,0)-IF(L579=1,计算结果!B$17,0)</f>
        <v>-6.7612858030511314E-2</v>
      </c>
      <c r="N579" s="2">
        <f t="shared" ca="1" si="35"/>
        <v>3.6050954303114349</v>
      </c>
      <c r="O579" s="3">
        <f ca="1">1-N579/MAX(N$2:N579)</f>
        <v>6.7612858030511425E-2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36"/>
        <v>1.0675524770613842E-2</v>
      </c>
      <c r="H580" s="3">
        <f>1-E580/MAX(E$2:E580)</f>
        <v>5.7659136000614231E-2</v>
      </c>
      <c r="I580" s="2">
        <f ca="1">IF(ROW()&gt;计算结果!B$18+1,OFFSET(E580,-计算结果!B$18,0,1,1),'000300'!E$2)</f>
        <v>4072.58</v>
      </c>
      <c r="J580" s="2">
        <f ca="1">IF(ROW()&gt;计算结果!B$19+1,AVERAGE(OFFSET(I580,0,0,-计算结果!B$19,1)),AVERAGE(OFFSET(I580,0,0,-ROW(),1)))</f>
        <v>2802.0383000000002</v>
      </c>
      <c r="K580" s="4" t="str">
        <f t="shared" ref="K580:K643" ca="1" si="37">IF(I580&gt;J580,"买","卖")</f>
        <v>买</v>
      </c>
      <c r="L580" s="4" t="str">
        <f t="shared" ref="L580:L643" ca="1" si="38">IF(K579&lt;&gt;K580,1,"")</f>
        <v/>
      </c>
      <c r="M580" s="3">
        <f ca="1">IF(K579="买",E580/E579-1,0)-IF(L580=1,计算结果!B$17,0)</f>
        <v>1.0675524770613842E-2</v>
      </c>
      <c r="N580" s="2">
        <f t="shared" ref="N580:N643" ca="1" si="39">IFERROR(N579*(1+M580),N579)</f>
        <v>3.6435817158781512</v>
      </c>
      <c r="O580" s="3">
        <f ca="1">1-N580/MAX(N$2:N580)</f>
        <v>5.7659136000614342E-2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36"/>
        <v>-3.1566084089664992E-2</v>
      </c>
      <c r="H581" s="3">
        <f>1-E581/MAX(E$2:E581)</f>
        <v>8.7405146954746438E-2</v>
      </c>
      <c r="I581" s="2">
        <f ca="1">IF(ROW()&gt;计算结果!B$18+1,OFFSET(E581,-计算结果!B$18,0,1,1),'000300'!E$2)</f>
        <v>4168.29</v>
      </c>
      <c r="J581" s="2">
        <f ca="1">IF(ROW()&gt;计算结果!B$19+1,AVERAGE(OFFSET(I581,0,0,-计算结果!B$19,1)),AVERAGE(OFFSET(I581,0,0,-ROW(),1)))</f>
        <v>2824.6314000000002</v>
      </c>
      <c r="K581" s="4" t="str">
        <f t="shared" ca="1" si="37"/>
        <v>买</v>
      </c>
      <c r="L581" s="4" t="str">
        <f t="shared" ca="1" si="38"/>
        <v/>
      </c>
      <c r="M581" s="3">
        <f ca="1">IF(K580="买",E581/E580-1,0)-IF(L581=1,计算结果!B$17,0)</f>
        <v>-3.1566084089664992E-2</v>
      </c>
      <c r="N581" s="2">
        <f t="shared" ca="1" si="39"/>
        <v>3.5285681090471757</v>
      </c>
      <c r="O581" s="3">
        <f ca="1">1-N581/MAX(N$2:N581)</f>
        <v>8.7405146954746438E-2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36"/>
        <v>-7.6901439552466422E-2</v>
      </c>
      <c r="H582" s="3">
        <f>1-E582/MAX(E$2:E582)</f>
        <v>0.15758500488209792</v>
      </c>
      <c r="I582" s="2">
        <f ca="1">IF(ROW()&gt;计算结果!B$18+1,OFFSET(E582,-计算结果!B$18,0,1,1),'000300'!E$2)</f>
        <v>3886.46</v>
      </c>
      <c r="J582" s="2">
        <f ca="1">IF(ROW()&gt;计算结果!B$19+1,AVERAGE(OFFSET(I582,0,0,-计算结果!B$19,1)),AVERAGE(OFFSET(I582,0,0,-ROW(),1)))</f>
        <v>2844.5396000000001</v>
      </c>
      <c r="K582" s="4" t="str">
        <f t="shared" ca="1" si="37"/>
        <v>买</v>
      </c>
      <c r="L582" s="4" t="str">
        <f t="shared" ca="1" si="38"/>
        <v/>
      </c>
      <c r="M582" s="3">
        <f ca="1">IF(K581="买",E582/E581-1,0)-IF(L582=1,计算结果!B$17,0)</f>
        <v>-7.6901439552466422E-2</v>
      </c>
      <c r="N582" s="2">
        <f t="shared" ca="1" si="39"/>
        <v>3.2572161419025236</v>
      </c>
      <c r="O582" s="3">
        <f ca="1">1-N582/MAX(N$2:N582)</f>
        <v>0.15758500488209792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36"/>
        <v>3.5085421039291687E-2</v>
      </c>
      <c r="H583" s="3">
        <f>1-E583/MAX(E$2:E583)</f>
        <v>0.12802852008857346</v>
      </c>
      <c r="I583" s="2">
        <f ca="1">IF(ROW()&gt;计算结果!B$18+1,OFFSET(E583,-计算结果!B$18,0,1,1),'000300'!E$2)</f>
        <v>3927.95</v>
      </c>
      <c r="J583" s="2">
        <f ca="1">IF(ROW()&gt;计算结果!B$19+1,AVERAGE(OFFSET(I583,0,0,-计算结果!B$19,1)),AVERAGE(OFFSET(I583,0,0,-ROW(),1)))</f>
        <v>2864.4281000000005</v>
      </c>
      <c r="K583" s="4" t="str">
        <f t="shared" ca="1" si="37"/>
        <v>买</v>
      </c>
      <c r="L583" s="4" t="str">
        <f t="shared" ca="1" si="38"/>
        <v/>
      </c>
      <c r="M583" s="3">
        <f ca="1">IF(K582="买",E583/E582-1,0)-IF(L583=1,计算结果!B$17,0)</f>
        <v>3.5085421039291687E-2</v>
      </c>
      <c r="N583" s="2">
        <f t="shared" ca="1" si="39"/>
        <v>3.371496941657151</v>
      </c>
      <c r="O583" s="3">
        <f ca="1">1-N583/MAX(N$2:N583)</f>
        <v>0.12802852008857346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36"/>
        <v>1.181688369930356E-2</v>
      </c>
      <c r="H584" s="3">
        <f>1-E584/MAX(E$2:E584)</f>
        <v>0.11772453452135045</v>
      </c>
      <c r="I584" s="2">
        <f ca="1">IF(ROW()&gt;计算结果!B$18+1,OFFSET(E584,-计算结果!B$18,0,1,1),'000300'!E$2)</f>
        <v>3803.96</v>
      </c>
      <c r="J584" s="2">
        <f ca="1">IF(ROW()&gt;计算结果!B$19+1,AVERAGE(OFFSET(I584,0,0,-计算结果!B$19,1)),AVERAGE(OFFSET(I584,0,0,-ROW(),1)))</f>
        <v>2883.0853000000006</v>
      </c>
      <c r="K584" s="4" t="str">
        <f t="shared" ca="1" si="37"/>
        <v>买</v>
      </c>
      <c r="L584" s="4" t="str">
        <f t="shared" ca="1" si="38"/>
        <v/>
      </c>
      <c r="M584" s="3">
        <f ca="1">IF(K583="买",E584/E583-1,0)-IF(L584=1,计算结果!B$17,0)</f>
        <v>1.181688369930356E-2</v>
      </c>
      <c r="N584" s="2">
        <f t="shared" ca="1" si="39"/>
        <v>3.4113375289092711</v>
      </c>
      <c r="O584" s="3">
        <f ca="1">1-N584/MAX(N$2:N584)</f>
        <v>0.11772453452135057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36"/>
        <v>3.3913606230184135E-2</v>
      </c>
      <c r="H585" s="3">
        <f>1-E585/MAX(E$2:E585)</f>
        <v>8.780339179855523E-2</v>
      </c>
      <c r="I585" s="2">
        <f ca="1">IF(ROW()&gt;计算结果!B$18+1,OFFSET(E585,-计算结果!B$18,0,1,1),'000300'!E$2)</f>
        <v>3511.43</v>
      </c>
      <c r="J585" s="2">
        <f ca="1">IF(ROW()&gt;计算结果!B$19+1,AVERAGE(OFFSET(I585,0,0,-计算结果!B$19,1)),AVERAGE(OFFSET(I585,0,0,-ROW(),1)))</f>
        <v>2898.3708000000006</v>
      </c>
      <c r="K585" s="4" t="str">
        <f t="shared" ca="1" si="37"/>
        <v>买</v>
      </c>
      <c r="L585" s="4" t="str">
        <f t="shared" ca="1" si="38"/>
        <v/>
      </c>
      <c r="M585" s="3">
        <f ca="1">IF(K584="买",E585/E584-1,0)-IF(L585=1,计算结果!B$17,0)</f>
        <v>3.3913606230184135E-2</v>
      </c>
      <c r="N585" s="2">
        <f t="shared" ca="1" si="39"/>
        <v>3.5270282865829494</v>
      </c>
      <c r="O585" s="3">
        <f ca="1">1-N585/MAX(N$2:N585)</f>
        <v>8.780339179855523E-2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36"/>
        <v>9.3548641611655992E-3</v>
      </c>
      <c r="H586" s="3">
        <f>1-E586/MAX(E$2:E586)</f>
        <v>7.9269916440554811E-2</v>
      </c>
      <c r="I586" s="2">
        <f ca="1">IF(ROW()&gt;计算结果!B$18+1,OFFSET(E586,-计算结果!B$18,0,1,1),'000300'!E$2)</f>
        <v>3634.63</v>
      </c>
      <c r="J586" s="2">
        <f ca="1">IF(ROW()&gt;计算结果!B$19+1,AVERAGE(OFFSET(I586,0,0,-计算结果!B$19,1)),AVERAGE(OFFSET(I586,0,0,-ROW(),1)))</f>
        <v>2914.9178000000015</v>
      </c>
      <c r="K586" s="4" t="str">
        <f t="shared" ca="1" si="37"/>
        <v>买</v>
      </c>
      <c r="L586" s="4" t="str">
        <f t="shared" ca="1" si="38"/>
        <v/>
      </c>
      <c r="M586" s="3">
        <f ca="1">IF(K585="买",E586/E585-1,0)-IF(L586=1,计算结果!B$17,0)</f>
        <v>9.3548641611655992E-3</v>
      </c>
      <c r="N586" s="2">
        <f t="shared" ca="1" si="39"/>
        <v>3.5600231570965217</v>
      </c>
      <c r="O586" s="3">
        <f ca="1">1-N586/MAX(N$2:N586)</f>
        <v>7.92699164405547E-2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36"/>
        <v>2.4490146878346719E-2</v>
      </c>
      <c r="H587" s="3">
        <f>1-E587/MAX(E$2:E587)</f>
        <v>5.6721101458871548E-2</v>
      </c>
      <c r="I587" s="2">
        <f ca="1">IF(ROW()&gt;计算结果!B$18+1,OFFSET(E587,-计算结果!B$18,0,1,1),'000300'!E$2)</f>
        <v>3677.58</v>
      </c>
      <c r="J587" s="2">
        <f ca="1">IF(ROW()&gt;计算结果!B$19+1,AVERAGE(OFFSET(I587,0,0,-计算结果!B$19,1)),AVERAGE(OFFSET(I587,0,0,-ROW(),1)))</f>
        <v>2931.283100000001</v>
      </c>
      <c r="K587" s="4" t="str">
        <f t="shared" ca="1" si="37"/>
        <v>买</v>
      </c>
      <c r="L587" s="4" t="str">
        <f t="shared" ca="1" si="38"/>
        <v/>
      </c>
      <c r="M587" s="3">
        <f ca="1">IF(K586="买",E587/E586-1,0)-IF(L587=1,计算结果!B$17,0)</f>
        <v>2.4490146878346719E-2</v>
      </c>
      <c r="N587" s="2">
        <f t="shared" ca="1" si="39"/>
        <v>3.6472086471041312</v>
      </c>
      <c r="O587" s="3">
        <f ca="1">1-N587/MAX(N$2:N587)</f>
        <v>5.6721101458871437E-2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36"/>
        <v>2.6514168866643262E-2</v>
      </c>
      <c r="H588" s="3">
        <f>1-E588/MAX(E$2:E588)</f>
        <v>3.1710845454610892E-2</v>
      </c>
      <c r="I588" s="2">
        <f ca="1">IF(ROW()&gt;计算结果!B$18+1,OFFSET(E588,-计算结果!B$18,0,1,1),'000300'!E$2)</f>
        <v>3802.3</v>
      </c>
      <c r="J588" s="2">
        <f ca="1">IF(ROW()&gt;计算结果!B$19+1,AVERAGE(OFFSET(I588,0,0,-计算结果!B$19,1)),AVERAGE(OFFSET(I588,0,0,-ROW(),1)))</f>
        <v>2948.6352000000006</v>
      </c>
      <c r="K588" s="4" t="str">
        <f t="shared" ca="1" si="37"/>
        <v>买</v>
      </c>
      <c r="L588" s="4" t="str">
        <f t="shared" ca="1" si="38"/>
        <v/>
      </c>
      <c r="M588" s="3">
        <f ca="1">IF(K587="买",E588/E587-1,0)-IF(L588=1,计算结果!B$17,0)</f>
        <v>2.6514168866643262E-2</v>
      </c>
      <c r="N588" s="2">
        <f t="shared" ca="1" si="39"/>
        <v>3.7439113530653314</v>
      </c>
      <c r="O588" s="3">
        <f ca="1">1-N588/MAX(N$2:N588)</f>
        <v>3.1710845454610781E-2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36"/>
        <v>2.0356234096692294E-2</v>
      </c>
      <c r="H589" s="3">
        <f>1-E589/MAX(E$2:E589)</f>
        <v>1.2000124751396779E-2</v>
      </c>
      <c r="I589" s="2">
        <f ca="1">IF(ROW()&gt;计算结果!B$18+1,OFFSET(E589,-计算结果!B$18,0,1,1),'000300'!E$2)</f>
        <v>3837.87</v>
      </c>
      <c r="J589" s="2">
        <f ca="1">IF(ROW()&gt;计算结果!B$19+1,AVERAGE(OFFSET(I589,0,0,-计算结果!B$19,1)),AVERAGE(OFFSET(I589,0,0,-ROW(),1)))</f>
        <v>2966.2851000000014</v>
      </c>
      <c r="K589" s="4" t="str">
        <f t="shared" ca="1" si="37"/>
        <v>买</v>
      </c>
      <c r="L589" s="4" t="str">
        <f t="shared" ca="1" si="38"/>
        <v/>
      </c>
      <c r="M589" s="3">
        <f ca="1">IF(K588="买",E589/E588-1,0)-IF(L589=1,计算结果!B$17,0)</f>
        <v>2.0356234096692294E-2</v>
      </c>
      <c r="N589" s="2">
        <f t="shared" ca="1" si="39"/>
        <v>3.8201232890055934</v>
      </c>
      <c r="O589" s="3">
        <f ca="1">1-N589/MAX(N$2:N589)</f>
        <v>1.2000124751396557E-2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36"/>
        <v>-1.0307726302549391E-2</v>
      </c>
      <c r="H590" s="3">
        <f>1-E590/MAX(E$2:E590)</f>
        <v>2.2184157052412279E-2</v>
      </c>
      <c r="I590" s="2">
        <f ca="1">IF(ROW()&gt;计算结果!B$18+1,OFFSET(E590,-计算结果!B$18,0,1,1),'000300'!E$2)</f>
        <v>3931.86</v>
      </c>
      <c r="J590" s="2">
        <f ca="1">IF(ROW()&gt;计算结果!B$19+1,AVERAGE(OFFSET(I590,0,0,-计算结果!B$19,1)),AVERAGE(OFFSET(I590,0,0,-ROW(),1)))</f>
        <v>2984.2881000000007</v>
      </c>
      <c r="K590" s="4" t="str">
        <f t="shared" ca="1" si="37"/>
        <v>买</v>
      </c>
      <c r="L590" s="4" t="str">
        <f t="shared" ca="1" si="38"/>
        <v/>
      </c>
      <c r="M590" s="3">
        <f ca="1">IF(K589="买",E590/E589-1,0)-IF(L590=1,计算结果!B$17,0)</f>
        <v>-1.0307726302549391E-2</v>
      </c>
      <c r="N590" s="2">
        <f t="shared" ca="1" si="39"/>
        <v>3.780746503700529</v>
      </c>
      <c r="O590" s="3">
        <f ca="1">1-N590/MAX(N$2:N590)</f>
        <v>2.2184157052412057E-2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36"/>
        <v>5.7804319130874138E-3</v>
      </c>
      <c r="H591" s="3">
        <f>1-E591/MAX(E$2:E591)</f>
        <v>1.6531959148715636E-2</v>
      </c>
      <c r="I591" s="2">
        <f ca="1">IF(ROW()&gt;计算结果!B$18+1,OFFSET(E591,-计算结果!B$18,0,1,1),'000300'!E$2)</f>
        <v>4036.11</v>
      </c>
      <c r="J591" s="2">
        <f ca="1">IF(ROW()&gt;计算结果!B$19+1,AVERAGE(OFFSET(I591,0,0,-计算结果!B$19,1)),AVERAGE(OFFSET(I591,0,0,-ROW(),1)))</f>
        <v>3002.6483000000007</v>
      </c>
      <c r="K591" s="4" t="str">
        <f t="shared" ca="1" si="37"/>
        <v>买</v>
      </c>
      <c r="L591" s="4" t="str">
        <f t="shared" ca="1" si="38"/>
        <v/>
      </c>
      <c r="M591" s="3">
        <f ca="1">IF(K590="买",E591/E590-1,0)-IF(L591=1,计算结果!B$17,0)</f>
        <v>5.7804319130874138E-3</v>
      </c>
      <c r="N591" s="2">
        <f t="shared" ca="1" si="39"/>
        <v>3.8026008514458134</v>
      </c>
      <c r="O591" s="3">
        <f ca="1">1-N591/MAX(N$2:N591)</f>
        <v>1.6531959148715303E-2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36"/>
        <v>3.12705823807502E-2</v>
      </c>
      <c r="H592" s="3">
        <f>1-E592/MAX(E$2:E592)</f>
        <v>0</v>
      </c>
      <c r="I592" s="2">
        <f ca="1">IF(ROW()&gt;计算结果!B$18+1,OFFSET(E592,-计算结果!B$18,0,1,1),'000300'!E$2)</f>
        <v>4118.2700000000004</v>
      </c>
      <c r="J592" s="2">
        <f ca="1">IF(ROW()&gt;计算结果!B$19+1,AVERAGE(OFFSET(I592,0,0,-计算结果!B$19,1)),AVERAGE(OFFSET(I592,0,0,-ROW(),1)))</f>
        <v>3021.2713000000012</v>
      </c>
      <c r="K592" s="4" t="str">
        <f t="shared" ca="1" si="37"/>
        <v>买</v>
      </c>
      <c r="L592" s="4" t="str">
        <f t="shared" ca="1" si="38"/>
        <v/>
      </c>
      <c r="M592" s="3">
        <f ca="1">IF(K591="买",E592/E591-1,0)-IF(L592=1,计算结果!B$17,0)</f>
        <v>3.12705823807502E-2</v>
      </c>
      <c r="N592" s="2">
        <f t="shared" ca="1" si="39"/>
        <v>3.9215103946320604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36"/>
        <v>6.0152759150056134E-3</v>
      </c>
      <c r="H593" s="3">
        <f>1-E593/MAX(E$2:E593)</f>
        <v>0</v>
      </c>
      <c r="I593" s="2">
        <f ca="1">IF(ROW()&gt;计算结果!B$18+1,OFFSET(E593,-计算结果!B$18,0,1,1),'000300'!E$2)</f>
        <v>4075.82</v>
      </c>
      <c r="J593" s="2">
        <f ca="1">IF(ROW()&gt;计算结果!B$19+1,AVERAGE(OFFSET(I593,0,0,-计算结果!B$19,1)),AVERAGE(OFFSET(I593,0,0,-ROW(),1)))</f>
        <v>3039.7132000000006</v>
      </c>
      <c r="K593" s="4" t="str">
        <f t="shared" ca="1" si="37"/>
        <v>买</v>
      </c>
      <c r="L593" s="4" t="str">
        <f t="shared" ca="1" si="38"/>
        <v/>
      </c>
      <c r="M593" s="3">
        <f ca="1">IF(K592="买",E593/E592-1,0)-IF(L593=1,计算结果!B$17,0)</f>
        <v>6.0152759150056134E-3</v>
      </c>
      <c r="N593" s="2">
        <f t="shared" ca="1" si="39"/>
        <v>3.9450993616593348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36"/>
        <v>-2.2431225017634504E-2</v>
      </c>
      <c r="H594" s="3">
        <f>1-E594/MAX(E$2:E594)</f>
        <v>2.2431225017634504E-2</v>
      </c>
      <c r="I594" s="2">
        <f ca="1">IF(ROW()&gt;计算结果!B$18+1,OFFSET(E594,-计算结果!B$18,0,1,1),'000300'!E$2)</f>
        <v>4099.38</v>
      </c>
      <c r="J594" s="2">
        <f ca="1">IF(ROW()&gt;计算结果!B$19+1,AVERAGE(OFFSET(I594,0,0,-计算结果!B$19,1)),AVERAGE(OFFSET(I594,0,0,-ROW(),1)))</f>
        <v>3058.9695000000006</v>
      </c>
      <c r="K594" s="4" t="str">
        <f t="shared" ca="1" si="37"/>
        <v>买</v>
      </c>
      <c r="L594" s="4" t="str">
        <f t="shared" ca="1" si="38"/>
        <v/>
      </c>
      <c r="M594" s="3">
        <f ca="1">IF(K593="买",E594/E593-1,0)-IF(L594=1,计算结果!B$17,0)</f>
        <v>-2.2431225017634504E-2</v>
      </c>
      <c r="N594" s="2">
        <f t="shared" ca="1" si="39"/>
        <v>3.8566059501610281</v>
      </c>
      <c r="O594" s="3">
        <f ca="1">1-N594/MAX(N$2:N594)</f>
        <v>2.2431225017634504E-2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36"/>
        <v>9.5439676736577272E-3</v>
      </c>
      <c r="H595" s="3">
        <f>1-E595/MAX(E$2:E595)</f>
        <v>1.310134023042564E-2</v>
      </c>
      <c r="I595" s="2">
        <f ca="1">IF(ROW()&gt;计算结果!B$18+1,OFFSET(E595,-计算结果!B$18,0,1,1),'000300'!E$2)</f>
        <v>4227.57</v>
      </c>
      <c r="J595" s="2">
        <f ca="1">IF(ROW()&gt;计算结果!B$19+1,AVERAGE(OFFSET(I595,0,0,-计算结果!B$19,1)),AVERAGE(OFFSET(I595,0,0,-ROW(),1)))</f>
        <v>3078.3718000000013</v>
      </c>
      <c r="K595" s="4" t="str">
        <f t="shared" ca="1" si="37"/>
        <v>买</v>
      </c>
      <c r="L595" s="4" t="str">
        <f t="shared" ca="1" si="38"/>
        <v/>
      </c>
      <c r="M595" s="3">
        <f ca="1">IF(K594="买",E595/E594-1,0)-IF(L595=1,计算结果!B$17,0)</f>
        <v>9.5439676736577272E-3</v>
      </c>
      <c r="N595" s="2">
        <f t="shared" ca="1" si="39"/>
        <v>3.8934132726794011</v>
      </c>
      <c r="O595" s="3">
        <f ca="1">1-N595/MAX(N$2:N595)</f>
        <v>1.310134023042564E-2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36"/>
        <v>-3.474869439255901E-2</v>
      </c>
      <c r="H596" s="3">
        <f>1-E596/MAX(E$2:E596)</f>
        <v>4.7394780155184613E-2</v>
      </c>
      <c r="I596" s="2">
        <f ca="1">IF(ROW()&gt;计算结果!B$18+1,OFFSET(E596,-计算结果!B$18,0,1,1),'000300'!E$2)</f>
        <v>4253</v>
      </c>
      <c r="J596" s="2">
        <f ca="1">IF(ROW()&gt;计算结果!B$19+1,AVERAGE(OFFSET(I596,0,0,-计算结果!B$19,1)),AVERAGE(OFFSET(I596,0,0,-ROW(),1)))</f>
        <v>3097.3631000000009</v>
      </c>
      <c r="K596" s="4" t="str">
        <f t="shared" ca="1" si="37"/>
        <v>买</v>
      </c>
      <c r="L596" s="4" t="str">
        <f t="shared" ca="1" si="38"/>
        <v/>
      </c>
      <c r="M596" s="3">
        <f ca="1">IF(K595="买",E596/E595-1,0)-IF(L596=1,计算结果!B$17,0)</f>
        <v>-3.474869439255901E-2</v>
      </c>
      <c r="N596" s="2">
        <f t="shared" ca="1" si="39"/>
        <v>3.7581222447231317</v>
      </c>
      <c r="O596" s="3">
        <f ca="1">1-N596/MAX(N$2:N596)</f>
        <v>4.7394780155184613E-2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36"/>
        <v>-4.2908306449821354E-2</v>
      </c>
      <c r="H597" s="3">
        <f>1-E597/MAX(E$2:E597)</f>
        <v>8.8269456853985351E-2</v>
      </c>
      <c r="I597" s="2">
        <f ca="1">IF(ROW()&gt;计算结果!B$18+1,OFFSET(E597,-计算结果!B$18,0,1,1),'000300'!E$2)</f>
        <v>4157.6000000000004</v>
      </c>
      <c r="J597" s="2">
        <f ca="1">IF(ROW()&gt;计算结果!B$19+1,AVERAGE(OFFSET(I597,0,0,-计算结果!B$19,1)),AVERAGE(OFFSET(I597,0,0,-ROW(),1)))</f>
        <v>3115.8498000000009</v>
      </c>
      <c r="K597" s="4" t="str">
        <f t="shared" ca="1" si="37"/>
        <v>买</v>
      </c>
      <c r="L597" s="4" t="str">
        <f t="shared" ca="1" si="38"/>
        <v/>
      </c>
      <c r="M597" s="3">
        <f ca="1">IF(K596="买",E597/E596-1,0)-IF(L597=1,计算结果!B$17,0)</f>
        <v>-4.2908306449821354E-2</v>
      </c>
      <c r="N597" s="2">
        <f t="shared" ca="1" si="39"/>
        <v>3.5968675837706612</v>
      </c>
      <c r="O597" s="3">
        <f ca="1">1-N597/MAX(N$2:N597)</f>
        <v>8.8269456853985351E-2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36"/>
        <v>1.305450034686495E-2</v>
      </c>
      <c r="H598" s="3">
        <f>1-E598/MAX(E$2:E598)</f>
        <v>7.6367270162238432E-2</v>
      </c>
      <c r="I598" s="2">
        <f ca="1">IF(ROW()&gt;计算结果!B$18+1,OFFSET(E598,-计算结果!B$18,0,1,1),'000300'!E$2)</f>
        <v>4197.28</v>
      </c>
      <c r="J598" s="2">
        <f ca="1">IF(ROW()&gt;计算结果!B$19+1,AVERAGE(OFFSET(I598,0,0,-计算结果!B$19,1)),AVERAGE(OFFSET(I598,0,0,-ROW(),1)))</f>
        <v>3134.6517000000003</v>
      </c>
      <c r="K598" s="4" t="str">
        <f t="shared" ca="1" si="37"/>
        <v>买</v>
      </c>
      <c r="L598" s="4" t="str">
        <f t="shared" ca="1" si="38"/>
        <v/>
      </c>
      <c r="M598" s="3">
        <f ca="1">IF(K597="买",E598/E597-1,0)-IF(L598=1,计算结果!B$17,0)</f>
        <v>1.305450034686495E-2</v>
      </c>
      <c r="N598" s="2">
        <f t="shared" ca="1" si="39"/>
        <v>3.6438228928906224</v>
      </c>
      <c r="O598" s="3">
        <f ca="1">1-N598/MAX(N$2:N598)</f>
        <v>7.6367270162238321E-2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36"/>
        <v>2.8580447582995827E-2</v>
      </c>
      <c r="H599" s="3">
        <f>1-E599/MAX(E$2:E599)</f>
        <v>4.9969433341170988E-2</v>
      </c>
      <c r="I599" s="2">
        <f ca="1">IF(ROW()&gt;计算结果!B$18+1,OFFSET(E599,-计算结果!B$18,0,1,1),'000300'!E$2)</f>
        <v>4051.43</v>
      </c>
      <c r="J599" s="2">
        <f ca="1">IF(ROW()&gt;计算结果!B$19+1,AVERAGE(OFFSET(I599,0,0,-计算结果!B$19,1)),AVERAGE(OFFSET(I599,0,0,-ROW(),1)))</f>
        <v>3151.2051000000006</v>
      </c>
      <c r="K599" s="4" t="str">
        <f t="shared" ca="1" si="37"/>
        <v>买</v>
      </c>
      <c r="L599" s="4" t="str">
        <f t="shared" ca="1" si="38"/>
        <v/>
      </c>
      <c r="M599" s="3">
        <f ca="1">IF(K598="买",E599/E598-1,0)-IF(L599=1,计算结果!B$17,0)</f>
        <v>2.8580447582995827E-2</v>
      </c>
      <c r="N599" s="2">
        <f t="shared" ca="1" si="39"/>
        <v>3.7479649820826033</v>
      </c>
      <c r="O599" s="3">
        <f ca="1">1-N599/MAX(N$2:N599)</f>
        <v>4.9969433341170766E-2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36"/>
        <v>-4.5034253356036946E-2</v>
      </c>
      <c r="H600" s="3">
        <f>1-E600/MAX(E$2:E600)</f>
        <v>9.2753350576063931E-2</v>
      </c>
      <c r="I600" s="2">
        <f ca="1">IF(ROW()&gt;计算结果!B$18+1,OFFSET(E600,-计算结果!B$18,0,1,1),'000300'!E$2)</f>
        <v>3877.59</v>
      </c>
      <c r="J600" s="2">
        <f ca="1">IF(ROW()&gt;计算结果!B$19+1,AVERAGE(OFFSET(I600,0,0,-计算结果!B$19,1)),AVERAGE(OFFSET(I600,0,0,-ROW(),1)))</f>
        <v>3165.0679000000005</v>
      </c>
      <c r="K600" s="4" t="str">
        <f t="shared" ca="1" si="37"/>
        <v>买</v>
      </c>
      <c r="L600" s="4" t="str">
        <f t="shared" ca="1" si="38"/>
        <v/>
      </c>
      <c r="M600" s="3">
        <f ca="1">IF(K599="买",E600/E599-1,0)-IF(L600=1,计算结果!B$17,0)</f>
        <v>-4.5034253356036946E-2</v>
      </c>
      <c r="N600" s="2">
        <f t="shared" ca="1" si="39"/>
        <v>3.5791781775099407</v>
      </c>
      <c r="O600" s="3">
        <f ca="1">1-N600/MAX(N$2:N600)</f>
        <v>9.2753350576063931E-2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36"/>
        <v>-2.4475705710997997E-2</v>
      </c>
      <c r="H601" s="3">
        <f>1-E601/MAX(E$2:E601)</f>
        <v>0.11495885257465321</v>
      </c>
      <c r="I601" s="2">
        <f ca="1">IF(ROW()&gt;计算结果!B$18+1,OFFSET(E601,-计算结果!B$18,0,1,1),'000300'!E$2)</f>
        <v>3928.21</v>
      </c>
      <c r="J601" s="2">
        <f ca="1">IF(ROW()&gt;计算结果!B$19+1,AVERAGE(OFFSET(I601,0,0,-计算结果!B$19,1)),AVERAGE(OFFSET(I601,0,0,-ROW(),1)))</f>
        <v>3179.2687000000005</v>
      </c>
      <c r="K601" s="4" t="str">
        <f t="shared" ca="1" si="37"/>
        <v>买</v>
      </c>
      <c r="L601" s="4" t="str">
        <f t="shared" ca="1" si="38"/>
        <v/>
      </c>
      <c r="M601" s="3">
        <f ca="1">IF(K600="买",E601/E600-1,0)-IF(L601=1,计算结果!B$17,0)</f>
        <v>-2.4475705710997997E-2</v>
      </c>
      <c r="N601" s="2">
        <f t="shared" ca="1" si="39"/>
        <v>3.4915752657499812</v>
      </c>
      <c r="O601" s="3">
        <f ca="1">1-N601/MAX(N$2:N601)</f>
        <v>0.1149588525746531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36"/>
        <v>-1.7055960553442606E-3</v>
      </c>
      <c r="H602" s="3">
        <f>1-E602/MAX(E$2:E602)</f>
        <v>0.11646837526451914</v>
      </c>
      <c r="I602" s="2">
        <f ca="1">IF(ROW()&gt;计算结果!B$18+1,OFFSET(E602,-计算结果!B$18,0,1,1),'000300'!E$2)</f>
        <v>4040.48</v>
      </c>
      <c r="J602" s="2">
        <f ca="1">IF(ROW()&gt;计算结果!B$19+1,AVERAGE(OFFSET(I602,0,0,-计算结果!B$19,1)),AVERAGE(OFFSET(I602,0,0,-ROW(),1)))</f>
        <v>3194.3092000000006</v>
      </c>
      <c r="K602" s="4" t="str">
        <f t="shared" ca="1" si="37"/>
        <v>买</v>
      </c>
      <c r="L602" s="4" t="str">
        <f t="shared" ca="1" si="38"/>
        <v/>
      </c>
      <c r="M602" s="3">
        <f ca="1">IF(K601="买",E602/E601-1,0)-IF(L602=1,计算结果!B$17,0)</f>
        <v>-1.7055960553442606E-3</v>
      </c>
      <c r="N602" s="2">
        <f t="shared" ca="1" si="39"/>
        <v>3.4856200487497806</v>
      </c>
      <c r="O602" s="3">
        <f ca="1">1-N602/MAX(N$2:N602)</f>
        <v>0.11646837526451914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36"/>
        <v>1.9844797027937622E-2</v>
      </c>
      <c r="H603" s="3">
        <f>1-E603/MAX(E$2:E603)</f>
        <v>9.8934869503879641E-2</v>
      </c>
      <c r="I603" s="2">
        <f ca="1">IF(ROW()&gt;计算结果!B$18+1,OFFSET(E603,-计算结果!B$18,0,1,1),'000300'!E$2)</f>
        <v>3858.52</v>
      </c>
      <c r="J603" s="2">
        <f ca="1">IF(ROW()&gt;计算结果!B$19+1,AVERAGE(OFFSET(I603,0,0,-计算结果!B$19,1)),AVERAGE(OFFSET(I603,0,0,-ROW(),1)))</f>
        <v>3208.3661000000011</v>
      </c>
      <c r="K603" s="4" t="str">
        <f t="shared" ca="1" si="37"/>
        <v>买</v>
      </c>
      <c r="L603" s="4" t="str">
        <f t="shared" ca="1" si="38"/>
        <v/>
      </c>
      <c r="M603" s="3">
        <f ca="1">IF(K602="买",E603/E602-1,0)-IF(L603=1,计算结果!B$17,0)</f>
        <v>1.9844797027937622E-2</v>
      </c>
      <c r="N603" s="2">
        <f t="shared" ca="1" si="39"/>
        <v>3.5547914711337301</v>
      </c>
      <c r="O603" s="3">
        <f ca="1">1-N603/MAX(N$2:N603)</f>
        <v>9.893486950387953E-2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36"/>
        <v>-2.3132745164042845E-2</v>
      </c>
      <c r="H604" s="3">
        <f>1-E604/MAX(E$2:E604)</f>
        <v>0.11977897954385142</v>
      </c>
      <c r="I604" s="2">
        <f ca="1">IF(ROW()&gt;计算结果!B$18+1,OFFSET(E604,-计算结果!B$18,0,1,1),'000300'!E$2)</f>
        <v>3764.08</v>
      </c>
      <c r="J604" s="2">
        <f ca="1">IF(ROW()&gt;计算结果!B$19+1,AVERAGE(OFFSET(I604,0,0,-计算结果!B$19,1)),AVERAGE(OFFSET(I604,0,0,-ROW(),1)))</f>
        <v>3220.8777000000009</v>
      </c>
      <c r="K604" s="4" t="str">
        <f t="shared" ca="1" si="37"/>
        <v>买</v>
      </c>
      <c r="L604" s="4" t="str">
        <f t="shared" ca="1" si="38"/>
        <v/>
      </c>
      <c r="M604" s="3">
        <f ca="1">IF(K603="买",E604/E603-1,0)-IF(L604=1,计算结果!B$17,0)</f>
        <v>-2.3132745164042845E-2</v>
      </c>
      <c r="N604" s="2">
        <f t="shared" ca="1" si="39"/>
        <v>3.4725593859206807</v>
      </c>
      <c r="O604" s="3">
        <f ca="1">1-N604/MAX(N$2:N604)</f>
        <v>0.1197789795438513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36"/>
        <v>-5.5064937840249129E-2</v>
      </c>
      <c r="H605" s="3">
        <f>1-E605/MAX(E$2:E605)</f>
        <v>0.16824829532094987</v>
      </c>
      <c r="I605" s="2">
        <f ca="1">IF(ROW()&gt;计算结果!B$18+1,OFFSET(E605,-计算结果!B$18,0,1,1),'000300'!E$2)</f>
        <v>3757.66</v>
      </c>
      <c r="J605" s="2">
        <f ca="1">IF(ROW()&gt;计算结果!B$19+1,AVERAGE(OFFSET(I605,0,0,-计算结果!B$19,1)),AVERAGE(OFFSET(I605,0,0,-ROW(),1)))</f>
        <v>3232.6851000000006</v>
      </c>
      <c r="K605" s="4" t="str">
        <f t="shared" ca="1" si="37"/>
        <v>买</v>
      </c>
      <c r="L605" s="4" t="str">
        <f t="shared" ca="1" si="38"/>
        <v/>
      </c>
      <c r="M605" s="3">
        <f ca="1">IF(K604="买",E605/E604-1,0)-IF(L605=1,计算结果!B$17,0)</f>
        <v>-5.5064937840249129E-2</v>
      </c>
      <c r="N605" s="2">
        <f t="shared" ca="1" si="39"/>
        <v>3.2813431191883846</v>
      </c>
      <c r="O605" s="3">
        <f ca="1">1-N605/MAX(N$2:N605)</f>
        <v>0.16824829532094976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36"/>
        <v>4.8860192681713377E-2</v>
      </c>
      <c r="H606" s="3">
        <f>1-E606/MAX(E$2:E606)</f>
        <v>0.12760874676698797</v>
      </c>
      <c r="I606" s="2">
        <f ca="1">IF(ROW()&gt;计算结果!B$18+1,OFFSET(E606,-计算结果!B$18,0,1,1),'000300'!E$2)</f>
        <v>3832.23</v>
      </c>
      <c r="J606" s="2">
        <f ca="1">IF(ROW()&gt;计算结果!B$19+1,AVERAGE(OFFSET(I606,0,0,-计算结果!B$19,1)),AVERAGE(OFFSET(I606,0,0,-ROW(),1)))</f>
        <v>3245.4886000000006</v>
      </c>
      <c r="K606" s="4" t="str">
        <f t="shared" ca="1" si="37"/>
        <v>买</v>
      </c>
      <c r="L606" s="4" t="str">
        <f t="shared" ca="1" si="38"/>
        <v/>
      </c>
      <c r="M606" s="3">
        <f ca="1">IF(K605="买",E606/E605-1,0)-IF(L606=1,计算结果!B$17,0)</f>
        <v>4.8860192681713377E-2</v>
      </c>
      <c r="N606" s="2">
        <f t="shared" ca="1" si="39"/>
        <v>3.4416701762467437</v>
      </c>
      <c r="O606" s="3">
        <f ca="1">1-N606/MAX(N$2:N606)</f>
        <v>0.12760874676698775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36"/>
        <v>2.9922270017357144E-2</v>
      </c>
      <c r="H607" s="3">
        <f>1-E607/MAX(E$2:E607)</f>
        <v>0.10150482012696915</v>
      </c>
      <c r="I607" s="2">
        <f ca="1">IF(ROW()&gt;计算结果!B$18+1,OFFSET(E607,-计算结果!B$18,0,1,1),'000300'!E$2)</f>
        <v>3743.58</v>
      </c>
      <c r="J607" s="2">
        <f ca="1">IF(ROW()&gt;计算结果!B$19+1,AVERAGE(OFFSET(I607,0,0,-计算结果!B$19,1)),AVERAGE(OFFSET(I607,0,0,-ROW(),1)))</f>
        <v>3259.0711000000006</v>
      </c>
      <c r="K607" s="4" t="str">
        <f t="shared" ca="1" si="37"/>
        <v>买</v>
      </c>
      <c r="L607" s="4" t="str">
        <f t="shared" ca="1" si="38"/>
        <v/>
      </c>
      <c r="M607" s="3">
        <f ca="1">IF(K606="买",E607/E606-1,0)-IF(L607=1,计算结果!B$17,0)</f>
        <v>2.9922270017357144E-2</v>
      </c>
      <c r="N607" s="2">
        <f t="shared" ca="1" si="39"/>
        <v>3.544652760571084</v>
      </c>
      <c r="O607" s="3">
        <f ca="1">1-N607/MAX(N$2:N607)</f>
        <v>0.10150482012696893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36"/>
        <v>-1.1954047052050387E-2</v>
      </c>
      <c r="H608" s="3">
        <f>1-E608/MAX(E$2:E608)</f>
        <v>0.11224547378321192</v>
      </c>
      <c r="I608" s="2">
        <f ca="1">IF(ROW()&gt;计算结果!B$18+1,OFFSET(E608,-计算结果!B$18,0,1,1),'000300'!E$2)</f>
        <v>3537.44</v>
      </c>
      <c r="J608" s="2">
        <f ca="1">IF(ROW()&gt;计算结果!B$19+1,AVERAGE(OFFSET(I608,0,0,-计算结果!B$19,1)),AVERAGE(OFFSET(I608,0,0,-ROW(),1)))</f>
        <v>3270.4938000000006</v>
      </c>
      <c r="K608" s="4" t="str">
        <f t="shared" ca="1" si="37"/>
        <v>买</v>
      </c>
      <c r="L608" s="4" t="str">
        <f t="shared" ca="1" si="38"/>
        <v/>
      </c>
      <c r="M608" s="3">
        <f ca="1">IF(K607="买",E608/E607-1,0)-IF(L608=1,计算结果!B$17,0)</f>
        <v>-1.1954047052050387E-2</v>
      </c>
      <c r="N608" s="2">
        <f t="shared" ca="1" si="39"/>
        <v>3.5022798146880372</v>
      </c>
      <c r="O608" s="3">
        <f ca="1">1-N608/MAX(N$2:N608)</f>
        <v>0.11224547378321159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36"/>
        <v>3.7742145660846216E-3</v>
      </c>
      <c r="H609" s="3">
        <f>1-E609/MAX(E$2:E609)</f>
        <v>0.10889489771925698</v>
      </c>
      <c r="I609" s="2">
        <f ca="1">IF(ROW()&gt;计算结果!B$18+1,OFFSET(E609,-计算结果!B$18,0,1,1),'000300'!E$2)</f>
        <v>3710.28</v>
      </c>
      <c r="J609" s="2">
        <f ca="1">IF(ROW()&gt;计算结果!B$19+1,AVERAGE(OFFSET(I609,0,0,-计算结果!B$19,1)),AVERAGE(OFFSET(I609,0,0,-ROW(),1)))</f>
        <v>3284.6166000000003</v>
      </c>
      <c r="K609" s="4" t="str">
        <f t="shared" ca="1" si="37"/>
        <v>买</v>
      </c>
      <c r="L609" s="4" t="str">
        <f t="shared" ca="1" si="38"/>
        <v/>
      </c>
      <c r="M609" s="3">
        <f ca="1">IF(K608="买",E609/E608-1,0)-IF(L609=1,计算结果!B$17,0)</f>
        <v>3.7742145660846216E-3</v>
      </c>
      <c r="N609" s="2">
        <f t="shared" ca="1" si="39"/>
        <v>3.515498170179137</v>
      </c>
      <c r="O609" s="3">
        <f ca="1">1-N609/MAX(N$2:N609)</f>
        <v>0.10889489771925664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36"/>
        <v>7.1374479863426377E-3</v>
      </c>
      <c r="H610" s="3">
        <f>1-E610/MAX(E$2:E610)</f>
        <v>0.10253468140136368</v>
      </c>
      <c r="I610" s="2">
        <f ca="1">IF(ROW()&gt;计算结果!B$18+1,OFFSET(E610,-计算结果!B$18,0,1,1),'000300'!E$2)</f>
        <v>3821.3</v>
      </c>
      <c r="J610" s="2">
        <f ca="1">IF(ROW()&gt;计算结果!B$19+1,AVERAGE(OFFSET(I610,0,0,-计算结果!B$19,1)),AVERAGE(OFFSET(I610,0,0,-ROW(),1)))</f>
        <v>3300.1116000000002</v>
      </c>
      <c r="K610" s="4" t="str">
        <f t="shared" ca="1" si="37"/>
        <v>买</v>
      </c>
      <c r="L610" s="4" t="str">
        <f t="shared" ca="1" si="38"/>
        <v/>
      </c>
      <c r="M610" s="3">
        <f ca="1">IF(K609="买",E610/E609-1,0)-IF(L610=1,计算结果!B$17,0)</f>
        <v>7.1374479863426377E-3</v>
      </c>
      <c r="N610" s="2">
        <f t="shared" ca="1" si="39"/>
        <v>3.5405898555148734</v>
      </c>
      <c r="O610" s="3">
        <f ca="1">1-N610/MAX(N$2:N610)</f>
        <v>0.10253468140136324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36"/>
        <v>8.3837230017924647E-4</v>
      </c>
      <c r="H611" s="3">
        <f>1-E611/MAX(E$2:E611)</f>
        <v>0.1017822713378792</v>
      </c>
      <c r="I611" s="2">
        <f ca="1">IF(ROW()&gt;计算结果!B$18+1,OFFSET(E611,-计算结果!B$18,0,1,1),'000300'!E$2)</f>
        <v>3775.62</v>
      </c>
      <c r="J611" s="2">
        <f ca="1">IF(ROW()&gt;计算结果!B$19+1,AVERAGE(OFFSET(I611,0,0,-计算结果!B$19,1)),AVERAGE(OFFSET(I611,0,0,-ROW(),1)))</f>
        <v>3314.7074000000007</v>
      </c>
      <c r="K611" s="4" t="str">
        <f t="shared" ca="1" si="37"/>
        <v>买</v>
      </c>
      <c r="L611" s="4" t="str">
        <f t="shared" ca="1" si="38"/>
        <v/>
      </c>
      <c r="M611" s="3">
        <f ca="1">IF(K610="买",E611/E610-1,0)-IF(L611=1,计算结果!B$17,0)</f>
        <v>8.3837230017924647E-4</v>
      </c>
      <c r="N611" s="2">
        <f t="shared" ca="1" si="39"/>
        <v>3.5435581879760325</v>
      </c>
      <c r="O611" s="3">
        <f ca="1">1-N611/MAX(N$2:N611)</f>
        <v>0.10178227133787865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36"/>
        <v>-3.1975435326638935E-2</v>
      </c>
      <c r="H612" s="3">
        <f>1-E612/MAX(E$2:E612)</f>
        <v>0.13050317422995539</v>
      </c>
      <c r="I612" s="2">
        <f ca="1">IF(ROW()&gt;计算结果!B$18+1,OFFSET(E612,-计算结果!B$18,0,1,1),'000300'!E$2)</f>
        <v>3789.87</v>
      </c>
      <c r="J612" s="2">
        <f ca="1">IF(ROW()&gt;计算结果!B$19+1,AVERAGE(OFFSET(I612,0,0,-计算结果!B$19,1)),AVERAGE(OFFSET(I612,0,0,-ROW(),1)))</f>
        <v>3328.9081999999999</v>
      </c>
      <c r="K612" s="4" t="str">
        <f t="shared" ca="1" si="37"/>
        <v>买</v>
      </c>
      <c r="L612" s="4" t="str">
        <f t="shared" ca="1" si="38"/>
        <v/>
      </c>
      <c r="M612" s="3">
        <f ca="1">IF(K611="买",E612/E611-1,0)-IF(L612=1,计算结果!B$17,0)</f>
        <v>-3.1975435326638935E-2</v>
      </c>
      <c r="N612" s="2">
        <f t="shared" ca="1" si="39"/>
        <v>3.4302513723102228</v>
      </c>
      <c r="O612" s="3">
        <f ca="1">1-N612/MAX(N$2:N612)</f>
        <v>0.13050317422995494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36"/>
        <v>2.4791980464957897E-2</v>
      </c>
      <c r="H613" s="3">
        <f>1-E613/MAX(E$2:E613)</f>
        <v>0.10894662591112159</v>
      </c>
      <c r="I613" s="2">
        <f ca="1">IF(ROW()&gt;计算结果!B$18+1,OFFSET(E613,-计算结果!B$18,0,1,1),'000300'!E$2)</f>
        <v>3816.92</v>
      </c>
      <c r="J613" s="2">
        <f ca="1">IF(ROW()&gt;计算结果!B$19+1,AVERAGE(OFFSET(I613,0,0,-计算结果!B$19,1)),AVERAGE(OFFSET(I613,0,0,-ROW(),1)))</f>
        <v>3342.9713999999994</v>
      </c>
      <c r="K613" s="4" t="str">
        <f t="shared" ca="1" si="37"/>
        <v>买</v>
      </c>
      <c r="L613" s="4" t="str">
        <f t="shared" ca="1" si="38"/>
        <v/>
      </c>
      <c r="M613" s="3">
        <f ca="1">IF(K612="买",E613/E612-1,0)-IF(L613=1,计算结果!B$17,0)</f>
        <v>2.4791980464957897E-2</v>
      </c>
      <c r="N613" s="2">
        <f t="shared" ca="1" si="39"/>
        <v>3.5152940973224327</v>
      </c>
      <c r="O613" s="3">
        <f ca="1">1-N613/MAX(N$2:N613)</f>
        <v>0.10894662591112103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36"/>
        <v>4.7286688744343497E-3</v>
      </c>
      <c r="H614" s="3">
        <f>1-E614/MAX(E$2:E614)</f>
        <v>0.10473312955560776</v>
      </c>
      <c r="I614" s="2">
        <f ca="1">IF(ROW()&gt;计算结果!B$18+1,OFFSET(E614,-计算结果!B$18,0,1,1),'000300'!E$2)</f>
        <v>3820.12</v>
      </c>
      <c r="J614" s="2">
        <f ca="1">IF(ROW()&gt;计算结果!B$19+1,AVERAGE(OFFSET(I614,0,0,-计算结果!B$19,1)),AVERAGE(OFFSET(I614,0,0,-ROW(),1)))</f>
        <v>3357.2000999999996</v>
      </c>
      <c r="K614" s="4" t="str">
        <f t="shared" ca="1" si="37"/>
        <v>买</v>
      </c>
      <c r="L614" s="4" t="str">
        <f t="shared" ca="1" si="38"/>
        <v/>
      </c>
      <c r="M614" s="3">
        <f ca="1">IF(K613="买",E614/E613-1,0)-IF(L614=1,计算结果!B$17,0)</f>
        <v>4.7286688744343497E-3</v>
      </c>
      <c r="N614" s="2">
        <f t="shared" ca="1" si="39"/>
        <v>3.5319167591049241</v>
      </c>
      <c r="O614" s="3">
        <f ca="1">1-N614/MAX(N$2:N614)</f>
        <v>0.10473312955560732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36"/>
        <v>-1.4970177829953801E-4</v>
      </c>
      <c r="H615" s="3">
        <f>1-E615/MAX(E$2:E615)</f>
        <v>0.10486715259816604</v>
      </c>
      <c r="I615" s="2">
        <f ca="1">IF(ROW()&gt;计算结果!B$18+1,OFFSET(E615,-计算结果!B$18,0,1,1),'000300'!E$2)</f>
        <v>3697.97</v>
      </c>
      <c r="J615" s="2">
        <f ca="1">IF(ROW()&gt;计算结果!B$19+1,AVERAGE(OFFSET(I615,0,0,-计算结果!B$19,1)),AVERAGE(OFFSET(I615,0,0,-ROW(),1)))</f>
        <v>3369.3258999999998</v>
      </c>
      <c r="K615" s="4" t="str">
        <f t="shared" ca="1" si="37"/>
        <v>买</v>
      </c>
      <c r="L615" s="4" t="str">
        <f t="shared" ca="1" si="38"/>
        <v/>
      </c>
      <c r="M615" s="3">
        <f ca="1">IF(K614="买",E615/E614-1,0)-IF(L615=1,计算结果!B$17,0)</f>
        <v>-1.4970177829953801E-4</v>
      </c>
      <c r="N615" s="2">
        <f t="shared" ca="1" si="39"/>
        <v>3.5313880248852803</v>
      </c>
      <c r="O615" s="3">
        <f ca="1">1-N615/MAX(N$2:N615)</f>
        <v>0.10486715259816548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36"/>
        <v>4.3309692671394728E-2</v>
      </c>
      <c r="H616" s="3">
        <f>1-E616/MAX(E$2:E616)</f>
        <v>6.6099224077121987E-2</v>
      </c>
      <c r="I616" s="2">
        <f ca="1">IF(ROW()&gt;计算结果!B$18+1,OFFSET(E616,-计算结果!B$18,0,1,1),'000300'!E$2)</f>
        <v>3789.65</v>
      </c>
      <c r="J616" s="2">
        <f ca="1">IF(ROW()&gt;计算结果!B$19+1,AVERAGE(OFFSET(I616,0,0,-计算结果!B$19,1)),AVERAGE(OFFSET(I616,0,0,-ROW(),1)))</f>
        <v>3381.9960999999998</v>
      </c>
      <c r="K616" s="4" t="str">
        <f t="shared" ca="1" si="37"/>
        <v>买</v>
      </c>
      <c r="L616" s="4" t="str">
        <f t="shared" ca="1" si="38"/>
        <v/>
      </c>
      <c r="M616" s="3">
        <f ca="1">IF(K615="买",E616/E615-1,0)-IF(L616=1,计算结果!B$17,0)</f>
        <v>4.3309692671394728E-2</v>
      </c>
      <c r="N616" s="2">
        <f t="shared" ca="1" si="39"/>
        <v>3.6843313549465053</v>
      </c>
      <c r="O616" s="3">
        <f ca="1">1-N616/MAX(N$2:N616)</f>
        <v>6.6099224077121543E-2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36"/>
        <v>4.653715620814336E-2</v>
      </c>
      <c r="H617" s="3">
        <f>1-E617/MAX(E$2:E617)</f>
        <v>2.2638137785092827E-2</v>
      </c>
      <c r="I617" s="2">
        <f ca="1">IF(ROW()&gt;计算结果!B$18+1,OFFSET(E617,-计算结果!B$18,0,1,1),'000300'!E$2)</f>
        <v>3807.57</v>
      </c>
      <c r="J617" s="2">
        <f ca="1">IF(ROW()&gt;计算结果!B$19+1,AVERAGE(OFFSET(I617,0,0,-计算结果!B$19,1)),AVERAGE(OFFSET(I617,0,0,-ROW(),1)))</f>
        <v>3394.1883000000003</v>
      </c>
      <c r="K617" s="4" t="str">
        <f t="shared" ca="1" si="37"/>
        <v>买</v>
      </c>
      <c r="L617" s="4" t="str">
        <f t="shared" ca="1" si="38"/>
        <v/>
      </c>
      <c r="M617" s="3">
        <f ca="1">IF(K616="买",E617/E616-1,0)-IF(L617=1,计算结果!B$17,0)</f>
        <v>4.653715620814336E-2</v>
      </c>
      <c r="N617" s="2">
        <f t="shared" ca="1" si="39"/>
        <v>3.8557896587342113</v>
      </c>
      <c r="O617" s="3">
        <f ca="1">1-N617/MAX(N$2:N617)</f>
        <v>2.2638137785092272E-2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36"/>
        <v>1.11385900421479E-3</v>
      </c>
      <c r="H618" s="3">
        <f>1-E618/MAX(E$2:E618)</f>
        <v>2.1549494474488506E-2</v>
      </c>
      <c r="I618" s="2">
        <f ca="1">IF(ROW()&gt;计算结果!B$18+1,OFFSET(E618,-计算结果!B$18,0,1,1),'000300'!E$2)</f>
        <v>3807</v>
      </c>
      <c r="J618" s="2">
        <f ca="1">IF(ROW()&gt;计算结果!B$19+1,AVERAGE(OFFSET(I618,0,0,-计算结果!B$19,1)),AVERAGE(OFFSET(I618,0,0,-ROW(),1)))</f>
        <v>3405.5720000000001</v>
      </c>
      <c r="K618" s="4" t="str">
        <f t="shared" ca="1" si="37"/>
        <v>买</v>
      </c>
      <c r="L618" s="4" t="str">
        <f t="shared" ca="1" si="38"/>
        <v/>
      </c>
      <c r="M618" s="3">
        <f ca="1">IF(K617="买",E618/E617-1,0)-IF(L618=1,计算结果!B$17,0)</f>
        <v>1.11385900421479E-3</v>
      </c>
      <c r="N618" s="2">
        <f t="shared" ca="1" si="39"/>
        <v>3.8600844647639505</v>
      </c>
      <c r="O618" s="3">
        <f ca="1">1-N618/MAX(N$2:N618)</f>
        <v>2.1549494474488062E-2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36"/>
        <v>2.2615257068018702E-2</v>
      </c>
      <c r="H619" s="3">
        <f>1-E619/MAX(E$2:E619)</f>
        <v>0</v>
      </c>
      <c r="I619" s="2">
        <f ca="1">IF(ROW()&gt;计算结果!B$18+1,OFFSET(E619,-计算结果!B$18,0,1,1),'000300'!E$2)</f>
        <v>3971.88</v>
      </c>
      <c r="J619" s="2">
        <f ca="1">IF(ROW()&gt;计算结果!B$19+1,AVERAGE(OFFSET(I619,0,0,-计算结果!B$19,1)),AVERAGE(OFFSET(I619,0,0,-ROW(),1)))</f>
        <v>3418.5234</v>
      </c>
      <c r="K619" s="4" t="str">
        <f t="shared" ca="1" si="37"/>
        <v>买</v>
      </c>
      <c r="L619" s="4" t="str">
        <f t="shared" ca="1" si="38"/>
        <v/>
      </c>
      <c r="M619" s="3">
        <f ca="1">IF(K618="买",E619/E618-1,0)-IF(L619=1,计算结果!B$17,0)</f>
        <v>2.2615257068018702E-2</v>
      </c>
      <c r="N619" s="2">
        <f t="shared" ca="1" si="39"/>
        <v>3.9473812672388524</v>
      </c>
      <c r="O619" s="3">
        <f ca="1">1-N619/MAX(N$2:N619)</f>
        <v>0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36"/>
        <v>1.1216178744483551E-2</v>
      </c>
      <c r="H620" s="3">
        <f>1-E620/MAX(E$2:E620)</f>
        <v>0</v>
      </c>
      <c r="I620" s="2">
        <f ca="1">IF(ROW()&gt;计算结果!B$18+1,OFFSET(E620,-计算结果!B$18,0,1,1),'000300'!E$2)</f>
        <v>4156.72</v>
      </c>
      <c r="J620" s="2">
        <f ca="1">IF(ROW()&gt;计算结果!B$19+1,AVERAGE(OFFSET(I620,0,0,-计算结果!B$19,1)),AVERAGE(OFFSET(I620,0,0,-ROW(),1)))</f>
        <v>3433.0138000000002</v>
      </c>
      <c r="K620" s="4" t="str">
        <f t="shared" ca="1" si="37"/>
        <v>买</v>
      </c>
      <c r="L620" s="4" t="str">
        <f t="shared" ca="1" si="38"/>
        <v/>
      </c>
      <c r="M620" s="3">
        <f ca="1">IF(K619="买",E620/E619-1,0)-IF(L620=1,计算结果!B$17,0)</f>
        <v>1.1216178744483551E-2</v>
      </c>
      <c r="N620" s="2">
        <f t="shared" ca="1" si="39"/>
        <v>3.9916558011048293</v>
      </c>
      <c r="O620" s="3">
        <f ca="1">1-N620/MAX(N$2:N620)</f>
        <v>0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36"/>
        <v>9.1792367987486578E-4</v>
      </c>
      <c r="H621" s="3">
        <f>1-E621/MAX(E$2:E621)</f>
        <v>0</v>
      </c>
      <c r="I621" s="2">
        <f ca="1">IF(ROW()&gt;计算结果!B$18+1,OFFSET(E621,-计算结果!B$18,0,1,1),'000300'!E$2)</f>
        <v>4161.3500000000004</v>
      </c>
      <c r="J621" s="2">
        <f ca="1">IF(ROW()&gt;计算结果!B$19+1,AVERAGE(OFFSET(I621,0,0,-计算结果!B$19,1)),AVERAGE(OFFSET(I621,0,0,-ROW(),1)))</f>
        <v>3450.0524</v>
      </c>
      <c r="K621" s="4" t="str">
        <f t="shared" ca="1" si="37"/>
        <v>买</v>
      </c>
      <c r="L621" s="4" t="str">
        <f t="shared" ca="1" si="38"/>
        <v/>
      </c>
      <c r="M621" s="3">
        <f ca="1">IF(K620="买",E621/E620-1,0)-IF(L621=1,计算结果!B$17,0)</f>
        <v>9.1792367987486578E-4</v>
      </c>
      <c r="N621" s="2">
        <f t="shared" ca="1" si="39"/>
        <v>3.9953198364865732</v>
      </c>
      <c r="O621" s="3">
        <f ca="1">1-N621/MAX(N$2:N621)</f>
        <v>0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36"/>
        <v>2.3950927993982019E-2</v>
      </c>
      <c r="H622" s="3">
        <f>1-E622/MAX(E$2:E622)</f>
        <v>0</v>
      </c>
      <c r="I622" s="2">
        <f ca="1">IF(ROW()&gt;计算结果!B$18+1,OFFSET(E622,-计算结果!B$18,0,1,1),'000300'!E$2)</f>
        <v>4255.46</v>
      </c>
      <c r="J622" s="2">
        <f ca="1">IF(ROW()&gt;计算结果!B$19+1,AVERAGE(OFFSET(I622,0,0,-计算结果!B$19,1)),AVERAGE(OFFSET(I622,0,0,-ROW(),1)))</f>
        <v>3467.1612999999993</v>
      </c>
      <c r="K622" s="4" t="str">
        <f t="shared" ca="1" si="37"/>
        <v>买</v>
      </c>
      <c r="L622" s="4" t="str">
        <f t="shared" ca="1" si="38"/>
        <v/>
      </c>
      <c r="M622" s="3">
        <f ca="1">IF(K621="买",E622/E621-1,0)-IF(L622=1,计算结果!B$17,0)</f>
        <v>2.3950927993982019E-2</v>
      </c>
      <c r="N622" s="2">
        <f t="shared" ca="1" si="39"/>
        <v>4.0910114542031915</v>
      </c>
      <c r="O622" s="3">
        <f ca="1">1-N622/MAX(N$2:N622)</f>
        <v>0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36"/>
        <v>1.1396050155318305E-2</v>
      </c>
      <c r="H623" s="3">
        <f>1-E623/MAX(E$2:E623)</f>
        <v>0</v>
      </c>
      <c r="I623" s="2">
        <f ca="1">IF(ROW()&gt;计算结果!B$18+1,OFFSET(E623,-计算结果!B$18,0,1,1),'000300'!E$2)</f>
        <v>4303.1899999999996</v>
      </c>
      <c r="J623" s="2">
        <f ca="1">IF(ROW()&gt;计算结果!B$19+1,AVERAGE(OFFSET(I623,0,0,-计算结果!B$19,1)),AVERAGE(OFFSET(I623,0,0,-ROW(),1)))</f>
        <v>3485.4577999999997</v>
      </c>
      <c r="K623" s="4" t="str">
        <f t="shared" ca="1" si="37"/>
        <v>买</v>
      </c>
      <c r="L623" s="4" t="str">
        <f t="shared" ca="1" si="38"/>
        <v/>
      </c>
      <c r="M623" s="3">
        <f ca="1">IF(K622="买",E623/E622-1,0)-IF(L623=1,计算结果!B$17,0)</f>
        <v>1.1396050155318305E-2</v>
      </c>
      <c r="N623" s="2">
        <f t="shared" ca="1" si="39"/>
        <v>4.1376328259212727</v>
      </c>
      <c r="O623" s="3">
        <f ca="1">1-N623/MAX(N$2:N623)</f>
        <v>0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36"/>
        <v>-3.8129741557114127E-2</v>
      </c>
      <c r="H624" s="3">
        <f>1-E624/MAX(E$2:E624)</f>
        <v>3.8129741557114127E-2</v>
      </c>
      <c r="I624" s="2">
        <f ca="1">IF(ROW()&gt;计算结果!B$18+1,OFFSET(E624,-计算结果!B$18,0,1,1),'000300'!E$2)</f>
        <v>4307.1400000000003</v>
      </c>
      <c r="J624" s="2">
        <f ca="1">IF(ROW()&gt;计算结果!B$19+1,AVERAGE(OFFSET(I624,0,0,-计算结果!B$19,1)),AVERAGE(OFFSET(I624,0,0,-ROW(),1)))</f>
        <v>3503.4418999999998</v>
      </c>
      <c r="K624" s="4" t="str">
        <f t="shared" ca="1" si="37"/>
        <v>买</v>
      </c>
      <c r="L624" s="4" t="str">
        <f t="shared" ca="1" si="38"/>
        <v/>
      </c>
      <c r="M624" s="3">
        <f ca="1">IF(K623="买",E624/E623-1,0)-IF(L624=1,计算结果!B$17,0)</f>
        <v>-3.8129741557114127E-2</v>
      </c>
      <c r="N624" s="2">
        <f t="shared" ca="1" si="39"/>
        <v>3.9798659556106628</v>
      </c>
      <c r="O624" s="3">
        <f ca="1">1-N624/MAX(N$2:N624)</f>
        <v>3.8129741557114127E-2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36"/>
        <v>3.396123510656146E-2</v>
      </c>
      <c r="H625" s="3">
        <f>1-E625/MAX(E$2:E625)</f>
        <v>5.4634395681261161E-3</v>
      </c>
      <c r="I625" s="2">
        <f ca="1">IF(ROW()&gt;计算结果!B$18+1,OFFSET(E625,-计算结果!B$18,0,1,1),'000300'!E$2)</f>
        <v>4410.3</v>
      </c>
      <c r="J625" s="2">
        <f ca="1">IF(ROW()&gt;计算结果!B$19+1,AVERAGE(OFFSET(I625,0,0,-计算结果!B$19,1)),AVERAGE(OFFSET(I625,0,0,-ROW(),1)))</f>
        <v>3522.7887999999994</v>
      </c>
      <c r="K625" s="4" t="str">
        <f t="shared" ca="1" si="37"/>
        <v>买</v>
      </c>
      <c r="L625" s="4" t="str">
        <f t="shared" ca="1" si="38"/>
        <v/>
      </c>
      <c r="M625" s="3">
        <f ca="1">IF(K624="买",E625/E624-1,0)-IF(L625=1,计算结果!B$17,0)</f>
        <v>3.396123510656146E-2</v>
      </c>
      <c r="N625" s="2">
        <f t="shared" ca="1" si="39"/>
        <v>4.1150271190217564</v>
      </c>
      <c r="O625" s="3">
        <f ca="1">1-N625/MAX(N$2:N625)</f>
        <v>5.4634395681262271E-3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36"/>
        <v>3.6560652271431238E-2</v>
      </c>
      <c r="H626" s="3">
        <f>1-E626/MAX(E$2:E626)</f>
        <v>0</v>
      </c>
      <c r="I626" s="2">
        <f ca="1">IF(ROW()&gt;计算结果!B$18+1,OFFSET(E626,-计算结果!B$18,0,1,1),'000300'!E$2)</f>
        <v>4460.5600000000004</v>
      </c>
      <c r="J626" s="2">
        <f ca="1">IF(ROW()&gt;计算结果!B$19+1,AVERAGE(OFFSET(I626,0,0,-计算结果!B$19,1)),AVERAGE(OFFSET(I626,0,0,-ROW(),1)))</f>
        <v>3542.1914999999995</v>
      </c>
      <c r="K626" s="4" t="str">
        <f t="shared" ca="1" si="37"/>
        <v>买</v>
      </c>
      <c r="L626" s="4" t="str">
        <f t="shared" ca="1" si="38"/>
        <v/>
      </c>
      <c r="M626" s="3">
        <f ca="1">IF(K625="买",E626/E625-1,0)-IF(L626=1,计算结果!B$17,0)</f>
        <v>3.6560652271431238E-2</v>
      </c>
      <c r="N626" s="2">
        <f t="shared" ca="1" si="39"/>
        <v>4.26547519460782</v>
      </c>
      <c r="O626" s="3">
        <f ca="1">1-N626/MAX(N$2:N626)</f>
        <v>0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36"/>
        <v>2.2964609275440306E-2</v>
      </c>
      <c r="H627" s="3">
        <f>1-E627/MAX(E$2:E627)</f>
        <v>0</v>
      </c>
      <c r="I627" s="2">
        <f ca="1">IF(ROW()&gt;计算结果!B$18+1,OFFSET(E627,-计算结果!B$18,0,1,1),'000300'!E$2)</f>
        <v>4290.4799999999996</v>
      </c>
      <c r="J627" s="2">
        <f ca="1">IF(ROW()&gt;计算结果!B$19+1,AVERAGE(OFFSET(I627,0,0,-计算结果!B$19,1)),AVERAGE(OFFSET(I627,0,0,-ROW(),1)))</f>
        <v>3559.2018999999996</v>
      </c>
      <c r="K627" s="4" t="str">
        <f t="shared" ca="1" si="37"/>
        <v>买</v>
      </c>
      <c r="L627" s="4" t="str">
        <f t="shared" ca="1" si="38"/>
        <v/>
      </c>
      <c r="M627" s="3">
        <f ca="1">IF(K626="买",E627/E626-1,0)-IF(L627=1,计算结果!B$17,0)</f>
        <v>2.2964609275440306E-2</v>
      </c>
      <c r="N627" s="2">
        <f t="shared" ca="1" si="39"/>
        <v>4.3634301658260712</v>
      </c>
      <c r="O627" s="3">
        <f ca="1">1-N627/MAX(N$2:N627)</f>
        <v>0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36"/>
        <v>4.3728927418911212E-3</v>
      </c>
      <c r="H628" s="3">
        <f>1-E628/MAX(E$2:E628)</f>
        <v>0</v>
      </c>
      <c r="I628" s="2">
        <f ca="1">IF(ROW()&gt;计算结果!B$18+1,OFFSET(E628,-计算结果!B$18,0,1,1),'000300'!E$2)</f>
        <v>4436.1899999999996</v>
      </c>
      <c r="J628" s="2">
        <f ca="1">IF(ROW()&gt;计算结果!B$19+1,AVERAGE(OFFSET(I628,0,0,-计算结果!B$19,1)),AVERAGE(OFFSET(I628,0,0,-ROW(),1)))</f>
        <v>3577.287499999999</v>
      </c>
      <c r="K628" s="4" t="str">
        <f t="shared" ca="1" si="37"/>
        <v>买</v>
      </c>
      <c r="L628" s="4" t="str">
        <f t="shared" ca="1" si="38"/>
        <v/>
      </c>
      <c r="M628" s="3">
        <f ca="1">IF(K627="买",E628/E627-1,0)-IF(L628=1,计算结果!B$17,0)</f>
        <v>4.3728927418911212E-3</v>
      </c>
      <c r="N628" s="2">
        <f t="shared" ca="1" si="39"/>
        <v>4.3825109779279607</v>
      </c>
      <c r="O628" s="3">
        <f ca="1">1-N628/MAX(N$2:N628)</f>
        <v>0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36"/>
        <v>-1.1950344477251851E-2</v>
      </c>
      <c r="H629" s="3">
        <f>1-E629/MAX(E$2:E629)</f>
        <v>1.1950344477251851E-2</v>
      </c>
      <c r="I629" s="2">
        <f ca="1">IF(ROW()&gt;计算结果!B$18+1,OFFSET(E629,-计算结果!B$18,0,1,1),'000300'!E$2)</f>
        <v>4598.38</v>
      </c>
      <c r="J629" s="2">
        <f ca="1">IF(ROW()&gt;计算结果!B$19+1,AVERAGE(OFFSET(I629,0,0,-计算结果!B$19,1)),AVERAGE(OFFSET(I629,0,0,-ROW(),1)))</f>
        <v>3597.1573999999987</v>
      </c>
      <c r="K629" s="4" t="str">
        <f t="shared" ca="1" si="37"/>
        <v>买</v>
      </c>
      <c r="L629" s="4" t="str">
        <f t="shared" ca="1" si="38"/>
        <v/>
      </c>
      <c r="M629" s="3">
        <f ca="1">IF(K628="买",E629/E628-1,0)-IF(L629=1,计算结果!B$17,0)</f>
        <v>-1.1950344477251851E-2</v>
      </c>
      <c r="N629" s="2">
        <f t="shared" ca="1" si="39"/>
        <v>4.3301384620663841</v>
      </c>
      <c r="O629" s="3">
        <f ca="1">1-N629/MAX(N$2:N629)</f>
        <v>1.195034447725174E-2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36"/>
        <v>2.3392865176121269E-2</v>
      </c>
      <c r="H630" s="3">
        <f>1-E630/MAX(E$2:E630)</f>
        <v>0</v>
      </c>
      <c r="I630" s="2">
        <f ca="1">IF(ROW()&gt;计算结果!B$18+1,OFFSET(E630,-计算结果!B$18,0,1,1),'000300'!E$2)</f>
        <v>4703.9799999999996</v>
      </c>
      <c r="J630" s="2">
        <f ca="1">IF(ROW()&gt;计算结果!B$19+1,AVERAGE(OFFSET(I630,0,0,-计算结果!B$19,1)),AVERAGE(OFFSET(I630,0,0,-ROW(),1)))</f>
        <v>3618.0354999999986</v>
      </c>
      <c r="K630" s="4" t="str">
        <f t="shared" ca="1" si="37"/>
        <v>买</v>
      </c>
      <c r="L630" s="4" t="str">
        <f t="shared" ca="1" si="38"/>
        <v/>
      </c>
      <c r="M630" s="3">
        <f ca="1">IF(K629="买",E630/E629-1,0)-IF(L630=1,计算结果!B$17,0)</f>
        <v>2.3392865176121269E-2</v>
      </c>
      <c r="N630" s="2">
        <f t="shared" ca="1" si="39"/>
        <v>4.4314328073034401</v>
      </c>
      <c r="O630" s="3">
        <f ca="1">1-N630/MAX(N$2:N630)</f>
        <v>0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36"/>
        <v>-1.059387225812114E-2</v>
      </c>
      <c r="H631" s="3">
        <f>1-E631/MAX(E$2:E631)</f>
        <v>1.059387225812114E-2</v>
      </c>
      <c r="I631" s="2">
        <f ca="1">IF(ROW()&gt;计算结果!B$18+1,OFFSET(E631,-计算结果!B$18,0,1,1),'000300'!E$2)</f>
        <v>4724.55</v>
      </c>
      <c r="J631" s="2">
        <f ca="1">IF(ROW()&gt;计算结果!B$19+1,AVERAGE(OFFSET(I631,0,0,-计算结果!B$19,1)),AVERAGE(OFFSET(I631,0,0,-ROW(),1)))</f>
        <v>3638.8792999999987</v>
      </c>
      <c r="K631" s="4" t="str">
        <f t="shared" ca="1" si="37"/>
        <v>买</v>
      </c>
      <c r="L631" s="4" t="str">
        <f t="shared" ca="1" si="38"/>
        <v/>
      </c>
      <c r="M631" s="3">
        <f ca="1">IF(K630="买",E631/E630-1,0)-IF(L631=1,计算结果!B$17,0)</f>
        <v>-1.059387225812114E-2</v>
      </c>
      <c r="N631" s="2">
        <f t="shared" ca="1" si="39"/>
        <v>4.3844867742224203</v>
      </c>
      <c r="O631" s="3">
        <f ca="1">1-N631/MAX(N$2:N631)</f>
        <v>1.059387225812114E-2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36"/>
        <v>-1.1614917870472752E-3</v>
      </c>
      <c r="H632" s="3">
        <f>1-E632/MAX(E$2:E632)</f>
        <v>1.1743059349547669E-2</v>
      </c>
      <c r="I632" s="2">
        <f ca="1">IF(ROW()&gt;计算结果!B$18+1,OFFSET(E632,-计算结果!B$18,0,1,1),'000300'!E$2)</f>
        <v>4668.09</v>
      </c>
      <c r="J632" s="2">
        <f ca="1">IF(ROW()&gt;计算结果!B$19+1,AVERAGE(OFFSET(I632,0,0,-计算结果!B$19,1)),AVERAGE(OFFSET(I632,0,0,-ROW(),1)))</f>
        <v>3659.5865999999992</v>
      </c>
      <c r="K632" s="4" t="str">
        <f t="shared" ca="1" si="37"/>
        <v>买</v>
      </c>
      <c r="L632" s="4" t="str">
        <f t="shared" ca="1" si="38"/>
        <v/>
      </c>
      <c r="M632" s="3">
        <f ca="1">IF(K631="买",E632/E631-1,0)-IF(L632=1,计算结果!B$17,0)</f>
        <v>-1.1614917870472752E-3</v>
      </c>
      <c r="N632" s="2">
        <f t="shared" ca="1" si="39"/>
        <v>4.3793942288437435</v>
      </c>
      <c r="O632" s="3">
        <f ca="1">1-N632/MAX(N$2:N632)</f>
        <v>1.1743059349547558E-2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36"/>
        <v>1.5754502572444595E-2</v>
      </c>
      <c r="H633" s="3">
        <f>1-E633/MAX(E$2:E633)</f>
        <v>0</v>
      </c>
      <c r="I633" s="2">
        <f ca="1">IF(ROW()&gt;计算结果!B$18+1,OFFSET(E633,-计算结果!B$18,0,1,1),'000300'!E$2)</f>
        <v>4777.29</v>
      </c>
      <c r="J633" s="2">
        <f ca="1">IF(ROW()&gt;计算结果!B$19+1,AVERAGE(OFFSET(I633,0,0,-计算结果!B$19,1)),AVERAGE(OFFSET(I633,0,0,-ROW(),1)))</f>
        <v>3680.9039999999986</v>
      </c>
      <c r="K633" s="4" t="str">
        <f t="shared" ca="1" si="37"/>
        <v>买</v>
      </c>
      <c r="L633" s="4" t="str">
        <f t="shared" ca="1" si="38"/>
        <v/>
      </c>
      <c r="M633" s="3">
        <f ca="1">IF(K632="买",E633/E632-1,0)-IF(L633=1,计算结果!B$17,0)</f>
        <v>1.5754502572444595E-2</v>
      </c>
      <c r="N633" s="2">
        <f t="shared" ca="1" si="39"/>
        <v>4.4483894064878111</v>
      </c>
      <c r="O633" s="3">
        <f ca="1">1-N633/MAX(N$2:N633)</f>
        <v>0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36"/>
        <v>6.6311199711410751E-4</v>
      </c>
      <c r="H634" s="3">
        <f>1-E634/MAX(E$2:E634)</f>
        <v>0</v>
      </c>
      <c r="I634" s="2">
        <f ca="1">IF(ROW()&gt;计算结果!B$18+1,OFFSET(E634,-计算结果!B$18,0,1,1),'000300'!E$2)</f>
        <v>4726.68</v>
      </c>
      <c r="J634" s="2">
        <f ca="1">IF(ROW()&gt;计算结果!B$19+1,AVERAGE(OFFSET(I634,0,0,-计算结果!B$19,1)),AVERAGE(OFFSET(I634,0,0,-ROW(),1)))</f>
        <v>3702.1284999999984</v>
      </c>
      <c r="K634" s="4" t="str">
        <f t="shared" ca="1" si="37"/>
        <v>买</v>
      </c>
      <c r="L634" s="4" t="str">
        <f t="shared" ca="1" si="38"/>
        <v/>
      </c>
      <c r="M634" s="3">
        <f ca="1">IF(K633="买",E634/E633-1,0)-IF(L634=1,计算结果!B$17,0)</f>
        <v>6.6311199711410751E-4</v>
      </c>
      <c r="N634" s="2">
        <f t="shared" ca="1" si="39"/>
        <v>4.4513391868710883</v>
      </c>
      <c r="O634" s="3">
        <f ca="1">1-N634/MAX(N$2:N634)</f>
        <v>0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36"/>
        <v>-1.6006251628028267E-2</v>
      </c>
      <c r="H635" s="3">
        <f>1-E635/MAX(E$2:E635)</f>
        <v>1.6006251628028267E-2</v>
      </c>
      <c r="I635" s="2">
        <f ca="1">IF(ROW()&gt;计算结果!B$18+1,OFFSET(E635,-计算结果!B$18,0,1,1),'000300'!E$2)</f>
        <v>4721.1899999999996</v>
      </c>
      <c r="J635" s="2">
        <f ca="1">IF(ROW()&gt;计算结果!B$19+1,AVERAGE(OFFSET(I635,0,0,-计算结果!B$19,1)),AVERAGE(OFFSET(I635,0,0,-ROW(),1)))</f>
        <v>3722.7462999999984</v>
      </c>
      <c r="K635" s="4" t="str">
        <f t="shared" ca="1" si="37"/>
        <v>买</v>
      </c>
      <c r="L635" s="4" t="str">
        <f t="shared" ca="1" si="38"/>
        <v/>
      </c>
      <c r="M635" s="3">
        <f ca="1">IF(K634="买",E635/E634-1,0)-IF(L635=1,计算结果!B$17,0)</f>
        <v>-1.6006251628028267E-2</v>
      </c>
      <c r="N635" s="2">
        <f t="shared" ca="1" si="39"/>
        <v>4.3800899317643269</v>
      </c>
      <c r="O635" s="3">
        <f ca="1">1-N635/MAX(N$2:N635)</f>
        <v>1.6006251628028267E-2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36"/>
        <v>-2.0195089306513814E-2</v>
      </c>
      <c r="H636" s="3">
        <f>1-E636/MAX(E$2:E636)</f>
        <v>3.5878093253451482E-2</v>
      </c>
      <c r="I636" s="2">
        <f ca="1">IF(ROW()&gt;计算结果!B$18+1,OFFSET(E636,-计算结果!B$18,0,1,1),'000300'!E$2)</f>
        <v>4795.57</v>
      </c>
      <c r="J636" s="2">
        <f ca="1">IF(ROW()&gt;计算结果!B$19+1,AVERAGE(OFFSET(I636,0,0,-计算结果!B$19,1)),AVERAGE(OFFSET(I636,0,0,-ROW(),1)))</f>
        <v>3743.9742999999989</v>
      </c>
      <c r="K636" s="4" t="str">
        <f t="shared" ca="1" si="37"/>
        <v>买</v>
      </c>
      <c r="L636" s="4" t="str">
        <f t="shared" ca="1" si="38"/>
        <v/>
      </c>
      <c r="M636" s="3">
        <f ca="1">IF(K635="买",E636/E635-1,0)-IF(L636=1,计算结果!B$17,0)</f>
        <v>-2.0195089306513814E-2</v>
      </c>
      <c r="N636" s="2">
        <f t="shared" ca="1" si="39"/>
        <v>4.2916336244217845</v>
      </c>
      <c r="O636" s="3">
        <f ca="1">1-N636/MAX(N$2:N636)</f>
        <v>3.5878093253451482E-2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36"/>
        <v>5.5948454365859934E-2</v>
      </c>
      <c r="H637" s="3">
        <f>1-E637/MAX(E$2:E637)</f>
        <v>0</v>
      </c>
      <c r="I637" s="2">
        <f ca="1">IF(ROW()&gt;计算结果!B$18+1,OFFSET(E637,-计算结果!B$18,0,1,1),'000300'!E$2)</f>
        <v>4798.75</v>
      </c>
      <c r="J637" s="2">
        <f ca="1">IF(ROW()&gt;计算结果!B$19+1,AVERAGE(OFFSET(I637,0,0,-计算结果!B$19,1)),AVERAGE(OFFSET(I637,0,0,-ROW(),1)))</f>
        <v>3764.9357999999984</v>
      </c>
      <c r="K637" s="4" t="str">
        <f t="shared" ca="1" si="37"/>
        <v>买</v>
      </c>
      <c r="L637" s="4" t="str">
        <f t="shared" ca="1" si="38"/>
        <v/>
      </c>
      <c r="M637" s="3">
        <f ca="1">IF(K636="买",E637/E636-1,0)-IF(L637=1,计算结果!B$17,0)</f>
        <v>5.5948454365859934E-2</v>
      </c>
      <c r="N637" s="2">
        <f t="shared" ca="1" si="39"/>
        <v>4.5317438924127371</v>
      </c>
      <c r="O637" s="3">
        <f ca="1">1-N637/MAX(N$2:N637)</f>
        <v>0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36"/>
        <v>1.786536701989383E-2</v>
      </c>
      <c r="H638" s="3">
        <f>1-E638/MAX(E$2:E638)</f>
        <v>0</v>
      </c>
      <c r="I638" s="2">
        <f ca="1">IF(ROW()&gt;计算结果!B$18+1,OFFSET(E638,-计算结果!B$18,0,1,1),'000300'!E$2)</f>
        <v>4721.9399999999996</v>
      </c>
      <c r="J638" s="2">
        <f ca="1">IF(ROW()&gt;计算结果!B$19+1,AVERAGE(OFFSET(I638,0,0,-计算结果!B$19,1)),AVERAGE(OFFSET(I638,0,0,-ROW(),1)))</f>
        <v>3785.0419999999986</v>
      </c>
      <c r="K638" s="4" t="str">
        <f t="shared" ca="1" si="37"/>
        <v>买</v>
      </c>
      <c r="L638" s="4" t="str">
        <f t="shared" ca="1" si="38"/>
        <v/>
      </c>
      <c r="M638" s="3">
        <f ca="1">IF(K637="买",E638/E637-1,0)-IF(L638=1,计算结果!B$17,0)</f>
        <v>1.786536701989383E-2</v>
      </c>
      <c r="N638" s="2">
        <f t="shared" ca="1" si="39"/>
        <v>4.6127051602908526</v>
      </c>
      <c r="O638" s="3">
        <f ca="1">1-N638/MAX(N$2:N638)</f>
        <v>0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36"/>
        <v>1.5882687709518395E-2</v>
      </c>
      <c r="H639" s="3">
        <f>1-E639/MAX(E$2:E639)</f>
        <v>0</v>
      </c>
      <c r="I639" s="2">
        <f ca="1">IF(ROW()&gt;计算结果!B$18+1,OFFSET(E639,-计算结果!B$18,0,1,1),'000300'!E$2)</f>
        <v>4626.58</v>
      </c>
      <c r="J639" s="2">
        <f ca="1">IF(ROW()&gt;计算结果!B$19+1,AVERAGE(OFFSET(I639,0,0,-计算结果!B$19,1)),AVERAGE(OFFSET(I639,0,0,-ROW(),1)))</f>
        <v>3804.1450999999988</v>
      </c>
      <c r="K639" s="4" t="str">
        <f t="shared" ca="1" si="37"/>
        <v>买</v>
      </c>
      <c r="L639" s="4" t="str">
        <f t="shared" ca="1" si="38"/>
        <v/>
      </c>
      <c r="M639" s="3">
        <f ca="1">IF(K638="买",E639/E638-1,0)-IF(L639=1,计算结果!B$17,0)</f>
        <v>1.5882687709518395E-2</v>
      </c>
      <c r="N639" s="2">
        <f t="shared" ca="1" si="39"/>
        <v>4.6859673158478365</v>
      </c>
      <c r="O639" s="3">
        <f ca="1">1-N639/MAX(N$2:N639)</f>
        <v>0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36"/>
        <v>1.6675607568952255E-2</v>
      </c>
      <c r="H640" s="3">
        <f>1-E640/MAX(E$2:E640)</f>
        <v>0</v>
      </c>
      <c r="I640" s="2">
        <f ca="1">IF(ROW()&gt;计算结果!B$18+1,OFFSET(E640,-计算结果!B$18,0,1,1),'000300'!E$2)</f>
        <v>4885.43</v>
      </c>
      <c r="J640" s="2">
        <f ca="1">IF(ROW()&gt;计算结果!B$19+1,AVERAGE(OFFSET(I640,0,0,-计算结果!B$19,1)),AVERAGE(OFFSET(I640,0,0,-ROW(),1)))</f>
        <v>3825.3590999999988</v>
      </c>
      <c r="K640" s="4" t="str">
        <f t="shared" ca="1" si="37"/>
        <v>买</v>
      </c>
      <c r="L640" s="4" t="str">
        <f t="shared" ca="1" si="38"/>
        <v/>
      </c>
      <c r="M640" s="3">
        <f ca="1">IF(K639="买",E640/E639-1,0)-IF(L640=1,计算结果!B$17,0)</f>
        <v>1.6675607568952255E-2</v>
      </c>
      <c r="N640" s="2">
        <f t="shared" ca="1" si="39"/>
        <v>4.7641086678878519</v>
      </c>
      <c r="O640" s="3">
        <f ca="1">1-N640/MAX(N$2:N640)</f>
        <v>0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36"/>
        <v>1.5897802345436807E-2</v>
      </c>
      <c r="H641" s="3">
        <f>1-E641/MAX(E$2:E641)</f>
        <v>0</v>
      </c>
      <c r="I641" s="2">
        <f ca="1">IF(ROW()&gt;计算结果!B$18+1,OFFSET(E641,-计算结果!B$18,0,1,1),'000300'!E$2)</f>
        <v>4972.71</v>
      </c>
      <c r="J641" s="2">
        <f ca="1">IF(ROW()&gt;计算结果!B$19+1,AVERAGE(OFFSET(I641,0,0,-计算结果!B$19,1)),AVERAGE(OFFSET(I641,0,0,-ROW(),1)))</f>
        <v>3847.2459999999992</v>
      </c>
      <c r="K641" s="4" t="str">
        <f t="shared" ca="1" si="37"/>
        <v>买</v>
      </c>
      <c r="L641" s="4" t="str">
        <f t="shared" ca="1" si="38"/>
        <v/>
      </c>
      <c r="M641" s="3">
        <f ca="1">IF(K640="买",E641/E640-1,0)-IF(L641=1,计算结果!B$17,0)</f>
        <v>1.5897802345436807E-2</v>
      </c>
      <c r="N641" s="2">
        <f t="shared" ca="1" si="39"/>
        <v>4.8398475258421154</v>
      </c>
      <c r="O641" s="3">
        <f ca="1">1-N641/MAX(N$2:N641)</f>
        <v>0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36"/>
        <v>4.9007394232574164E-3</v>
      </c>
      <c r="H642" s="3">
        <f>1-E642/MAX(E$2:E642)</f>
        <v>0</v>
      </c>
      <c r="I642" s="2">
        <f ca="1">IF(ROW()&gt;计算结果!B$18+1,OFFSET(E642,-计算结果!B$18,0,1,1),'000300'!E$2)</f>
        <v>5051.6899999999996</v>
      </c>
      <c r="J642" s="2">
        <f ca="1">IF(ROW()&gt;计算结果!B$19+1,AVERAGE(OFFSET(I642,0,0,-计算结果!B$19,1)),AVERAGE(OFFSET(I642,0,0,-ROW(),1)))</f>
        <v>3869.786399999999</v>
      </c>
      <c r="K642" s="4" t="str">
        <f t="shared" ca="1" si="37"/>
        <v>买</v>
      </c>
      <c r="L642" s="4" t="str">
        <f t="shared" ca="1" si="38"/>
        <v/>
      </c>
      <c r="M642" s="3">
        <f ca="1">IF(K641="买",E642/E641-1,0)-IF(L642=1,计算结果!B$17,0)</f>
        <v>4.9007394232574164E-3</v>
      </c>
      <c r="N642" s="2">
        <f t="shared" ca="1" si="39"/>
        <v>4.8635663574145651</v>
      </c>
      <c r="O642" s="3">
        <f ca="1">1-N642/MAX(N$2:N642)</f>
        <v>0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40">E643/E642-1</f>
        <v>1.6440498555259087E-3</v>
      </c>
      <c r="H643" s="3">
        <f>1-E643/MAX(E$2:E643)</f>
        <v>0</v>
      </c>
      <c r="I643" s="2">
        <f ca="1">IF(ROW()&gt;计算结果!B$18+1,OFFSET(E643,-计算结果!B$18,0,1,1),'000300'!E$2)</f>
        <v>5135.93</v>
      </c>
      <c r="J643" s="2">
        <f ca="1">IF(ROW()&gt;计算结果!B$19+1,AVERAGE(OFFSET(I643,0,0,-计算结果!B$19,1)),AVERAGE(OFFSET(I643,0,0,-ROW(),1)))</f>
        <v>3893.312699999999</v>
      </c>
      <c r="K643" s="4" t="str">
        <f t="shared" ca="1" si="37"/>
        <v>买</v>
      </c>
      <c r="L643" s="4" t="str">
        <f t="shared" ca="1" si="38"/>
        <v/>
      </c>
      <c r="M643" s="3">
        <f ca="1">IF(K642="买",E643/E642-1,0)-IF(L643=1,计算结果!B$17,0)</f>
        <v>1.6440498555259087E-3</v>
      </c>
      <c r="N643" s="2">
        <f t="shared" ca="1" si="39"/>
        <v>4.8715623029818129</v>
      </c>
      <c r="O643" s="3">
        <f ca="1">1-N643/MAX(N$2:N643)</f>
        <v>0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40"/>
        <v>-1.5223438954866775E-2</v>
      </c>
      <c r="H644" s="3">
        <f>1-E644/MAX(E$2:E644)</f>
        <v>1.5223438954866775E-2</v>
      </c>
      <c r="I644" s="2">
        <f ca="1">IF(ROW()&gt;计算结果!B$18+1,OFFSET(E644,-计算结果!B$18,0,1,1),'000300'!E$2)</f>
        <v>5217.58</v>
      </c>
      <c r="J644" s="2">
        <f ca="1">IF(ROW()&gt;计算结果!B$19+1,AVERAGE(OFFSET(I644,0,0,-计算结果!B$19,1)),AVERAGE(OFFSET(I644,0,0,-ROW(),1)))</f>
        <v>3917.6706999999988</v>
      </c>
      <c r="K644" s="4" t="str">
        <f t="shared" ref="K644:K707" ca="1" si="41">IF(I644&gt;J644,"买","卖")</f>
        <v>买</v>
      </c>
      <c r="L644" s="4" t="str">
        <f t="shared" ref="L644:L707" ca="1" si="42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43">IFERROR(N643*(1+M644),N643)</f>
        <v>4.7974003716475391</v>
      </c>
      <c r="O644" s="3">
        <f ca="1">1-N644/MAX(N$2:N644)</f>
        <v>1.5223438954866775E-2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40"/>
        <v>1.3420807375353228E-2</v>
      </c>
      <c r="H645" s="3">
        <f>1-E645/MAX(E$2:E645)</f>
        <v>2.0069424213171594E-3</v>
      </c>
      <c r="I645" s="2">
        <f ca="1">IF(ROW()&gt;计算结果!B$18+1,OFFSET(E645,-计算结果!B$18,0,1,1),'000300'!E$2)</f>
        <v>5243.15</v>
      </c>
      <c r="J645" s="2">
        <f ca="1">IF(ROW()&gt;计算结果!B$19+1,AVERAGE(OFFSET(I645,0,0,-计算结果!B$19,1)),AVERAGE(OFFSET(I645,0,0,-ROW(),1)))</f>
        <v>3941.6010999999994</v>
      </c>
      <c r="K645" s="4" t="str">
        <f t="shared" ca="1" si="41"/>
        <v>买</v>
      </c>
      <c r="L645" s="4" t="str">
        <f t="shared" ca="1" si="42"/>
        <v/>
      </c>
      <c r="M645" s="3">
        <f ca="1">IF(K644="买",E645/E644-1,0)-IF(L645=1,计算结果!B$17,0)</f>
        <v>1.3420807375353228E-2</v>
      </c>
      <c r="N645" s="2">
        <f t="shared" ca="1" si="43"/>
        <v>4.8617853579378689</v>
      </c>
      <c r="O645" s="3">
        <f ca="1">1-N645/MAX(N$2:N645)</f>
        <v>2.0069424213172704E-3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40"/>
        <v>1.0604381032696786E-2</v>
      </c>
      <c r="H646" s="3">
        <f>1-E646/MAX(E$2:E646)</f>
        <v>0</v>
      </c>
      <c r="I646" s="2">
        <f ca="1">IF(ROW()&gt;计算结果!B$18+1,OFFSET(E646,-计算结果!B$18,0,1,1),'000300'!E$2)</f>
        <v>5251.77</v>
      </c>
      <c r="J646" s="2">
        <f ca="1">IF(ROW()&gt;计算结果!B$19+1,AVERAGE(OFFSET(I646,0,0,-计算结果!B$19,1)),AVERAGE(OFFSET(I646,0,0,-ROW(),1)))</f>
        <v>3965.2376999999992</v>
      </c>
      <c r="K646" s="4" t="str">
        <f t="shared" ca="1" si="41"/>
        <v>买</v>
      </c>
      <c r="L646" s="4" t="str">
        <f t="shared" ca="1" si="42"/>
        <v/>
      </c>
      <c r="M646" s="3">
        <f ca="1">IF(K645="买",E646/E645-1,0)-IF(L646=1,计算结果!B$17,0)</f>
        <v>1.0604381032696786E-2</v>
      </c>
      <c r="N646" s="2">
        <f t="shared" ca="1" si="43"/>
        <v>4.9133415823726283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40"/>
        <v>2.310069645692403E-2</v>
      </c>
      <c r="H647" s="3">
        <f>1-E647/MAX(E$2:E647)</f>
        <v>0</v>
      </c>
      <c r="I647" s="2">
        <f ca="1">IF(ROW()&gt;计算结果!B$18+1,OFFSET(E647,-计算结果!B$18,0,1,1),'000300'!E$2)</f>
        <v>5171.82</v>
      </c>
      <c r="J647" s="2">
        <f ca="1">IF(ROW()&gt;计算结果!B$19+1,AVERAGE(OFFSET(I647,0,0,-计算结果!B$19,1)),AVERAGE(OFFSET(I647,0,0,-ROW(),1)))</f>
        <v>3987.8376999999996</v>
      </c>
      <c r="K647" s="4" t="str">
        <f t="shared" ca="1" si="41"/>
        <v>买</v>
      </c>
      <c r="L647" s="4" t="str">
        <f t="shared" ca="1" si="42"/>
        <v/>
      </c>
      <c r="M647" s="3">
        <f ca="1">IF(K646="买",E647/E646-1,0)-IF(L647=1,计算结果!B$17,0)</f>
        <v>2.310069645692403E-2</v>
      </c>
      <c r="N647" s="2">
        <f t="shared" ca="1" si="43"/>
        <v>5.0268431948562009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40"/>
        <v>-1.0857751279254924E-2</v>
      </c>
      <c r="H648" s="3">
        <f>1-E648/MAX(E$2:E648)</f>
        <v>1.0857751279254924E-2</v>
      </c>
      <c r="I648" s="2">
        <f ca="1">IF(ROW()&gt;计算结果!B$18+1,OFFSET(E648,-计算结果!B$18,0,1,1),'000300'!E$2)</f>
        <v>5241.2299999999996</v>
      </c>
      <c r="J648" s="2">
        <f ca="1">IF(ROW()&gt;计算结果!B$19+1,AVERAGE(OFFSET(I648,0,0,-计算结果!B$19,1)),AVERAGE(OFFSET(I648,0,0,-ROW(),1)))</f>
        <v>4010.7995999999989</v>
      </c>
      <c r="K648" s="4" t="str">
        <f t="shared" ca="1" si="41"/>
        <v>买</v>
      </c>
      <c r="L648" s="4" t="str">
        <f t="shared" ca="1" si="42"/>
        <v/>
      </c>
      <c r="M648" s="3">
        <f ca="1">IF(K647="买",E648/E647-1,0)-IF(L648=1,计算结果!B$17,0)</f>
        <v>-1.0857751279254924E-2</v>
      </c>
      <c r="N648" s="2">
        <f t="shared" ca="1" si="43"/>
        <v>4.9722629817266375</v>
      </c>
      <c r="O648" s="3">
        <f ca="1">1-N648/MAX(N$2:N648)</f>
        <v>1.0857751279254813E-2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40"/>
        <v>5.4474258114711738E-4</v>
      </c>
      <c r="H649" s="3">
        <f>1-E649/MAX(E$2:E649)</f>
        <v>1.0318923377565237E-2</v>
      </c>
      <c r="I649" s="2">
        <f ca="1">IF(ROW()&gt;计算结果!B$18+1,OFFSET(E649,-计算结果!B$18,0,1,1),'000300'!E$2)</f>
        <v>5296.81</v>
      </c>
      <c r="J649" s="2">
        <f ca="1">IF(ROW()&gt;计算结果!B$19+1,AVERAGE(OFFSET(I649,0,0,-计算结果!B$19,1)),AVERAGE(OFFSET(I649,0,0,-ROW(),1)))</f>
        <v>4034.0475999999994</v>
      </c>
      <c r="K649" s="4" t="str">
        <f t="shared" ca="1" si="41"/>
        <v>买</v>
      </c>
      <c r="L649" s="4" t="str">
        <f t="shared" ca="1" si="42"/>
        <v/>
      </c>
      <c r="M649" s="3">
        <f ca="1">IF(K648="买",E649/E648-1,0)-IF(L649=1,计算结果!B$17,0)</f>
        <v>5.4474258114711738E-4</v>
      </c>
      <c r="N649" s="2">
        <f t="shared" ca="1" si="43"/>
        <v>4.9749715850974452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40"/>
        <v>9.0970959772525006E-3</v>
      </c>
      <c r="H650" s="3">
        <f>1-E650/MAX(E$2:E650)</f>
        <v>1.315699636660228E-3</v>
      </c>
      <c r="I650" s="2">
        <f ca="1">IF(ROW()&gt;计算结果!B$18+1,OFFSET(E650,-计算结果!B$18,0,1,1),'000300'!E$2)</f>
        <v>5419.17</v>
      </c>
      <c r="J650" s="2">
        <f ca="1">IF(ROW()&gt;计算结果!B$19+1,AVERAGE(OFFSET(I650,0,0,-计算结果!B$19,1)),AVERAGE(OFFSET(I650,0,0,-ROW(),1)))</f>
        <v>4057.8575999999994</v>
      </c>
      <c r="K650" s="4" t="str">
        <f t="shared" ca="1" si="41"/>
        <v>买</v>
      </c>
      <c r="L650" s="4" t="str">
        <f t="shared" ca="1" si="42"/>
        <v/>
      </c>
      <c r="M650" s="3">
        <f ca="1">IF(K649="买",E650/E649-1,0)-IF(L650=1,计算结果!B$17,0)</f>
        <v>9.0970959772525006E-3</v>
      </c>
      <c r="N650" s="2">
        <f t="shared" ca="1" si="43"/>
        <v>5.0202293790911803</v>
      </c>
      <c r="O650" s="3">
        <f ca="1">1-N650/MAX(N$2:N650)</f>
        <v>1.3156996366603391E-3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40"/>
        <v>-2.1664658797791558E-2</v>
      </c>
      <c r="H651" s="3">
        <f>1-E651/MAX(E$2:E651)</f>
        <v>2.2951854250743198E-2</v>
      </c>
      <c r="I651" s="2">
        <f ca="1">IF(ROW()&gt;计算结果!B$18+1,OFFSET(E651,-计算结果!B$18,0,1,1),'000300'!E$2)</f>
        <v>5360.33</v>
      </c>
      <c r="J651" s="2">
        <f ca="1">IF(ROW()&gt;计算结果!B$19+1,AVERAGE(OFFSET(I651,0,0,-计算结果!B$19,1)),AVERAGE(OFFSET(I651,0,0,-ROW(),1)))</f>
        <v>4080.6452000000004</v>
      </c>
      <c r="K651" s="4" t="str">
        <f t="shared" ca="1" si="41"/>
        <v>买</v>
      </c>
      <c r="L651" s="4" t="str">
        <f t="shared" ca="1" si="42"/>
        <v/>
      </c>
      <c r="M651" s="3">
        <f ca="1">IF(K650="买",E651/E650-1,0)-IF(L651=1,计算结果!B$17,0)</f>
        <v>-2.1664658797791558E-2</v>
      </c>
      <c r="N651" s="2">
        <f t="shared" ca="1" si="43"/>
        <v>4.9114678225065207</v>
      </c>
      <c r="O651" s="3">
        <f ca="1">1-N651/MAX(N$2:N651)</f>
        <v>2.2951854250743309E-2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40"/>
        <v>1.5568133958098418E-2</v>
      </c>
      <c r="H652" s="3">
        <f>1-E652/MAX(E$2:E652)</f>
        <v>7.7410378342070985E-3</v>
      </c>
      <c r="I652" s="2">
        <f ca="1">IF(ROW()&gt;计算结果!B$18+1,OFFSET(E652,-计算结果!B$18,0,1,1),'000300'!E$2)</f>
        <v>5363.25</v>
      </c>
      <c r="J652" s="2">
        <f ca="1">IF(ROW()&gt;计算结果!B$19+1,AVERAGE(OFFSET(I652,0,0,-计算结果!B$19,1)),AVERAGE(OFFSET(I652,0,0,-ROW(),1)))</f>
        <v>4103.0645000000004</v>
      </c>
      <c r="K652" s="4" t="str">
        <f t="shared" ca="1" si="41"/>
        <v>买</v>
      </c>
      <c r="L652" s="4" t="str">
        <f t="shared" ca="1" si="42"/>
        <v/>
      </c>
      <c r="M652" s="3">
        <f ca="1">IF(K651="买",E652/E651-1,0)-IF(L652=1,计算结果!B$17,0)</f>
        <v>1.5568133958098418E-2</v>
      </c>
      <c r="N652" s="2">
        <f t="shared" ca="1" si="43"/>
        <v>4.9879302114981918</v>
      </c>
      <c r="O652" s="3">
        <f ca="1">1-N652/MAX(N$2:N652)</f>
        <v>7.7410378342072095E-3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40"/>
        <v>-4.7074510620729648E-2</v>
      </c>
      <c r="H653" s="3">
        <f>1-E653/MAX(E$2:E653)</f>
        <v>5.4451142887194881E-2</v>
      </c>
      <c r="I653" s="2">
        <f ca="1">IF(ROW()&gt;计算结果!B$18+1,OFFSET(E653,-计算结果!B$18,0,1,1),'000300'!E$2)</f>
        <v>5412.04</v>
      </c>
      <c r="J653" s="2">
        <f ca="1">IF(ROW()&gt;计算结果!B$19+1,AVERAGE(OFFSET(I653,0,0,-计算结果!B$19,1)),AVERAGE(OFFSET(I653,0,0,-ROW(),1)))</f>
        <v>4125.4205000000002</v>
      </c>
      <c r="K653" s="4" t="str">
        <f t="shared" ca="1" si="41"/>
        <v>买</v>
      </c>
      <c r="L653" s="4" t="str">
        <f t="shared" ca="1" si="42"/>
        <v/>
      </c>
      <c r="M653" s="3">
        <f ca="1">IF(K652="买",E653/E652-1,0)-IF(L653=1,计算结果!B$17,0)</f>
        <v>-4.7074510620729648E-2</v>
      </c>
      <c r="N653" s="2">
        <f t="shared" ca="1" si="43"/>
        <v>4.7531258377815622</v>
      </c>
      <c r="O653" s="3">
        <f ca="1">1-N653/MAX(N$2:N653)</f>
        <v>5.4451142887194992E-2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40"/>
        <v>1.5372485651110601E-2</v>
      </c>
      <c r="H654" s="3">
        <f>1-E654/MAX(E$2:E654)</f>
        <v>3.9915706648804172E-2</v>
      </c>
      <c r="I654" s="2">
        <f ca="1">IF(ROW()&gt;计算结果!B$18+1,OFFSET(E654,-计算结果!B$18,0,1,1),'000300'!E$2)</f>
        <v>5294.79</v>
      </c>
      <c r="J654" s="2">
        <f ca="1">IF(ROW()&gt;计算结果!B$19+1,AVERAGE(OFFSET(I654,0,0,-计算结果!B$19,1)),AVERAGE(OFFSET(I654,0,0,-ROW(),1)))</f>
        <v>4146.6760999999997</v>
      </c>
      <c r="K654" s="4" t="str">
        <f t="shared" ca="1" si="41"/>
        <v>买</v>
      </c>
      <c r="L654" s="4" t="str">
        <f t="shared" ca="1" si="42"/>
        <v/>
      </c>
      <c r="M654" s="3">
        <f ca="1">IF(K653="买",E654/E653-1,0)-IF(L654=1,计算结果!B$17,0)</f>
        <v>1.5372485651110601E-2</v>
      </c>
      <c r="N654" s="2">
        <f t="shared" ca="1" si="43"/>
        <v>4.8261931965207827</v>
      </c>
      <c r="O654" s="3">
        <f ca="1">1-N654/MAX(N$2:N654)</f>
        <v>3.9915706648804283E-2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40"/>
        <v>2.8274833456983339E-2</v>
      </c>
      <c r="H655" s="3">
        <f>1-E655/MAX(E$2:E655)</f>
        <v>1.2769483149633554E-2</v>
      </c>
      <c r="I655" s="2">
        <f ca="1">IF(ROW()&gt;计算结果!B$18+1,OFFSET(E655,-计算结果!B$18,0,1,1),'000300'!E$2)</f>
        <v>5377.22</v>
      </c>
      <c r="J655" s="2">
        <f ca="1">IF(ROW()&gt;计算结果!B$19+1,AVERAGE(OFFSET(I655,0,0,-计算结果!B$19,1)),AVERAGE(OFFSET(I655,0,0,-ROW(),1)))</f>
        <v>4167.8882999999996</v>
      </c>
      <c r="K655" s="4" t="str">
        <f t="shared" ca="1" si="41"/>
        <v>买</v>
      </c>
      <c r="L655" s="4" t="str">
        <f t="shared" ca="1" si="42"/>
        <v/>
      </c>
      <c r="M655" s="3">
        <f ca="1">IF(K654="买",E655/E654-1,0)-IF(L655=1,计算结果!B$17,0)</f>
        <v>2.8274833456983339E-2</v>
      </c>
      <c r="N655" s="2">
        <f t="shared" ca="1" si="43"/>
        <v>4.9626530053836335</v>
      </c>
      <c r="O655" s="3">
        <f ca="1">1-N655/MAX(N$2:N655)</f>
        <v>1.2769483149633776E-2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40"/>
        <v>8.8430402413470777E-3</v>
      </c>
      <c r="H656" s="3">
        <f>1-E656/MAX(E$2:E656)</f>
        <v>4.0393639616399524E-3</v>
      </c>
      <c r="I656" s="2">
        <f ca="1">IF(ROW()&gt;计算结果!B$18+1,OFFSET(E656,-计算结果!B$18,0,1,1),'000300'!E$2)</f>
        <v>5124.09</v>
      </c>
      <c r="J656" s="2">
        <f ca="1">IF(ROW()&gt;计算结果!B$19+1,AVERAGE(OFFSET(I656,0,0,-计算结果!B$19,1)),AVERAGE(OFFSET(I656,0,0,-ROW(),1)))</f>
        <v>4186.2932000000001</v>
      </c>
      <c r="K656" s="4" t="str">
        <f t="shared" ca="1" si="41"/>
        <v>买</v>
      </c>
      <c r="L656" s="4" t="str">
        <f t="shared" ca="1" si="42"/>
        <v/>
      </c>
      <c r="M656" s="3">
        <f ca="1">IF(K655="买",E656/E655-1,0)-IF(L656=1,计算结果!B$17,0)</f>
        <v>8.8430402413470777E-3</v>
      </c>
      <c r="N656" s="2">
        <f t="shared" ca="1" si="43"/>
        <v>5.0065379456140828</v>
      </c>
      <c r="O656" s="3">
        <f ca="1">1-N656/MAX(N$2:N656)</f>
        <v>4.0393639616401744E-3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40"/>
        <v>1.8829855038093202E-2</v>
      </c>
      <c r="H657" s="3">
        <f>1-E657/MAX(E$2:E657)</f>
        <v>0</v>
      </c>
      <c r="I657" s="2">
        <f ca="1">IF(ROW()&gt;计算结果!B$18+1,OFFSET(E657,-计算结果!B$18,0,1,1),'000300'!E$2)</f>
        <v>5202.8599999999997</v>
      </c>
      <c r="J657" s="2">
        <f ca="1">IF(ROW()&gt;计算结果!B$19+1,AVERAGE(OFFSET(I657,0,0,-计算结果!B$19,1)),AVERAGE(OFFSET(I657,0,0,-ROW(),1)))</f>
        <v>4205.2767999999996</v>
      </c>
      <c r="K657" s="4" t="str">
        <f t="shared" ca="1" si="41"/>
        <v>买</v>
      </c>
      <c r="L657" s="4" t="str">
        <f t="shared" ca="1" si="42"/>
        <v/>
      </c>
      <c r="M657" s="3">
        <f ca="1">IF(K656="买",E657/E656-1,0)-IF(L657=1,计算结果!B$17,0)</f>
        <v>1.8829855038093202E-2</v>
      </c>
      <c r="N657" s="2">
        <f t="shared" ca="1" si="43"/>
        <v>5.1008103293727087</v>
      </c>
      <c r="O657" s="3">
        <f ca="1">1-N657/MAX(N$2:N657)</f>
        <v>0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40"/>
        <v>-4.0135226799492552E-3</v>
      </c>
      <c r="H658" s="3">
        <f>1-E658/MAX(E$2:E658)</f>
        <v>4.0135226799492552E-3</v>
      </c>
      <c r="I658" s="2">
        <f ca="1">IF(ROW()&gt;计算结果!B$18+1,OFFSET(E658,-计算结果!B$18,0,1,1),'000300'!E$2)</f>
        <v>5349.97</v>
      </c>
      <c r="J658" s="2">
        <f ca="1">IF(ROW()&gt;计算结果!B$19+1,AVERAGE(OFFSET(I658,0,0,-计算结果!B$19,1)),AVERAGE(OFFSET(I658,0,0,-ROW(),1)))</f>
        <v>4227.2734999999993</v>
      </c>
      <c r="K658" s="4" t="str">
        <f t="shared" ca="1" si="41"/>
        <v>买</v>
      </c>
      <c r="L658" s="4" t="str">
        <f t="shared" ca="1" si="42"/>
        <v/>
      </c>
      <c r="M658" s="3">
        <f ca="1">IF(K657="买",E658/E657-1,0)-IF(L658=1,计算结果!B$17,0)</f>
        <v>-4.0135226799492552E-3</v>
      </c>
      <c r="N658" s="2">
        <f t="shared" ca="1" si="43"/>
        <v>5.0803381114296515</v>
      </c>
      <c r="O658" s="3">
        <f ca="1">1-N658/MAX(N$2:N658)</f>
        <v>4.0135226799493662E-3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40"/>
        <v>-1.051153584913922E-2</v>
      </c>
      <c r="H659" s="3">
        <f>1-E659/MAX(E$2:E659)</f>
        <v>1.4482870241556811E-2</v>
      </c>
      <c r="I659" s="2">
        <f ca="1">IF(ROW()&gt;计算结果!B$18+1,OFFSET(E659,-计算结果!B$18,0,1,1),'000300'!E$2)</f>
        <v>5397.28</v>
      </c>
      <c r="J659" s="2">
        <f ca="1">IF(ROW()&gt;计算结果!B$19+1,AVERAGE(OFFSET(I659,0,0,-计算结果!B$19,1)),AVERAGE(OFFSET(I659,0,0,-ROW(),1)))</f>
        <v>4248.3535000000002</v>
      </c>
      <c r="K659" s="4" t="str">
        <f t="shared" ca="1" si="41"/>
        <v>买</v>
      </c>
      <c r="L659" s="4" t="str">
        <f t="shared" ca="1" si="42"/>
        <v/>
      </c>
      <c r="M659" s="3">
        <f ca="1">IF(K658="买",E659/E658-1,0)-IF(L659=1,计算结果!B$17,0)</f>
        <v>-1.051153584913922E-2</v>
      </c>
      <c r="N659" s="2">
        <f t="shared" ca="1" si="43"/>
        <v>5.0269359552456105</v>
      </c>
      <c r="O659" s="3">
        <f ca="1">1-N659/MAX(N$2:N659)</f>
        <v>1.4482870241556922E-2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40"/>
        <v>1.3959444722259517E-2</v>
      </c>
      <c r="H660" s="3">
        <f>1-E660/MAX(E$2:E660)</f>
        <v>7.2559834585395055E-4</v>
      </c>
      <c r="I660" s="2">
        <f ca="1">IF(ROW()&gt;计算结果!B$18+1,OFFSET(E660,-计算结果!B$18,0,1,1),'000300'!E$2)</f>
        <v>5498.91</v>
      </c>
      <c r="J660" s="2">
        <f ca="1">IF(ROW()&gt;计算结果!B$19+1,AVERAGE(OFFSET(I660,0,0,-计算结果!B$19,1)),AVERAGE(OFFSET(I660,0,0,-ROW(),1)))</f>
        <v>4269.0293999999994</v>
      </c>
      <c r="K660" s="4" t="str">
        <f t="shared" ca="1" si="41"/>
        <v>买</v>
      </c>
      <c r="L660" s="4" t="str">
        <f t="shared" ca="1" si="42"/>
        <v/>
      </c>
      <c r="M660" s="3">
        <f ca="1">IF(K659="买",E660/E659-1,0)-IF(L660=1,计算结果!B$17,0)</f>
        <v>1.3959444722259517E-2</v>
      </c>
      <c r="N660" s="2">
        <f t="shared" ca="1" si="43"/>
        <v>5.0971091898352006</v>
      </c>
      <c r="O660" s="3">
        <f ca="1">1-N660/MAX(N$2:N660)</f>
        <v>7.2559834585406158E-4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40"/>
        <v>-4.880871787032337E-3</v>
      </c>
      <c r="H661" s="3">
        <f>1-E661/MAX(E$2:E661)</f>
        <v>5.6029285803912421E-3</v>
      </c>
      <c r="I661" s="2">
        <f ca="1">IF(ROW()&gt;计算结果!B$18+1,OFFSET(E661,-计算结果!B$18,0,1,1),'000300'!E$2)</f>
        <v>5476.84</v>
      </c>
      <c r="J661" s="2">
        <f ca="1">IF(ROW()&gt;计算结果!B$19+1,AVERAGE(OFFSET(I661,0,0,-计算结果!B$19,1)),AVERAGE(OFFSET(I661,0,0,-ROW(),1)))</f>
        <v>4289.3457999999991</v>
      </c>
      <c r="K661" s="4" t="str">
        <f t="shared" ca="1" si="41"/>
        <v>买</v>
      </c>
      <c r="L661" s="4" t="str">
        <f t="shared" ca="1" si="42"/>
        <v/>
      </c>
      <c r="M661" s="3">
        <f ca="1">IF(K660="买",E661/E660-1,0)-IF(L661=1,计算结果!B$17,0)</f>
        <v>-4.880871787032337E-3</v>
      </c>
      <c r="N661" s="2">
        <f t="shared" ca="1" si="43"/>
        <v>5.0722308533951104</v>
      </c>
      <c r="O661" s="3">
        <f ca="1">1-N661/MAX(N$2:N661)</f>
        <v>5.6029285803914641E-3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40"/>
        <v>8.3758526727746307E-3</v>
      </c>
      <c r="H662" s="3">
        <f>1-E662/MAX(E$2:E662)</f>
        <v>0</v>
      </c>
      <c r="I662" s="2">
        <f ca="1">IF(ROW()&gt;计算结果!B$18+1,OFFSET(E662,-计算结果!B$18,0,1,1),'000300'!E$2)</f>
        <v>5419.27</v>
      </c>
      <c r="J662" s="2">
        <f ca="1">IF(ROW()&gt;计算结果!B$19+1,AVERAGE(OFFSET(I662,0,0,-计算结果!B$19,1)),AVERAGE(OFFSET(I662,0,0,-ROW(),1)))</f>
        <v>4309.0556999999999</v>
      </c>
      <c r="K662" s="4" t="str">
        <f t="shared" ca="1" si="41"/>
        <v>买</v>
      </c>
      <c r="L662" s="4" t="str">
        <f t="shared" ca="1" si="42"/>
        <v/>
      </c>
      <c r="M662" s="3">
        <f ca="1">IF(K661="买",E662/E661-1,0)-IF(L662=1,计算结果!B$17,0)</f>
        <v>8.3758526727746307E-3</v>
      </c>
      <c r="N662" s="2">
        <f t="shared" ca="1" si="43"/>
        <v>5.1147151117454497</v>
      </c>
      <c r="O662" s="3">
        <f ca="1">1-N662/MAX(N$2:N662)</f>
        <v>0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40"/>
        <v>-1.0751011081085893E-2</v>
      </c>
      <c r="H663" s="3">
        <f>1-E663/MAX(E$2:E663)</f>
        <v>1.0751011081085893E-2</v>
      </c>
      <c r="I663" s="2">
        <f ca="1">IF(ROW()&gt;计算结果!B$18+1,OFFSET(E663,-计算结果!B$18,0,1,1),'000300'!E$2)</f>
        <v>5494.92</v>
      </c>
      <c r="J663" s="2">
        <f ca="1">IF(ROW()&gt;计算结果!B$19+1,AVERAGE(OFFSET(I663,0,0,-计算结果!B$19,1)),AVERAGE(OFFSET(I663,0,0,-ROW(),1)))</f>
        <v>4329.0691000000006</v>
      </c>
      <c r="K663" s="4" t="str">
        <f t="shared" ca="1" si="41"/>
        <v>买</v>
      </c>
      <c r="L663" s="4" t="str">
        <f t="shared" ca="1" si="42"/>
        <v/>
      </c>
      <c r="M663" s="3">
        <f ca="1">IF(K662="买",E663/E662-1,0)-IF(L663=1,计算结果!B$17,0)</f>
        <v>-1.0751011081085893E-2</v>
      </c>
      <c r="N663" s="2">
        <f t="shared" ca="1" si="43"/>
        <v>5.0597267529024768</v>
      </c>
      <c r="O663" s="3">
        <f ca="1">1-N663/MAX(N$2:N663)</f>
        <v>1.0751011081085893E-2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40"/>
        <v>-1.715976548320497E-2</v>
      </c>
      <c r="H664" s="3">
        <f>1-E664/MAX(E$2:E664)</f>
        <v>2.7726291735432174E-2</v>
      </c>
      <c r="I664" s="2">
        <f ca="1">IF(ROW()&gt;计算结果!B$18+1,OFFSET(E664,-计算结果!B$18,0,1,1),'000300'!E$2)</f>
        <v>5468.1</v>
      </c>
      <c r="J664" s="2">
        <f ca="1">IF(ROW()&gt;计算结果!B$19+1,AVERAGE(OFFSET(I664,0,0,-计算结果!B$19,1)),AVERAGE(OFFSET(I664,0,0,-ROW(),1)))</f>
        <v>4349.0448999999999</v>
      </c>
      <c r="K664" s="4" t="str">
        <f t="shared" ca="1" si="41"/>
        <v>买</v>
      </c>
      <c r="L664" s="4" t="str">
        <f t="shared" ca="1" si="42"/>
        <v/>
      </c>
      <c r="M664" s="3">
        <f ca="1">IF(K663="买",E664/E663-1,0)-IF(L664=1,计算结果!B$17,0)</f>
        <v>-1.715976548320497E-2</v>
      </c>
      <c r="N664" s="2">
        <f t="shared" ca="1" si="43"/>
        <v>4.9729030284135725</v>
      </c>
      <c r="O664" s="3">
        <f ca="1">1-N664/MAX(N$2:N664)</f>
        <v>2.7726291735432063E-2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40"/>
        <v>1.2430470320946352E-2</v>
      </c>
      <c r="H665" s="3">
        <f>1-E665/MAX(E$2:E665)</f>
        <v>1.5640472261013061E-2</v>
      </c>
      <c r="I665" s="2">
        <f ca="1">IF(ROW()&gt;计算结果!B$18+1,OFFSET(E665,-计算结果!B$18,0,1,1),'000300'!E$2)</f>
        <v>5513.9</v>
      </c>
      <c r="J665" s="2">
        <f ca="1">IF(ROW()&gt;计算结果!B$19+1,AVERAGE(OFFSET(I665,0,0,-计算结果!B$19,1)),AVERAGE(OFFSET(I665,0,0,-ROW(),1)))</f>
        <v>4368.5968000000003</v>
      </c>
      <c r="K665" s="4" t="str">
        <f t="shared" ca="1" si="41"/>
        <v>买</v>
      </c>
      <c r="L665" s="4" t="str">
        <f t="shared" ca="1" si="42"/>
        <v/>
      </c>
      <c r="M665" s="3">
        <f ca="1">IF(K664="买",E665/E664-1,0)-IF(L665=1,计算结果!B$17,0)</f>
        <v>1.2430470320946352E-2</v>
      </c>
      <c r="N665" s="2">
        <f t="shared" ca="1" si="43"/>
        <v>5.0347185519172113</v>
      </c>
      <c r="O665" s="3">
        <f ca="1">1-N665/MAX(N$2:N665)</f>
        <v>1.564047226101295E-2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40"/>
        <v>2.8216579520456531E-2</v>
      </c>
      <c r="H666" s="3">
        <f>1-E666/MAX(E$2:E666)</f>
        <v>0</v>
      </c>
      <c r="I666" s="2">
        <f ca="1">IF(ROW()&gt;计算结果!B$18+1,OFFSET(E666,-计算结果!B$18,0,1,1),'000300'!E$2)</f>
        <v>5454.62</v>
      </c>
      <c r="J666" s="2">
        <f ca="1">IF(ROW()&gt;计算结果!B$19+1,AVERAGE(OFFSET(I666,0,0,-计算结果!B$19,1)),AVERAGE(OFFSET(I666,0,0,-ROW(),1)))</f>
        <v>4386.2826999999997</v>
      </c>
      <c r="K666" s="4" t="str">
        <f t="shared" ca="1" si="41"/>
        <v>买</v>
      </c>
      <c r="L666" s="4" t="str">
        <f t="shared" ca="1" si="42"/>
        <v/>
      </c>
      <c r="M666" s="3">
        <f ca="1">IF(K665="买",E666/E665-1,0)-IF(L666=1,计算结果!B$17,0)</f>
        <v>2.8216579520456531E-2</v>
      </c>
      <c r="N666" s="2">
        <f t="shared" ca="1" si="43"/>
        <v>5.1767810883005012</v>
      </c>
      <c r="O666" s="3">
        <f ca="1">1-N666/MAX(N$2:N666)</f>
        <v>0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40"/>
        <v>1.2960484230783775E-2</v>
      </c>
      <c r="H667" s="3">
        <f>1-E667/MAX(E$2:E667)</f>
        <v>0</v>
      </c>
      <c r="I667" s="2">
        <f ca="1">IF(ROW()&gt;计算结果!B$18+1,OFFSET(E667,-计算结果!B$18,0,1,1),'000300'!E$2)</f>
        <v>5361.02</v>
      </c>
      <c r="J667" s="2">
        <f ca="1">IF(ROW()&gt;计算结果!B$19+1,AVERAGE(OFFSET(I667,0,0,-计算结果!B$19,1)),AVERAGE(OFFSET(I667,0,0,-ROW(),1)))</f>
        <v>4402.8801000000003</v>
      </c>
      <c r="K667" s="4" t="str">
        <f t="shared" ca="1" si="41"/>
        <v>买</v>
      </c>
      <c r="L667" s="4" t="str">
        <f t="shared" ca="1" si="42"/>
        <v/>
      </c>
      <c r="M667" s="3">
        <f ca="1">IF(K666="买",E667/E666-1,0)-IF(L667=1,计算结果!B$17,0)</f>
        <v>1.2960484230783775E-2</v>
      </c>
      <c r="N667" s="2">
        <f t="shared" ca="1" si="43"/>
        <v>5.2438746779616396</v>
      </c>
      <c r="O667" s="3">
        <f ca="1">1-N667/MAX(N$2:N667)</f>
        <v>0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40"/>
        <v>4.0313878658586599E-3</v>
      </c>
      <c r="H668" s="3">
        <f>1-E668/MAX(E$2:E668)</f>
        <v>0</v>
      </c>
      <c r="I668" s="2">
        <f ca="1">IF(ROW()&gt;计算结果!B$18+1,OFFSET(E668,-计算结果!B$18,0,1,1),'000300'!E$2)</f>
        <v>5427.66</v>
      </c>
      <c r="J668" s="2">
        <f ca="1">IF(ROW()&gt;计算结果!B$19+1,AVERAGE(OFFSET(I668,0,0,-计算结果!B$19,1)),AVERAGE(OFFSET(I668,0,0,-ROW(),1)))</f>
        <v>4419.9116000000004</v>
      </c>
      <c r="K668" s="4" t="str">
        <f t="shared" ca="1" si="41"/>
        <v>买</v>
      </c>
      <c r="L668" s="4" t="str">
        <f t="shared" ca="1" si="42"/>
        <v/>
      </c>
      <c r="M668" s="3">
        <f ca="1">IF(K667="买",E668/E667-1,0)-IF(L668=1,计算结果!B$17,0)</f>
        <v>4.0313878658586599E-3</v>
      </c>
      <c r="N668" s="2">
        <f t="shared" ca="1" si="43"/>
        <v>5.2650147707084578</v>
      </c>
      <c r="O668" s="3">
        <f ca="1">1-N668/MAX(N$2:N668)</f>
        <v>0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40"/>
        <v>1.7318747764683007E-3</v>
      </c>
      <c r="H669" s="3">
        <f>1-E669/MAX(E$2:E669)</f>
        <v>0</v>
      </c>
      <c r="I669" s="2">
        <f ca="1">IF(ROW()&gt;计算结果!B$18+1,OFFSET(E669,-计算结果!B$18,0,1,1),'000300'!E$2)</f>
        <v>5580.81</v>
      </c>
      <c r="J669" s="2">
        <f ca="1">IF(ROW()&gt;计算结果!B$19+1,AVERAGE(OFFSET(I669,0,0,-计算结果!B$19,1)),AVERAGE(OFFSET(I669,0,0,-ROW(),1)))</f>
        <v>4438.6935999999996</v>
      </c>
      <c r="K669" s="4" t="str">
        <f t="shared" ca="1" si="41"/>
        <v>买</v>
      </c>
      <c r="L669" s="4" t="str">
        <f t="shared" ca="1" si="42"/>
        <v/>
      </c>
      <c r="M669" s="3">
        <f ca="1">IF(K668="买",E669/E668-1,0)-IF(L669=1,计算结果!B$17,0)</f>
        <v>1.7318747764683007E-3</v>
      </c>
      <c r="N669" s="2">
        <f t="shared" ca="1" si="43"/>
        <v>5.2741331169875805</v>
      </c>
      <c r="O669" s="3">
        <f ca="1">1-N669/MAX(N$2:N669)</f>
        <v>0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40"/>
        <v>1.3071251688428598E-2</v>
      </c>
      <c r="H670" s="3">
        <f>1-E670/MAX(E$2:E670)</f>
        <v>0</v>
      </c>
      <c r="I670" s="2">
        <f ca="1">IF(ROW()&gt;计算结果!B$18+1,OFFSET(E670,-计算结果!B$18,0,1,1),'000300'!E$2)</f>
        <v>5653.14</v>
      </c>
      <c r="J670" s="2">
        <f ca="1">IF(ROW()&gt;计算结果!B$19+1,AVERAGE(OFFSET(I670,0,0,-计算结果!B$19,1)),AVERAGE(OFFSET(I670,0,0,-ROW(),1)))</f>
        <v>4457.8807999999999</v>
      </c>
      <c r="K670" s="4" t="str">
        <f t="shared" ca="1" si="41"/>
        <v>买</v>
      </c>
      <c r="L670" s="4" t="str">
        <f t="shared" ca="1" si="42"/>
        <v/>
      </c>
      <c r="M670" s="3">
        <f ca="1">IF(K669="买",E670/E669-1,0)-IF(L670=1,计算结果!B$17,0)</f>
        <v>1.3071251688428598E-2</v>
      </c>
      <c r="N670" s="2">
        <f t="shared" ca="1" si="43"/>
        <v>5.3430726383980014</v>
      </c>
      <c r="O670" s="3">
        <f ca="1">1-N670/MAX(N$2:N670)</f>
        <v>0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40"/>
        <v>-3.9686948792376775E-3</v>
      </c>
      <c r="H671" s="3">
        <f>1-E671/MAX(E$2:E671)</f>
        <v>3.9686948792376775E-3</v>
      </c>
      <c r="I671" s="2">
        <f ca="1">IF(ROW()&gt;计算结果!B$18+1,OFFSET(E671,-计算结果!B$18,0,1,1),'000300'!E$2)</f>
        <v>5675.93</v>
      </c>
      <c r="J671" s="2">
        <f ca="1">IF(ROW()&gt;计算结果!B$19+1,AVERAGE(OFFSET(I671,0,0,-计算结果!B$19,1)),AVERAGE(OFFSET(I671,0,0,-ROW(),1)))</f>
        <v>4478.5937000000004</v>
      </c>
      <c r="K671" s="4" t="str">
        <f t="shared" ca="1" si="41"/>
        <v>买</v>
      </c>
      <c r="L671" s="4" t="str">
        <f t="shared" ca="1" si="42"/>
        <v/>
      </c>
      <c r="M671" s="3">
        <f ca="1">IF(K670="买",E671/E670-1,0)-IF(L671=1,计算结果!B$17,0)</f>
        <v>-3.9686948792376775E-3</v>
      </c>
      <c r="N671" s="2">
        <f t="shared" ca="1" si="43"/>
        <v>5.321867613378596</v>
      </c>
      <c r="O671" s="3">
        <f ca="1">1-N671/MAX(N$2:N671)</f>
        <v>3.9686948792376775E-3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40"/>
        <v>1.4681326496107872E-2</v>
      </c>
      <c r="H672" s="3">
        <f>1-E672/MAX(E$2:E672)</f>
        <v>0</v>
      </c>
      <c r="I672" s="2">
        <f ca="1">IF(ROW()&gt;计算结果!B$18+1,OFFSET(E672,-计算结果!B$18,0,1,1),'000300'!E$2)</f>
        <v>5685.76</v>
      </c>
      <c r="J672" s="2">
        <f ca="1">IF(ROW()&gt;计算结果!B$19+1,AVERAGE(OFFSET(I672,0,0,-计算结果!B$19,1)),AVERAGE(OFFSET(I672,0,0,-ROW(),1)))</f>
        <v>4498.4484000000011</v>
      </c>
      <c r="K672" s="4" t="str">
        <f t="shared" ca="1" si="41"/>
        <v>买</v>
      </c>
      <c r="L672" s="4" t="str">
        <f t="shared" ca="1" si="42"/>
        <v/>
      </c>
      <c r="M672" s="3">
        <f ca="1">IF(K671="买",E672/E671-1,0)-IF(L672=1,计算结果!B$17,0)</f>
        <v>1.4681326496107872E-2</v>
      </c>
      <c r="N672" s="2">
        <f t="shared" ca="1" si="43"/>
        <v>5.39999968937967</v>
      </c>
      <c r="O672" s="3">
        <f ca="1">1-N672/MAX(N$2:N672)</f>
        <v>0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40"/>
        <v>9.5766518650850507E-3</v>
      </c>
      <c r="H673" s="3">
        <f>1-E673/MAX(E$2:E673)</f>
        <v>0</v>
      </c>
      <c r="I673" s="2">
        <f ca="1">IF(ROW()&gt;计算结果!B$18+1,OFFSET(E673,-计算结果!B$18,0,1,1),'000300'!E$2)</f>
        <v>5760.08</v>
      </c>
      <c r="J673" s="2">
        <f ca="1">IF(ROW()&gt;计算结果!B$19+1,AVERAGE(OFFSET(I673,0,0,-计算结果!B$19,1)),AVERAGE(OFFSET(I673,0,0,-ROW(),1)))</f>
        <v>4518.2632000000003</v>
      </c>
      <c r="K673" s="4" t="str">
        <f t="shared" ca="1" si="41"/>
        <v>买</v>
      </c>
      <c r="L673" s="4" t="str">
        <f t="shared" ca="1" si="42"/>
        <v/>
      </c>
      <c r="M673" s="3">
        <f ca="1">IF(K672="买",E673/E672-1,0)-IF(L673=1,计算结果!B$17,0)</f>
        <v>9.5766518650850507E-3</v>
      </c>
      <c r="N673" s="2">
        <f t="shared" ca="1" si="43"/>
        <v>5.4517136064764262</v>
      </c>
      <c r="O673" s="3">
        <f ca="1">1-N673/MAX(N$2:N673)</f>
        <v>0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40"/>
        <v>-9.0315116041652654E-3</v>
      </c>
      <c r="H674" s="3">
        <f>1-E674/MAX(E$2:E674)</f>
        <v>9.0315116041652654E-3</v>
      </c>
      <c r="I674" s="2">
        <f ca="1">IF(ROW()&gt;计算结果!B$18+1,OFFSET(E674,-计算结果!B$18,0,1,1),'000300'!E$2)</f>
        <v>5737.22</v>
      </c>
      <c r="J674" s="2">
        <f ca="1">IF(ROW()&gt;计算结果!B$19+1,AVERAGE(OFFSET(I674,0,0,-计算结果!B$19,1)),AVERAGE(OFFSET(I674,0,0,-ROW(),1)))</f>
        <v>4537.8690999999999</v>
      </c>
      <c r="K674" s="4" t="str">
        <f t="shared" ca="1" si="41"/>
        <v>买</v>
      </c>
      <c r="L674" s="4" t="str">
        <f t="shared" ca="1" si="42"/>
        <v/>
      </c>
      <c r="M674" s="3">
        <f ca="1">IF(K673="买",E674/E673-1,0)-IF(L674=1,计算结果!B$17,0)</f>
        <v>-9.0315116041652654E-3</v>
      </c>
      <c r="N674" s="2">
        <f t="shared" ca="1" si="43"/>
        <v>5.4024763917769487</v>
      </c>
      <c r="O674" s="3">
        <f ca="1">1-N674/MAX(N$2:N674)</f>
        <v>9.0315116041652654E-3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40"/>
        <v>-3.5777078768981396E-2</v>
      </c>
      <c r="H675" s="3">
        <f>1-E675/MAX(E$2:E675)</f>
        <v>4.4485469271081435E-2</v>
      </c>
      <c r="I675" s="2">
        <f ca="1">IF(ROW()&gt;计算结果!B$18+1,OFFSET(E675,-计算结果!B$18,0,1,1),'000300'!E$2)</f>
        <v>5821.45</v>
      </c>
      <c r="J675" s="2">
        <f ca="1">IF(ROW()&gt;计算结果!B$19+1,AVERAGE(OFFSET(I675,0,0,-计算结果!B$19,1)),AVERAGE(OFFSET(I675,0,0,-ROW(),1)))</f>
        <v>4557.7692000000006</v>
      </c>
      <c r="K675" s="4" t="str">
        <f t="shared" ca="1" si="41"/>
        <v>买</v>
      </c>
      <c r="L675" s="4" t="str">
        <f t="shared" ca="1" si="42"/>
        <v/>
      </c>
      <c r="M675" s="3">
        <f ca="1">IF(K674="买",E675/E674-1,0)-IF(L675=1,计算结果!B$17,0)</f>
        <v>-3.5777078768981396E-2</v>
      </c>
      <c r="N675" s="2">
        <f t="shared" ca="1" si="43"/>
        <v>5.2091915683607821</v>
      </c>
      <c r="O675" s="3">
        <f ca="1">1-N675/MAX(N$2:N675)</f>
        <v>4.4485469271081546E-2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40"/>
        <v>-3.0093932244124044E-4</v>
      </c>
      <c r="H676" s="3">
        <f>1-E676/MAX(E$2:E676)</f>
        <v>4.4773021166541804E-2</v>
      </c>
      <c r="I676" s="2">
        <f ca="1">IF(ROW()&gt;计算结果!B$18+1,OFFSET(E676,-计算结果!B$18,0,1,1),'000300'!E$2)</f>
        <v>5877.2</v>
      </c>
      <c r="J676" s="2">
        <f ca="1">IF(ROW()&gt;计算结果!B$19+1,AVERAGE(OFFSET(I676,0,0,-计算结果!B$19,1)),AVERAGE(OFFSET(I676,0,0,-ROW(),1)))</f>
        <v>4577.8363000000008</v>
      </c>
      <c r="K676" s="4" t="str">
        <f t="shared" ca="1" si="41"/>
        <v>买</v>
      </c>
      <c r="L676" s="4" t="str">
        <f t="shared" ca="1" si="42"/>
        <v/>
      </c>
      <c r="M676" s="3">
        <f ca="1">IF(K675="买",E676/E675-1,0)-IF(L676=1,计算结果!B$17,0)</f>
        <v>-3.0093932244124044E-4</v>
      </c>
      <c r="N676" s="2">
        <f t="shared" ca="1" si="43"/>
        <v>5.207623917779733</v>
      </c>
      <c r="O676" s="3">
        <f ca="1">1-N676/MAX(N$2:N676)</f>
        <v>4.4773021166541804E-2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40"/>
        <v>-2.5183200749546719E-2</v>
      </c>
      <c r="H677" s="3">
        <f>1-E677/MAX(E$2:E677)</f>
        <v>6.8828693935887753E-2</v>
      </c>
      <c r="I677" s="2">
        <f ca="1">IF(ROW()&gt;计算结果!B$18+1,OFFSET(E677,-计算结果!B$18,0,1,1),'000300'!E$2)</f>
        <v>5824.12</v>
      </c>
      <c r="J677" s="2">
        <f ca="1">IF(ROW()&gt;计算结果!B$19+1,AVERAGE(OFFSET(I677,0,0,-计算结果!B$19,1)),AVERAGE(OFFSET(I677,0,0,-ROW(),1)))</f>
        <v>4596.6880000000001</v>
      </c>
      <c r="K677" s="4" t="str">
        <f t="shared" ca="1" si="41"/>
        <v>买</v>
      </c>
      <c r="L677" s="4" t="str">
        <f t="shared" ca="1" si="42"/>
        <v/>
      </c>
      <c r="M677" s="3">
        <f ca="1">IF(K676="买",E677/E676-1,0)-IF(L677=1,计算结果!B$17,0)</f>
        <v>-2.5183200749546719E-2</v>
      </c>
      <c r="N677" s="2">
        <f t="shared" ca="1" si="43"/>
        <v>5.0764792792301447</v>
      </c>
      <c r="O677" s="3">
        <f ca="1">1-N677/MAX(N$2:N677)</f>
        <v>6.8828693935887864E-2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40"/>
        <v>1.2317548257891886E-2</v>
      </c>
      <c r="H678" s="3">
        <f>1-E678/MAX(E$2:E678)</f>
        <v>5.7358946437078839E-2</v>
      </c>
      <c r="I678" s="2">
        <f ca="1">IF(ROW()&gt;计算结果!B$18+1,OFFSET(E678,-计算结果!B$18,0,1,1),'000300'!E$2)</f>
        <v>5615.75</v>
      </c>
      <c r="J678" s="2">
        <f ca="1">IF(ROW()&gt;计算结果!B$19+1,AVERAGE(OFFSET(I678,0,0,-计算结果!B$19,1)),AVERAGE(OFFSET(I678,0,0,-ROW(),1)))</f>
        <v>4613.6480000000001</v>
      </c>
      <c r="K678" s="4" t="str">
        <f t="shared" ca="1" si="41"/>
        <v>买</v>
      </c>
      <c r="L678" s="4" t="str">
        <f t="shared" ca="1" si="42"/>
        <v/>
      </c>
      <c r="M678" s="3">
        <f ca="1">IF(K677="买",E678/E677-1,0)-IF(L678=1,计算结果!B$17,0)</f>
        <v>1.2317548257891886E-2</v>
      </c>
      <c r="N678" s="2">
        <f t="shared" ca="1" si="43"/>
        <v>5.1390090577322507</v>
      </c>
      <c r="O678" s="3">
        <f ca="1">1-N678/MAX(N$2:N678)</f>
        <v>5.7358946437078839E-2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40"/>
        <v>8.6496789763343962E-3</v>
      </c>
      <c r="H679" s="3">
        <f>1-E679/MAX(E$2:E679)</f>
        <v>4.9205403933845981E-2</v>
      </c>
      <c r="I679" s="2">
        <f ca="1">IF(ROW()&gt;计算结果!B$18+1,OFFSET(E679,-计算结果!B$18,0,1,1),'000300'!E$2)</f>
        <v>5614.06</v>
      </c>
      <c r="J679" s="2">
        <f ca="1">IF(ROW()&gt;计算结果!B$19+1,AVERAGE(OFFSET(I679,0,0,-计算结果!B$19,1)),AVERAGE(OFFSET(I679,0,0,-ROW(),1)))</f>
        <v>4629.9360999999999</v>
      </c>
      <c r="K679" s="4" t="str">
        <f t="shared" ca="1" si="41"/>
        <v>买</v>
      </c>
      <c r="L679" s="4" t="str">
        <f t="shared" ca="1" si="42"/>
        <v/>
      </c>
      <c r="M679" s="3">
        <f ca="1">IF(K678="买",E679/E678-1,0)-IF(L679=1,计算结果!B$17,0)</f>
        <v>8.6496789763343962E-3</v>
      </c>
      <c r="N679" s="2">
        <f t="shared" ca="1" si="43"/>
        <v>5.183459836338109</v>
      </c>
      <c r="O679" s="3">
        <f ca="1">1-N679/MAX(N$2:N679)</f>
        <v>4.9205403933846092E-2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40"/>
        <v>-4.5493834119838761E-2</v>
      </c>
      <c r="H680" s="3">
        <f>1-E680/MAX(E$2:E680)</f>
        <v>9.2460695569318685E-2</v>
      </c>
      <c r="I680" s="2">
        <f ca="1">IF(ROW()&gt;计算结果!B$18+1,OFFSET(E680,-计算结果!B$18,0,1,1),'000300'!E$2)</f>
        <v>5472.68</v>
      </c>
      <c r="J680" s="2">
        <f ca="1">IF(ROW()&gt;计算结果!B$19+1,AVERAGE(OFFSET(I680,0,0,-计算结果!B$19,1)),AVERAGE(OFFSET(I680,0,0,-ROW(),1)))</f>
        <v>4643.9371000000001</v>
      </c>
      <c r="K680" s="4" t="str">
        <f t="shared" ca="1" si="41"/>
        <v>买</v>
      </c>
      <c r="L680" s="4" t="str">
        <f t="shared" ca="1" si="42"/>
        <v/>
      </c>
      <c r="M680" s="3">
        <f ca="1">IF(K679="买",E680/E679-1,0)-IF(L680=1,计算结果!B$17,0)</f>
        <v>-4.5493834119838761E-2</v>
      </c>
      <c r="N680" s="2">
        <f t="shared" ca="1" si="43"/>
        <v>4.9476443743768961</v>
      </c>
      <c r="O680" s="3">
        <f ca="1">1-N680/MAX(N$2:N680)</f>
        <v>9.2460695569318796E-2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40"/>
        <v>1.1440270426844812E-2</v>
      </c>
      <c r="H681" s="3">
        <f>1-E681/MAX(E$2:E681)</f>
        <v>8.2078200503641119E-2</v>
      </c>
      <c r="I681" s="2">
        <f ca="1">IF(ROW()&gt;计算结果!B$18+1,OFFSET(E681,-计算结果!B$18,0,1,1),'000300'!E$2)</f>
        <v>5540.09</v>
      </c>
      <c r="J681" s="2">
        <f ca="1">IF(ROW()&gt;计算结果!B$19+1,AVERAGE(OFFSET(I681,0,0,-计算结果!B$19,1)),AVERAGE(OFFSET(I681,0,0,-ROW(),1)))</f>
        <v>4657.6550999999999</v>
      </c>
      <c r="K681" s="4" t="str">
        <f t="shared" ca="1" si="41"/>
        <v>买</v>
      </c>
      <c r="L681" s="4" t="str">
        <f t="shared" ca="1" si="42"/>
        <v/>
      </c>
      <c r="M681" s="3">
        <f ca="1">IF(K680="买",E681/E680-1,0)-IF(L681=1,计算结果!B$17,0)</f>
        <v>1.1440270426844812E-2</v>
      </c>
      <c r="N681" s="2">
        <f t="shared" ca="1" si="43"/>
        <v>5.0042467639956252</v>
      </c>
      <c r="O681" s="3">
        <f ca="1">1-N681/MAX(N$2:N681)</f>
        <v>8.207820050364123E-2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40"/>
        <v>2.1048007251413647E-2</v>
      </c>
      <c r="H682" s="3">
        <f>1-E682/MAX(E$2:E682)</f>
        <v>6.2757775811611016E-2</v>
      </c>
      <c r="I682" s="2">
        <f ca="1">IF(ROW()&gt;计算结果!B$18+1,OFFSET(E682,-计算结果!B$18,0,1,1),'000300'!E$2)</f>
        <v>5588.01</v>
      </c>
      <c r="J682" s="2">
        <f ca="1">IF(ROW()&gt;计算结果!B$19+1,AVERAGE(OFFSET(I682,0,0,-计算结果!B$19,1)),AVERAGE(OFFSET(I682,0,0,-ROW(),1)))</f>
        <v>4674.6706000000004</v>
      </c>
      <c r="K682" s="4" t="str">
        <f t="shared" ca="1" si="41"/>
        <v>买</v>
      </c>
      <c r="L682" s="4" t="str">
        <f t="shared" ca="1" si="42"/>
        <v/>
      </c>
      <c r="M682" s="3">
        <f ca="1">IF(K681="买",E682/E681-1,0)-IF(L682=1,计算结果!B$17,0)</f>
        <v>2.1048007251413647E-2</v>
      </c>
      <c r="N682" s="2">
        <f t="shared" ca="1" si="43"/>
        <v>5.1095761861720685</v>
      </c>
      <c r="O682" s="3">
        <f ca="1">1-N682/MAX(N$2:N682)</f>
        <v>6.2757775811611127E-2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40"/>
        <v>1.5923069661387457E-2</v>
      </c>
      <c r="H683" s="3">
        <f>1-E683/MAX(E$2:E683)</f>
        <v>4.7834002586265578E-2</v>
      </c>
      <c r="I683" s="2">
        <f ca="1">IF(ROW()&gt;计算结果!B$18+1,OFFSET(E683,-计算结果!B$18,0,1,1),'000300'!E$2)</f>
        <v>5333.79</v>
      </c>
      <c r="J683" s="2">
        <f ca="1">IF(ROW()&gt;计算结果!B$19+1,AVERAGE(OFFSET(I683,0,0,-计算结果!B$19,1)),AVERAGE(OFFSET(I683,0,0,-ROW(),1)))</f>
        <v>4688.7289999999994</v>
      </c>
      <c r="K683" s="4" t="str">
        <f t="shared" ca="1" si="41"/>
        <v>买</v>
      </c>
      <c r="L683" s="4" t="str">
        <f t="shared" ca="1" si="42"/>
        <v/>
      </c>
      <c r="M683" s="3">
        <f ca="1">IF(K682="买",E683/E682-1,0)-IF(L683=1,计算结果!B$17,0)</f>
        <v>1.5923069661387457E-2</v>
      </c>
      <c r="N683" s="2">
        <f t="shared" ca="1" si="43"/>
        <v>5.1909363237246531</v>
      </c>
      <c r="O683" s="3">
        <f ca="1">1-N683/MAX(N$2:N683)</f>
        <v>4.7834002586265689E-2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40"/>
        <v>1.6524096374777253E-2</v>
      </c>
      <c r="H684" s="3">
        <f>1-E684/MAX(E$2:E684)</f>
        <v>3.2100319880215E-2</v>
      </c>
      <c r="I684" s="2">
        <f ca="1">IF(ROW()&gt;计算结果!B$18+1,OFFSET(E684,-计算结果!B$18,0,1,1),'000300'!E$2)</f>
        <v>5394.81</v>
      </c>
      <c r="J684" s="2">
        <f ca="1">IF(ROW()&gt;计算结果!B$19+1,AVERAGE(OFFSET(I684,0,0,-计算结果!B$19,1)),AVERAGE(OFFSET(I684,0,0,-ROW(),1)))</f>
        <v>4704.6374999999998</v>
      </c>
      <c r="K684" s="4" t="str">
        <f t="shared" ca="1" si="41"/>
        <v>买</v>
      </c>
      <c r="L684" s="4" t="str">
        <f t="shared" ca="1" si="42"/>
        <v/>
      </c>
      <c r="M684" s="3">
        <f ca="1">IF(K683="买",E684/E683-1,0)-IF(L684=1,计算结果!B$17,0)</f>
        <v>1.6524096374777253E-2</v>
      </c>
      <c r="N684" s="2">
        <f t="shared" ca="1" si="43"/>
        <v>5.2767118558132111</v>
      </c>
      <c r="O684" s="3">
        <f ca="1">1-N684/MAX(N$2:N684)</f>
        <v>3.2100319880215222E-2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40"/>
        <v>-1.4645234102247717E-2</v>
      </c>
      <c r="H685" s="3">
        <f>1-E685/MAX(E$2:E685)</f>
        <v>4.627543728306005E-2</v>
      </c>
      <c r="I685" s="2">
        <f ca="1">IF(ROW()&gt;计算结果!B$18+1,OFFSET(E685,-计算结果!B$18,0,1,1),'000300'!E$2)</f>
        <v>5508.36</v>
      </c>
      <c r="J685" s="2">
        <f ca="1">IF(ROW()&gt;计算结果!B$19+1,AVERAGE(OFFSET(I685,0,0,-计算结果!B$19,1)),AVERAGE(OFFSET(I685,0,0,-ROW(),1)))</f>
        <v>4724.6067999999987</v>
      </c>
      <c r="K685" s="4" t="str">
        <f t="shared" ca="1" si="41"/>
        <v>买</v>
      </c>
      <c r="L685" s="4" t="str">
        <f t="shared" ca="1" si="42"/>
        <v/>
      </c>
      <c r="M685" s="3">
        <f ca="1">IF(K684="买",E685/E684-1,0)-IF(L685=1,计算结果!B$17,0)</f>
        <v>-1.4645234102247717E-2</v>
      </c>
      <c r="N685" s="2">
        <f t="shared" ca="1" si="43"/>
        <v>5.1994331753947209</v>
      </c>
      <c r="O685" s="3">
        <f ca="1">1-N685/MAX(N$2:N685)</f>
        <v>4.627543728306005E-2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40"/>
        <v>-2.3602956524531371E-2</v>
      </c>
      <c r="H686" s="3">
        <f>1-E686/MAX(E$2:E686)</f>
        <v>6.8786156673245724E-2</v>
      </c>
      <c r="I686" s="2">
        <f ca="1">IF(ROW()&gt;计算结果!B$18+1,OFFSET(E686,-计算结果!B$18,0,1,1),'000300'!E$2)</f>
        <v>5596.07</v>
      </c>
      <c r="J686" s="2">
        <f ca="1">IF(ROW()&gt;计算结果!B$19+1,AVERAGE(OFFSET(I686,0,0,-计算结果!B$19,1)),AVERAGE(OFFSET(I686,0,0,-ROW(),1)))</f>
        <v>4744.221199999999</v>
      </c>
      <c r="K686" s="4" t="str">
        <f t="shared" ca="1" si="41"/>
        <v>买</v>
      </c>
      <c r="L686" s="4" t="str">
        <f t="shared" ca="1" si="42"/>
        <v/>
      </c>
      <c r="M686" s="3">
        <f ca="1">IF(K685="买",E686/E685-1,0)-IF(L686=1,计算结果!B$17,0)</f>
        <v>-2.3602956524531371E-2</v>
      </c>
      <c r="N686" s="2">
        <f t="shared" ca="1" si="43"/>
        <v>5.0767111802036728</v>
      </c>
      <c r="O686" s="3">
        <f ca="1">1-N686/MAX(N$2:N686)</f>
        <v>6.8786156673245835E-2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40"/>
        <v>-2.0577643054086159E-2</v>
      </c>
      <c r="H687" s="3">
        <f>1-E687/MAX(E$2:E687)</f>
        <v>8.7948342748247366E-2</v>
      </c>
      <c r="I687" s="2">
        <f ca="1">IF(ROW()&gt;计算结果!B$18+1,OFFSET(E687,-计算结果!B$18,0,1,1),'000300'!E$2)</f>
        <v>5688.54</v>
      </c>
      <c r="J687" s="2">
        <f ca="1">IF(ROW()&gt;计算结果!B$19+1,AVERAGE(OFFSET(I687,0,0,-计算结果!B$19,1)),AVERAGE(OFFSET(I687,0,0,-ROW(),1)))</f>
        <v>4764.3307999999988</v>
      </c>
      <c r="K687" s="4" t="str">
        <f t="shared" ca="1" si="41"/>
        <v>买</v>
      </c>
      <c r="L687" s="4" t="str">
        <f t="shared" ca="1" si="42"/>
        <v/>
      </c>
      <c r="M687" s="3">
        <f ca="1">IF(K686="买",E687/E686-1,0)-IF(L687=1,计算结果!B$17,0)</f>
        <v>-2.0577643054086159E-2</v>
      </c>
      <c r="N687" s="2">
        <f t="shared" ca="1" si="43"/>
        <v>4.9722444296487529</v>
      </c>
      <c r="O687" s="3">
        <f ca="1">1-N687/MAX(N$2:N687)</f>
        <v>8.7948342748247477E-2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40"/>
        <v>-7.9771505752466165E-3</v>
      </c>
      <c r="H688" s="3">
        <f>1-E688/MAX(E$2:E688)</f>
        <v>9.5223916150547816E-2</v>
      </c>
      <c r="I688" s="2">
        <f ca="1">IF(ROW()&gt;计算结果!B$18+1,OFFSET(E688,-计算结果!B$18,0,1,1),'000300'!E$2)</f>
        <v>5605.23</v>
      </c>
      <c r="J688" s="2">
        <f ca="1">IF(ROW()&gt;计算结果!B$19+1,AVERAGE(OFFSET(I688,0,0,-计算结果!B$19,1)),AVERAGE(OFFSET(I688,0,0,-ROW(),1)))</f>
        <v>4782.360099999999</v>
      </c>
      <c r="K688" s="4" t="str">
        <f t="shared" ca="1" si="41"/>
        <v>买</v>
      </c>
      <c r="L688" s="4" t="str">
        <f t="shared" ca="1" si="42"/>
        <v/>
      </c>
      <c r="M688" s="3">
        <f ca="1">IF(K687="买",E688/E687-1,0)-IF(L688=1,计算结果!B$17,0)</f>
        <v>-7.9771505752466165E-3</v>
      </c>
      <c r="N688" s="2">
        <f t="shared" ca="1" si="43"/>
        <v>4.9325800871365137</v>
      </c>
      <c r="O688" s="3">
        <f ca="1">1-N688/MAX(N$2:N688)</f>
        <v>9.5223916150547927E-2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40"/>
        <v>6.2209100055476974E-3</v>
      </c>
      <c r="H689" s="3">
        <f>1-E689/MAX(E$2:E689)</f>
        <v>8.9595385557748486E-2</v>
      </c>
      <c r="I689" s="2">
        <f ca="1">IF(ROW()&gt;计算结果!B$18+1,OFFSET(E689,-计算结果!B$18,0,1,1),'000300'!E$2)</f>
        <v>5472.93</v>
      </c>
      <c r="J689" s="2">
        <f ca="1">IF(ROW()&gt;计算结果!B$19+1,AVERAGE(OFFSET(I689,0,0,-计算结果!B$19,1)),AVERAGE(OFFSET(I689,0,0,-ROW(),1)))</f>
        <v>4798.7106999999987</v>
      </c>
      <c r="K689" s="4" t="str">
        <f t="shared" ca="1" si="41"/>
        <v>买</v>
      </c>
      <c r="L689" s="4" t="str">
        <f t="shared" ca="1" si="42"/>
        <v/>
      </c>
      <c r="M689" s="3">
        <f ca="1">IF(K688="买",E689/E688-1,0)-IF(L689=1,计算结果!B$17,0)</f>
        <v>6.2209100055476974E-3</v>
      </c>
      <c r="N689" s="2">
        <f t="shared" ca="1" si="43"/>
        <v>4.9632652239537469</v>
      </c>
      <c r="O689" s="3">
        <f ca="1">1-N689/MAX(N$2:N689)</f>
        <v>8.9595385557748597E-2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40"/>
        <v>-4.8024251349841007E-2</v>
      </c>
      <c r="H690" s="3">
        <f>1-E690/MAX(E$2:E690)</f>
        <v>0.13331688559177834</v>
      </c>
      <c r="I690" s="2">
        <f ca="1">IF(ROW()&gt;计算结果!B$18+1,OFFSET(E690,-计算结果!B$18,0,1,1),'000300'!E$2)</f>
        <v>5360.31</v>
      </c>
      <c r="J690" s="2">
        <f ca="1">IF(ROW()&gt;计算结果!B$19+1,AVERAGE(OFFSET(I690,0,0,-计算结果!B$19,1)),AVERAGE(OFFSET(I690,0,0,-ROW(),1)))</f>
        <v>4812.9951999999994</v>
      </c>
      <c r="K690" s="4" t="str">
        <f t="shared" ca="1" si="41"/>
        <v>买</v>
      </c>
      <c r="L690" s="4" t="str">
        <f t="shared" ca="1" si="42"/>
        <v/>
      </c>
      <c r="M690" s="3">
        <f ca="1">IF(K689="买",E690/E689-1,0)-IF(L690=1,计算结果!B$17,0)</f>
        <v>-4.8024251349841007E-2</v>
      </c>
      <c r="N690" s="2">
        <f t="shared" ca="1" si="43"/>
        <v>4.7249081273226672</v>
      </c>
      <c r="O690" s="3">
        <f ca="1">1-N690/MAX(N$2:N690)</f>
        <v>0.13331688559177834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40"/>
        <v>-1.0434519707794077E-2</v>
      </c>
      <c r="H691" s="3">
        <f>1-E691/MAX(E$2:E691)</f>
        <v>0.14236030762948337</v>
      </c>
      <c r="I691" s="2">
        <f ca="1">IF(ROW()&gt;计算结果!B$18+1,OFFSET(E691,-计算结果!B$18,0,1,1),'000300'!E$2)</f>
        <v>5317.55</v>
      </c>
      <c r="J691" s="2">
        <f ca="1">IF(ROW()&gt;计算结果!B$19+1,AVERAGE(OFFSET(I691,0,0,-计算结果!B$19,1)),AVERAGE(OFFSET(I691,0,0,-ROW(),1)))</f>
        <v>4825.8095999999987</v>
      </c>
      <c r="K691" s="4" t="str">
        <f t="shared" ca="1" si="41"/>
        <v>买</v>
      </c>
      <c r="L691" s="4" t="str">
        <f t="shared" ca="1" si="42"/>
        <v/>
      </c>
      <c r="M691" s="3">
        <f ca="1">IF(K690="买",E691/E690-1,0)-IF(L691=1,计算结果!B$17,0)</f>
        <v>-1.0434519707794077E-2</v>
      </c>
      <c r="N691" s="2">
        <f t="shared" ca="1" si="43"/>
        <v>4.6756059803506025</v>
      </c>
      <c r="O691" s="3">
        <f ca="1">1-N691/MAX(N$2:N691)</f>
        <v>0.14236030762948326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40"/>
        <v>-1.2353884123066705E-2</v>
      </c>
      <c r="H692" s="3">
        <f>1-E692/MAX(E$2:E692)</f>
        <v>0.1529554890083713</v>
      </c>
      <c r="I692" s="2">
        <f ca="1">IF(ROW()&gt;计算结果!B$18+1,OFFSET(E692,-计算结果!B$18,0,1,1),'000300'!E$2)</f>
        <v>5350.63</v>
      </c>
      <c r="J692" s="2">
        <f ca="1">IF(ROW()&gt;计算结果!B$19+1,AVERAGE(OFFSET(I692,0,0,-计算结果!B$19,1)),AVERAGE(OFFSET(I692,0,0,-ROW(),1)))</f>
        <v>4838.1331999999993</v>
      </c>
      <c r="K692" s="4" t="str">
        <f t="shared" ca="1" si="41"/>
        <v>买</v>
      </c>
      <c r="L692" s="4" t="str">
        <f t="shared" ca="1" si="42"/>
        <v/>
      </c>
      <c r="M692" s="3">
        <f ca="1">IF(K691="买",E692/E691-1,0)-IF(L692=1,计算结果!B$17,0)</f>
        <v>-1.2353884123066705E-2</v>
      </c>
      <c r="N692" s="2">
        <f t="shared" ca="1" si="43"/>
        <v>4.6178440858642338</v>
      </c>
      <c r="O692" s="3">
        <f ca="1">1-N692/MAX(N$2:N692)</f>
        <v>0.15295548900837119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40"/>
        <v>-7.8360869783559162E-3</v>
      </c>
      <c r="H693" s="3">
        <f>1-E693/MAX(E$2:E693)</f>
        <v>0.15959300347104066</v>
      </c>
      <c r="I693" s="2">
        <f ca="1">IF(ROW()&gt;计算结果!B$18+1,OFFSET(E693,-计算结果!B$18,0,1,1),'000300'!E$2)</f>
        <v>5093.67</v>
      </c>
      <c r="J693" s="2">
        <f ca="1">IF(ROW()&gt;计算结果!B$19+1,AVERAGE(OFFSET(I693,0,0,-计算结果!B$19,1)),AVERAGE(OFFSET(I693,0,0,-ROW(),1)))</f>
        <v>4848.3116999999984</v>
      </c>
      <c r="K693" s="4" t="str">
        <f t="shared" ca="1" si="41"/>
        <v>买</v>
      </c>
      <c r="L693" s="4" t="str">
        <f t="shared" ca="1" si="42"/>
        <v/>
      </c>
      <c r="M693" s="3">
        <f ca="1">IF(K692="买",E693/E692-1,0)-IF(L693=1,计算结果!B$17,0)</f>
        <v>-7.8360869783559162E-3</v>
      </c>
      <c r="N693" s="2">
        <f t="shared" ca="1" si="43"/>
        <v>4.5816582579549152</v>
      </c>
      <c r="O693" s="3">
        <f ca="1">1-N693/MAX(N$2:N693)</f>
        <v>0.15959300347104055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40"/>
        <v>4.1838420485742933E-2</v>
      </c>
      <c r="H694" s="3">
        <f>1-E694/MAX(E$2:E694)</f>
        <v>0.12443170217110178</v>
      </c>
      <c r="I694" s="2">
        <f ca="1">IF(ROW()&gt;计算结果!B$18+1,OFFSET(E694,-计算结果!B$18,0,1,1),'000300'!E$2)</f>
        <v>5040.5200000000004</v>
      </c>
      <c r="J694" s="2">
        <f ca="1">IF(ROW()&gt;计算结果!B$19+1,AVERAGE(OFFSET(I694,0,0,-计算结果!B$19,1)),AVERAGE(OFFSET(I694,0,0,-ROW(),1)))</f>
        <v>4857.7230999999992</v>
      </c>
      <c r="K694" s="4" t="str">
        <f t="shared" ca="1" si="41"/>
        <v>买</v>
      </c>
      <c r="L694" s="4" t="str">
        <f t="shared" ca="1" si="42"/>
        <v/>
      </c>
      <c r="M694" s="3">
        <f ca="1">IF(K693="买",E694/E693-1,0)-IF(L694=1,计算结果!B$17,0)</f>
        <v>4.1838420485742933E-2</v>
      </c>
      <c r="N694" s="2">
        <f t="shared" ca="1" si="43"/>
        <v>4.7733476026732093</v>
      </c>
      <c r="O694" s="3">
        <f ca="1">1-N694/MAX(N$2:N694)</f>
        <v>0.12443170217110155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40"/>
        <v>-1.25886872824722E-2</v>
      </c>
      <c r="H695" s="3">
        <f>1-E695/MAX(E$2:E695)</f>
        <v>0.13545395766691626</v>
      </c>
      <c r="I695" s="2">
        <f ca="1">IF(ROW()&gt;计算结果!B$18+1,OFFSET(E695,-计算结果!B$18,0,1,1),'000300'!E$2)</f>
        <v>4978.25</v>
      </c>
      <c r="J695" s="2">
        <f ca="1">IF(ROW()&gt;计算结果!B$19+1,AVERAGE(OFFSET(I695,0,0,-计算结果!B$19,1)),AVERAGE(OFFSET(I695,0,0,-ROW(),1)))</f>
        <v>4865.2298999999994</v>
      </c>
      <c r="K695" s="4" t="str">
        <f t="shared" ca="1" si="41"/>
        <v>买</v>
      </c>
      <c r="L695" s="4" t="str">
        <f t="shared" ca="1" si="42"/>
        <v/>
      </c>
      <c r="M695" s="3">
        <f ca="1">IF(K694="买",E695/E694-1,0)-IF(L695=1,计算结果!B$17,0)</f>
        <v>-1.25886872824722E-2</v>
      </c>
      <c r="N695" s="2">
        <f t="shared" ca="1" si="43"/>
        <v>4.7132574224126182</v>
      </c>
      <c r="O695" s="3">
        <f ca="1">1-N695/MAX(N$2:N695)</f>
        <v>0.13545395766691604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40"/>
        <v>-1.4455502833042311E-2</v>
      </c>
      <c r="H696" s="3">
        <f>1-E696/MAX(E$2:E696)</f>
        <v>0.1479514054311577</v>
      </c>
      <c r="I696" s="2">
        <f ca="1">IF(ROW()&gt;计算结果!B$18+1,OFFSET(E696,-计算结果!B$18,0,1,1),'000300'!E$2)</f>
        <v>4939.24</v>
      </c>
      <c r="J696" s="2">
        <f ca="1">IF(ROW()&gt;计算结果!B$19+1,AVERAGE(OFFSET(I696,0,0,-计算结果!B$19,1)),AVERAGE(OFFSET(I696,0,0,-ROW(),1)))</f>
        <v>4872.0923000000003</v>
      </c>
      <c r="K696" s="4" t="str">
        <f t="shared" ca="1" si="41"/>
        <v>买</v>
      </c>
      <c r="L696" s="4" t="str">
        <f t="shared" ca="1" si="42"/>
        <v/>
      </c>
      <c r="M696" s="3">
        <f ca="1">IF(K695="买",E696/E695-1,0)-IF(L696=1,计算结果!B$17,0)</f>
        <v>-1.4455502833042311E-2</v>
      </c>
      <c r="N696" s="2">
        <f t="shared" ca="1" si="43"/>
        <v>4.645124916390075</v>
      </c>
      <c r="O696" s="3">
        <f ca="1">1-N696/MAX(N$2:N696)</f>
        <v>0.14795140543115748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40"/>
        <v>-2.6439494694128207E-3</v>
      </c>
      <c r="H697" s="3">
        <f>1-E697/MAX(E$2:E697)</f>
        <v>0.15020417886068194</v>
      </c>
      <c r="I697" s="2">
        <f ca="1">IF(ROW()&gt;计算结果!B$18+1,OFFSET(E697,-计算结果!B$18,0,1,1),'000300'!E$2)</f>
        <v>5145.8900000000003</v>
      </c>
      <c r="J697" s="2">
        <f ca="1">IF(ROW()&gt;计算结果!B$19+1,AVERAGE(OFFSET(I697,0,0,-计算结果!B$19,1)),AVERAGE(OFFSET(I697,0,0,-ROW(),1)))</f>
        <v>4881.9751999999999</v>
      </c>
      <c r="K697" s="4" t="str">
        <f t="shared" ca="1" si="41"/>
        <v>买</v>
      </c>
      <c r="L697" s="4" t="str">
        <f t="shared" ca="1" si="42"/>
        <v/>
      </c>
      <c r="M697" s="3">
        <f ca="1">IF(K696="买",E697/E696-1,0)-IF(L697=1,计算结果!B$17,0)</f>
        <v>-2.6439494694128207E-3</v>
      </c>
      <c r="N697" s="2">
        <f t="shared" ca="1" si="43"/>
        <v>4.6328434408320289</v>
      </c>
      <c r="O697" s="3">
        <f ca="1">1-N697/MAX(N$2:N697)</f>
        <v>0.15020417886068171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40"/>
        <v>1.5008749764737539E-2</v>
      </c>
      <c r="H698" s="3">
        <f>1-E698/MAX(E$2:E698)</f>
        <v>0.13744980603008228</v>
      </c>
      <c r="I698" s="2">
        <f ca="1">IF(ROW()&gt;计算结果!B$18+1,OFFSET(E698,-计算结果!B$18,0,1,1),'000300'!E$2)</f>
        <v>5081.1099999999997</v>
      </c>
      <c r="J698" s="2">
        <f ca="1">IF(ROW()&gt;计算结果!B$19+1,AVERAGE(OFFSET(I698,0,0,-计算结果!B$19,1)),AVERAGE(OFFSET(I698,0,0,-ROW(),1)))</f>
        <v>4890.8135000000002</v>
      </c>
      <c r="K698" s="4" t="str">
        <f t="shared" ca="1" si="41"/>
        <v>买</v>
      </c>
      <c r="L698" s="4" t="str">
        <f t="shared" ca="1" si="42"/>
        <v/>
      </c>
      <c r="M698" s="3">
        <f ca="1">IF(K697="买",E698/E697-1,0)-IF(L698=1,计算结果!B$17,0)</f>
        <v>1.5008749764737539E-2</v>
      </c>
      <c r="N698" s="2">
        <f t="shared" ca="1" si="43"/>
        <v>4.7023766287346822</v>
      </c>
      <c r="O698" s="3">
        <f ca="1">1-N698/MAX(N$2:N698)</f>
        <v>0.13744980603008206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40"/>
        <v>-1.4155577210625436E-2</v>
      </c>
      <c r="H699" s="3">
        <f>1-E699/MAX(E$2:E699)</f>
        <v>0.14965970189886335</v>
      </c>
      <c r="I699" s="2">
        <f ca="1">IF(ROW()&gt;计算结果!B$18+1,OFFSET(E699,-计算结果!B$18,0,1,1),'000300'!E$2)</f>
        <v>5007.66</v>
      </c>
      <c r="J699" s="2">
        <f ca="1">IF(ROW()&gt;计算结果!B$19+1,AVERAGE(OFFSET(I699,0,0,-计算结果!B$19,1)),AVERAGE(OFFSET(I699,0,0,-ROW(),1)))</f>
        <v>4900.3757999999998</v>
      </c>
      <c r="K699" s="4" t="str">
        <f t="shared" ca="1" si="41"/>
        <v>买</v>
      </c>
      <c r="L699" s="4" t="str">
        <f t="shared" ca="1" si="42"/>
        <v/>
      </c>
      <c r="M699" s="3">
        <f ca="1">IF(K698="买",E699/E698-1,0)-IF(L699=1,计算结果!B$17,0)</f>
        <v>-1.4155577210625436E-2</v>
      </c>
      <c r="N699" s="2">
        <f t="shared" ca="1" si="43"/>
        <v>4.6358117732931881</v>
      </c>
      <c r="O699" s="3">
        <f ca="1">1-N699/MAX(N$2:N699)</f>
        <v>0.14965970189886313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40"/>
        <v>-4.5021430200775536E-2</v>
      </c>
      <c r="H700" s="3">
        <f>1-E700/MAX(E$2:E700)</f>
        <v>0.18794323827673043</v>
      </c>
      <c r="I700" s="2">
        <f ca="1">IF(ROW()&gt;计算结果!B$18+1,OFFSET(E700,-计算结果!B$18,0,1,1),'000300'!E$2)</f>
        <v>4994.42</v>
      </c>
      <c r="J700" s="2">
        <f ca="1">IF(ROW()&gt;计算结果!B$19+1,AVERAGE(OFFSET(I700,0,0,-计算结果!B$19,1)),AVERAGE(OFFSET(I700,0,0,-ROW(),1)))</f>
        <v>4911.5440999999992</v>
      </c>
      <c r="K700" s="4" t="str">
        <f t="shared" ca="1" si="41"/>
        <v>买</v>
      </c>
      <c r="L700" s="4" t="str">
        <f t="shared" ca="1" si="42"/>
        <v/>
      </c>
      <c r="M700" s="3">
        <f ca="1">IF(K699="买",E700/E699-1,0)-IF(L700=1,计算结果!B$17,0)</f>
        <v>-4.5021430200775536E-2</v>
      </c>
      <c r="N700" s="2">
        <f t="shared" ca="1" si="43"/>
        <v>4.4271008971179358</v>
      </c>
      <c r="O700" s="3">
        <f ca="1">1-N700/MAX(N$2:N700)</f>
        <v>0.1879432382767301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40"/>
        <v>1.750401247113742E-2</v>
      </c>
      <c r="H701" s="3">
        <f>1-E701/MAX(E$2:E701)</f>
        <v>0.17372898659225477</v>
      </c>
      <c r="I701" s="2">
        <f ca="1">IF(ROW()&gt;计算结果!B$18+1,OFFSET(E701,-计算结果!B$18,0,1,1),'000300'!E$2)</f>
        <v>5069.38</v>
      </c>
      <c r="J701" s="2">
        <f ca="1">IF(ROW()&gt;计算结果!B$19+1,AVERAGE(OFFSET(I701,0,0,-计算结果!B$19,1)),AVERAGE(OFFSET(I701,0,0,-ROW(),1)))</f>
        <v>4922.9557999999988</v>
      </c>
      <c r="K701" s="4" t="str">
        <f t="shared" ca="1" si="41"/>
        <v>买</v>
      </c>
      <c r="L701" s="4" t="str">
        <f t="shared" ca="1" si="42"/>
        <v/>
      </c>
      <c r="M701" s="3">
        <f ca="1">IF(K700="买",E701/E700-1,0)-IF(L701=1,计算结果!B$17,0)</f>
        <v>1.750401247113742E-2</v>
      </c>
      <c r="N701" s="2">
        <f t="shared" ca="1" si="43"/>
        <v>4.5045929264320721</v>
      </c>
      <c r="O701" s="3">
        <f ca="1">1-N701/MAX(N$2:N701)</f>
        <v>0.17372898659225444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40"/>
        <v>-1.1548219169055352E-2</v>
      </c>
      <c r="H702" s="3">
        <f>1-E702/MAX(E$2:E702)</f>
        <v>0.18327094534812494</v>
      </c>
      <c r="I702" s="2">
        <f ca="1">IF(ROW()&gt;计算结果!B$18+1,OFFSET(E702,-计算结果!B$18,0,1,1),'000300'!E$2)</f>
        <v>4997.62</v>
      </c>
      <c r="J702" s="2">
        <f ca="1">IF(ROW()&gt;计算结果!B$19+1,AVERAGE(OFFSET(I702,0,0,-计算结果!B$19,1)),AVERAGE(OFFSET(I702,0,0,-ROW(),1)))</f>
        <v>4932.5271999999995</v>
      </c>
      <c r="K702" s="4" t="str">
        <f t="shared" ca="1" si="41"/>
        <v>买</v>
      </c>
      <c r="L702" s="4" t="str">
        <f t="shared" ca="1" si="42"/>
        <v/>
      </c>
      <c r="M702" s="3">
        <f ca="1">IF(K701="买",E702/E701-1,0)-IF(L702=1,计算结果!B$17,0)</f>
        <v>-1.1548219169055352E-2</v>
      </c>
      <c r="N702" s="2">
        <f t="shared" ca="1" si="43"/>
        <v>4.4525729000502583</v>
      </c>
      <c r="O702" s="3">
        <f ca="1">1-N702/MAX(N$2:N702)</f>
        <v>0.18327094534812449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40"/>
        <v>-1.8526774553757508E-2</v>
      </c>
      <c r="H703" s="3">
        <f>1-E703/MAX(E$2:E703)</f>
        <v>0.19840230041516371</v>
      </c>
      <c r="I703" s="2">
        <f ca="1">IF(ROW()&gt;计算结果!B$18+1,OFFSET(E703,-计算结果!B$18,0,1,1),'000300'!E$2)</f>
        <v>4772.62</v>
      </c>
      <c r="J703" s="2">
        <f ca="1">IF(ROW()&gt;计算结果!B$19+1,AVERAGE(OFFSET(I703,0,0,-计算结果!B$19,1)),AVERAGE(OFFSET(I703,0,0,-ROW(),1)))</f>
        <v>4941.6681999999992</v>
      </c>
      <c r="K703" s="4" t="str">
        <f t="shared" ca="1" si="41"/>
        <v>卖</v>
      </c>
      <c r="L703" s="4">
        <f t="shared" ca="1" si="42"/>
        <v>1</v>
      </c>
      <c r="M703" s="3">
        <f ca="1">IF(K702="买",E703/E702-1,0)-IF(L703=1,计算结果!B$17,0)</f>
        <v>-1.8526774553757508E-2</v>
      </c>
      <c r="N703" s="2">
        <f t="shared" ca="1" si="43"/>
        <v>4.3700810857468566</v>
      </c>
      <c r="O703" s="3">
        <f ca="1">1-N703/MAX(N$2:N703)</f>
        <v>0.19840230041516338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40"/>
        <v>-1.3245173683707701E-2</v>
      </c>
      <c r="H704" s="3">
        <f>1-E704/MAX(E$2:E704)</f>
        <v>0.20901960117062546</v>
      </c>
      <c r="I704" s="2">
        <f ca="1">IF(ROW()&gt;计算结果!B$18+1,OFFSET(E704,-计算结果!B$18,0,1,1),'000300'!E$2)</f>
        <v>4856.16</v>
      </c>
      <c r="J704" s="2">
        <f ca="1">IF(ROW()&gt;计算结果!B$19+1,AVERAGE(OFFSET(I704,0,0,-计算结果!B$19,1)),AVERAGE(OFFSET(I704,0,0,-ROW(),1)))</f>
        <v>4952.5889999999981</v>
      </c>
      <c r="K704" s="4" t="str">
        <f t="shared" ca="1" si="41"/>
        <v>卖</v>
      </c>
      <c r="L704" s="4" t="str">
        <f t="shared" ca="1" si="42"/>
        <v/>
      </c>
      <c r="M704" s="3">
        <f ca="1">IF(K703="买",E704/E703-1,0)-IF(L704=1,计算结果!B$17,0)</f>
        <v>0</v>
      </c>
      <c r="N704" s="2">
        <f t="shared" ca="1" si="43"/>
        <v>4.3700810857468566</v>
      </c>
      <c r="O704" s="3">
        <f ca="1">1-N704/MAX(N$2:N704)</f>
        <v>0.19840230041516338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40"/>
        <v>4.1585372411938604E-2</v>
      </c>
      <c r="H705" s="3">
        <f>1-E705/MAX(E$2:E705)</f>
        <v>0.17612638671476211</v>
      </c>
      <c r="I705" s="2">
        <f ca="1">IF(ROW()&gt;计算结果!B$18+1,OFFSET(E705,-计算结果!B$18,0,1,1),'000300'!E$2)</f>
        <v>4800.08</v>
      </c>
      <c r="J705" s="2">
        <f ca="1">IF(ROW()&gt;计算结果!B$19+1,AVERAGE(OFFSET(I705,0,0,-计算结果!B$19,1)),AVERAGE(OFFSET(I705,0,0,-ROW(),1)))</f>
        <v>4963.0131999999985</v>
      </c>
      <c r="K705" s="4" t="str">
        <f t="shared" ca="1" si="41"/>
        <v>卖</v>
      </c>
      <c r="L705" s="4" t="str">
        <f t="shared" ca="1" si="42"/>
        <v/>
      </c>
      <c r="M705" s="3">
        <f ca="1">IF(K704="买",E705/E704-1,0)-IF(L705=1,计算结果!B$17,0)</f>
        <v>0</v>
      </c>
      <c r="N705" s="2">
        <f t="shared" ca="1" si="43"/>
        <v>4.3700810857468566</v>
      </c>
      <c r="O705" s="3">
        <f ca="1">1-N705/MAX(N$2:N705)</f>
        <v>0.19840230041516338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40"/>
        <v>-2.1614722628958249E-2</v>
      </c>
      <c r="H706" s="3">
        <f>1-E706/MAX(E$2:E706)</f>
        <v>0.19393418634724013</v>
      </c>
      <c r="I706" s="2">
        <f ca="1">IF(ROW()&gt;计算结果!B$18+1,OFFSET(E706,-计算结果!B$18,0,1,1),'000300'!E$2)</f>
        <v>4711.1499999999996</v>
      </c>
      <c r="J706" s="2">
        <f ca="1">IF(ROW()&gt;计算结果!B$19+1,AVERAGE(OFFSET(I706,0,0,-计算结果!B$19,1)),AVERAGE(OFFSET(I706,0,0,-ROW(),1)))</f>
        <v>4971.8023999999987</v>
      </c>
      <c r="K706" s="4" t="str">
        <f t="shared" ca="1" si="41"/>
        <v>卖</v>
      </c>
      <c r="L706" s="4" t="str">
        <f t="shared" ca="1" si="42"/>
        <v/>
      </c>
      <c r="M706" s="3">
        <f ca="1">IF(K705="买",E706/E705-1,0)-IF(L706=1,计算结果!B$17,0)</f>
        <v>0</v>
      </c>
      <c r="N706" s="2">
        <f t="shared" ca="1" si="43"/>
        <v>4.3700810857468566</v>
      </c>
      <c r="O706" s="3">
        <f ca="1">1-N706/MAX(N$2:N706)</f>
        <v>0.19840230041516338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44">E707/E706-1</f>
        <v>7.4428854585100179E-3</v>
      </c>
      <c r="H707" s="3">
        <f>1-E707/MAX(E$2:E707)</f>
        <v>0.18793473082420198</v>
      </c>
      <c r="I707" s="2">
        <f ca="1">IF(ROW()&gt;计算结果!B$18+1,OFFSET(E707,-计算结果!B$18,0,1,1),'000300'!E$2)</f>
        <v>4648.75</v>
      </c>
      <c r="J707" s="2">
        <f ca="1">IF(ROW()&gt;计算结果!B$19+1,AVERAGE(OFFSET(I707,0,0,-计算结果!B$19,1)),AVERAGE(OFFSET(I707,0,0,-ROW(),1)))</f>
        <v>4980.8540999999987</v>
      </c>
      <c r="K707" s="4" t="str">
        <f t="shared" ca="1" si="41"/>
        <v>卖</v>
      </c>
      <c r="L707" s="4" t="str">
        <f t="shared" ca="1" si="42"/>
        <v/>
      </c>
      <c r="M707" s="3">
        <f ca="1">IF(K706="买",E707/E706-1,0)-IF(L707=1,计算结果!B$17,0)</f>
        <v>0</v>
      </c>
      <c r="N707" s="2">
        <f t="shared" ca="1" si="43"/>
        <v>4.3700810857468566</v>
      </c>
      <c r="O707" s="3">
        <f ca="1">1-N707/MAX(N$2:N707)</f>
        <v>0.19840230041516338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44"/>
        <v>1.1846618349896421E-2</v>
      </c>
      <c r="H708" s="3">
        <f>1-E708/MAX(E$2:E708)</f>
        <v>0.17831450350507039</v>
      </c>
      <c r="I708" s="2">
        <f ca="1">IF(ROW()&gt;计算结果!B$18+1,OFFSET(E708,-计算结果!B$18,0,1,1),'000300'!E$2)</f>
        <v>4842.07</v>
      </c>
      <c r="J708" s="2">
        <f ca="1">IF(ROW()&gt;计算结果!B$19+1,AVERAGE(OFFSET(I708,0,0,-计算结果!B$19,1)),AVERAGE(OFFSET(I708,0,0,-ROW(),1)))</f>
        <v>4993.9003999999986</v>
      </c>
      <c r="K708" s="4" t="str">
        <f t="shared" ref="K708:K771" ca="1" si="45">IF(I708&gt;J708,"买","卖")</f>
        <v>卖</v>
      </c>
      <c r="L708" s="4" t="str">
        <f t="shared" ref="L708:L771" ca="1" si="46">IF(K707&lt;&gt;K708,1,"")</f>
        <v/>
      </c>
      <c r="M708" s="3">
        <f ca="1">IF(K707="买",E708/E707-1,0)-IF(L708=1,计算结果!B$17,0)</f>
        <v>0</v>
      </c>
      <c r="N708" s="2">
        <f t="shared" ref="N708:N771" ca="1" si="47">IFERROR(N707*(1+M708),N707)</f>
        <v>4.3700810857468566</v>
      </c>
      <c r="O708" s="3">
        <f ca="1">1-N708/MAX(N$2:N708)</f>
        <v>0.19840230041516338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44"/>
        <v>2.8315190269215806E-2</v>
      </c>
      <c r="H709" s="3">
        <f>1-E709/MAX(E$2:E709)</f>
        <v>0.15504832233036137</v>
      </c>
      <c r="I709" s="2">
        <f ca="1">IF(ROW()&gt;计算结果!B$18+1,OFFSET(E709,-计算结果!B$18,0,1,1),'000300'!E$2)</f>
        <v>4737.41</v>
      </c>
      <c r="J709" s="2">
        <f ca="1">IF(ROW()&gt;计算结果!B$19+1,AVERAGE(OFFSET(I709,0,0,-计算结果!B$19,1)),AVERAGE(OFFSET(I709,0,0,-ROW(),1)))</f>
        <v>5004.171699999999</v>
      </c>
      <c r="K709" s="4" t="str">
        <f t="shared" ca="1" si="45"/>
        <v>卖</v>
      </c>
      <c r="L709" s="4" t="str">
        <f t="shared" ca="1" si="46"/>
        <v/>
      </c>
      <c r="M709" s="3">
        <f ca="1">IF(K708="买",E709/E708-1,0)-IF(L709=1,计算结果!B$17,0)</f>
        <v>0</v>
      </c>
      <c r="N709" s="2">
        <f t="shared" ca="1" si="47"/>
        <v>4.3700810857468566</v>
      </c>
      <c r="O709" s="3">
        <f ca="1">1-N709/MAX(N$2:N709)</f>
        <v>0.19840230041516338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44"/>
        <v>1.0290075413568189E-3</v>
      </c>
      <c r="H710" s="3">
        <f>1-E710/MAX(E$2:E710)</f>
        <v>0.1541788606819573</v>
      </c>
      <c r="I710" s="2">
        <f ca="1">IF(ROW()&gt;计算结果!B$18+1,OFFSET(E710,-计算结果!B$18,0,1,1),'000300'!E$2)</f>
        <v>4772.67</v>
      </c>
      <c r="J710" s="2">
        <f ca="1">IF(ROW()&gt;计算结果!B$19+1,AVERAGE(OFFSET(I710,0,0,-计算结果!B$19,1)),AVERAGE(OFFSET(I710,0,0,-ROW(),1)))</f>
        <v>5013.6853999999985</v>
      </c>
      <c r="K710" s="4" t="str">
        <f t="shared" ca="1" si="45"/>
        <v>卖</v>
      </c>
      <c r="L710" s="4" t="str">
        <f t="shared" ca="1" si="46"/>
        <v/>
      </c>
      <c r="M710" s="3">
        <f ca="1">IF(K709="买",E710/E709-1,0)-IF(L710=1,计算结果!B$17,0)</f>
        <v>0</v>
      </c>
      <c r="N710" s="2">
        <f t="shared" ca="1" si="47"/>
        <v>4.3700810857468566</v>
      </c>
      <c r="O710" s="3">
        <f ca="1">1-N710/MAX(N$2:N710)</f>
        <v>0.19840230041516338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44"/>
        <v>1.4139841402035058E-2</v>
      </c>
      <c r="H711" s="3">
        <f>1-E711/MAX(E$2:E711)</f>
        <v>0.1422190839175117</v>
      </c>
      <c r="I711" s="2">
        <f ca="1">IF(ROW()&gt;计算结果!B$18+1,OFFSET(E711,-计算结果!B$18,0,1,1),'000300'!E$2)</f>
        <v>4829.21</v>
      </c>
      <c r="J711" s="2">
        <f ca="1">IF(ROW()&gt;计算结果!B$19+1,AVERAGE(OFFSET(I711,0,0,-计算结果!B$19,1)),AVERAGE(OFFSET(I711,0,0,-ROW(),1)))</f>
        <v>5024.2212999999992</v>
      </c>
      <c r="K711" s="4" t="str">
        <f t="shared" ca="1" si="45"/>
        <v>卖</v>
      </c>
      <c r="L711" s="4" t="str">
        <f t="shared" ca="1" si="46"/>
        <v/>
      </c>
      <c r="M711" s="3">
        <f ca="1">IF(K710="买",E711/E710-1,0)-IF(L711=1,计算结果!B$17,0)</f>
        <v>0</v>
      </c>
      <c r="N711" s="2">
        <f t="shared" ca="1" si="47"/>
        <v>4.3700810857468566</v>
      </c>
      <c r="O711" s="3">
        <f ca="1">1-N711/MAX(N$2:N711)</f>
        <v>0.19840230041516338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44"/>
        <v>1.8290735616451892E-2</v>
      </c>
      <c r="H712" s="3">
        <f>1-E712/MAX(E$2:E712)</f>
        <v>0.12652963996460886</v>
      </c>
      <c r="I712" s="2">
        <f ca="1">IF(ROW()&gt;计算结果!B$18+1,OFFSET(E712,-计算结果!B$18,0,1,1),'000300'!E$2)</f>
        <v>4965.95</v>
      </c>
      <c r="J712" s="2">
        <f ca="1">IF(ROW()&gt;计算结果!B$19+1,AVERAGE(OFFSET(I712,0,0,-计算结果!B$19,1)),AVERAGE(OFFSET(I712,0,0,-ROW(),1)))</f>
        <v>5035.9820999999993</v>
      </c>
      <c r="K712" s="4" t="str">
        <f t="shared" ca="1" si="45"/>
        <v>卖</v>
      </c>
      <c r="L712" s="4" t="str">
        <f t="shared" ca="1" si="46"/>
        <v/>
      </c>
      <c r="M712" s="3">
        <f ca="1">IF(K711="买",E712/E711-1,0)-IF(L712=1,计算结果!B$17,0)</f>
        <v>0</v>
      </c>
      <c r="N712" s="2">
        <f t="shared" ca="1" si="47"/>
        <v>4.3700810857468566</v>
      </c>
      <c r="O712" s="3">
        <f ca="1">1-N712/MAX(N$2:N712)</f>
        <v>0.19840230041516338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44"/>
        <v>1.2544900614777088E-3</v>
      </c>
      <c r="H713" s="3">
        <f>1-E713/MAX(E$2:E713)</f>
        <v>0.12543388007894918</v>
      </c>
      <c r="I713" s="2">
        <f ca="1">IF(ROW()&gt;计算结果!B$18+1,OFFSET(E713,-计算结果!B$18,0,1,1),'000300'!E$2)</f>
        <v>4971.0600000000004</v>
      </c>
      <c r="J713" s="2">
        <f ca="1">IF(ROW()&gt;计算结果!B$19+1,AVERAGE(OFFSET(I713,0,0,-计算结果!B$19,1)),AVERAGE(OFFSET(I713,0,0,-ROW(),1)))</f>
        <v>5047.5234999999993</v>
      </c>
      <c r="K713" s="4" t="str">
        <f t="shared" ca="1" si="45"/>
        <v>卖</v>
      </c>
      <c r="L713" s="4" t="str">
        <f t="shared" ca="1" si="46"/>
        <v/>
      </c>
      <c r="M713" s="3">
        <f ca="1">IF(K712="买",E713/E712-1,0)-IF(L713=1,计算结果!B$17,0)</f>
        <v>0</v>
      </c>
      <c r="N713" s="2">
        <f t="shared" ca="1" si="47"/>
        <v>4.3700810857468566</v>
      </c>
      <c r="O713" s="3">
        <f ca="1">1-N713/MAX(N$2:N713)</f>
        <v>0.19840230041516338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44"/>
        <v>-1.218093385214003E-2</v>
      </c>
      <c r="H714" s="3">
        <f>1-E714/MAX(E$2:E714)</f>
        <v>0.13608691213503021</v>
      </c>
      <c r="I714" s="2">
        <f ca="1">IF(ROW()&gt;计算结果!B$18+1,OFFSET(E714,-计算结果!B$18,0,1,1),'000300'!E$2)</f>
        <v>5041.3500000000004</v>
      </c>
      <c r="J714" s="2">
        <f ca="1">IF(ROW()&gt;计算结果!B$19+1,AVERAGE(OFFSET(I714,0,0,-计算结果!B$19,1)),AVERAGE(OFFSET(I714,0,0,-ROW(),1)))</f>
        <v>5059.7357999999986</v>
      </c>
      <c r="K714" s="4" t="str">
        <f t="shared" ca="1" si="45"/>
        <v>卖</v>
      </c>
      <c r="L714" s="4" t="str">
        <f t="shared" ca="1" si="46"/>
        <v/>
      </c>
      <c r="M714" s="3">
        <f ca="1">IF(K713="买",E714/E713-1,0)-IF(L714=1,计算结果!B$17,0)</f>
        <v>0</v>
      </c>
      <c r="N714" s="2">
        <f t="shared" ca="1" si="47"/>
        <v>4.3700810857468566</v>
      </c>
      <c r="O714" s="3">
        <f ca="1">1-N714/MAX(N$2:N714)</f>
        <v>0.19840230041516338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44"/>
        <v>-3.8029381237210447E-2</v>
      </c>
      <c r="H715" s="3">
        <f>1-E715/MAX(E$2:E715)</f>
        <v>0.16894099230926285</v>
      </c>
      <c r="I715" s="2">
        <f ca="1">IF(ROW()&gt;计算结果!B$18+1,OFFSET(E715,-计算结果!B$18,0,1,1),'000300'!E$2)</f>
        <v>5133.5600000000004</v>
      </c>
      <c r="J715" s="2">
        <f ca="1">IF(ROW()&gt;计算结果!B$19+1,AVERAGE(OFFSET(I715,0,0,-计算结果!B$19,1)),AVERAGE(OFFSET(I715,0,0,-ROW(),1)))</f>
        <v>5074.091699999999</v>
      </c>
      <c r="K715" s="4" t="str">
        <f t="shared" ca="1" si="45"/>
        <v>买</v>
      </c>
      <c r="L715" s="4">
        <f t="shared" ca="1" si="46"/>
        <v>1</v>
      </c>
      <c r="M715" s="3">
        <f ca="1">IF(K714="买",E715/E714-1,0)-IF(L715=1,计算结果!B$17,0)</f>
        <v>0</v>
      </c>
      <c r="N715" s="2">
        <f t="shared" ca="1" si="47"/>
        <v>4.3700810857468566</v>
      </c>
      <c r="O715" s="3">
        <f ca="1">1-N715/MAX(N$2:N715)</f>
        <v>0.19840230041516338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44"/>
        <v>1.9112257641831887E-2</v>
      </c>
      <c r="H716" s="3">
        <f>1-E716/MAX(E$2:E716)</f>
        <v>0.15305757843871237</v>
      </c>
      <c r="I716" s="2">
        <f ca="1">IF(ROW()&gt;计算结果!B$18+1,OFFSET(E716,-计算结果!B$18,0,1,1),'000300'!E$2)</f>
        <v>5140</v>
      </c>
      <c r="J716" s="2">
        <f ca="1">IF(ROW()&gt;计算结果!B$19+1,AVERAGE(OFFSET(I716,0,0,-计算结果!B$19,1)),AVERAGE(OFFSET(I716,0,0,-ROW(),1)))</f>
        <v>5087.5951999999988</v>
      </c>
      <c r="K716" s="4" t="str">
        <f t="shared" ca="1" si="45"/>
        <v>买</v>
      </c>
      <c r="L716" s="4" t="str">
        <f t="shared" ca="1" si="46"/>
        <v/>
      </c>
      <c r="M716" s="3">
        <f ca="1">IF(K715="买",E716/E715-1,0)-IF(L716=1,计算结果!B$17,0)</f>
        <v>1.9112257641831887E-2</v>
      </c>
      <c r="N716" s="2">
        <f t="shared" ca="1" si="47"/>
        <v>4.4536032013733466</v>
      </c>
      <c r="O716" s="3">
        <f ca="1">1-N716/MAX(N$2:N716)</f>
        <v>0.18308195865559829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44"/>
        <v>-2.4180084979859906E-2</v>
      </c>
      <c r="H717" s="3">
        <f>1-E717/MAX(E$2:E717)</f>
        <v>0.17353671816511262</v>
      </c>
      <c r="I717" s="2">
        <f ca="1">IF(ROW()&gt;计算结果!B$18+1,OFFSET(E717,-计算结果!B$18,0,1,1),'000300'!E$2)</f>
        <v>5077.3900000000003</v>
      </c>
      <c r="J717" s="2">
        <f ca="1">IF(ROW()&gt;计算结果!B$19+1,AVERAGE(OFFSET(I717,0,0,-计算结果!B$19,1)),AVERAGE(OFFSET(I717,0,0,-ROW(),1)))</f>
        <v>5100.2933999999987</v>
      </c>
      <c r="K717" s="4" t="str">
        <f t="shared" ca="1" si="45"/>
        <v>卖</v>
      </c>
      <c r="L717" s="4">
        <f t="shared" ca="1" si="46"/>
        <v>1</v>
      </c>
      <c r="M717" s="3">
        <f ca="1">IF(K716="买",E717/E716-1,0)-IF(L717=1,计算结果!B$17,0)</f>
        <v>-2.4180084979859906E-2</v>
      </c>
      <c r="N717" s="2">
        <f t="shared" ca="1" si="47"/>
        <v>4.3459146974975633</v>
      </c>
      <c r="O717" s="3">
        <f ca="1">1-N717/MAX(N$2:N717)</f>
        <v>0.2028351063168865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44"/>
        <v>-5.636888058979439E-3</v>
      </c>
      <c r="H718" s="3">
        <f>1-E718/MAX(E$2:E718)</f>
        <v>0.17819539916967264</v>
      </c>
      <c r="I718" s="2">
        <f ca="1">IF(ROW()&gt;计算结果!B$18+1,OFFSET(E718,-计算结果!B$18,0,1,1),'000300'!E$2)</f>
        <v>4884.3</v>
      </c>
      <c r="J718" s="2">
        <f ca="1">IF(ROW()&gt;计算结果!B$19+1,AVERAGE(OFFSET(I718,0,0,-计算结果!B$19,1)),AVERAGE(OFFSET(I718,0,0,-ROW(),1)))</f>
        <v>5111.0663999999997</v>
      </c>
      <c r="K718" s="4" t="str">
        <f t="shared" ca="1" si="45"/>
        <v>卖</v>
      </c>
      <c r="L718" s="4" t="str">
        <f t="shared" ca="1" si="46"/>
        <v/>
      </c>
      <c r="M718" s="3">
        <f ca="1">IF(K717="买",E718/E717-1,0)-IF(L718=1,计算结果!B$17,0)</f>
        <v>0</v>
      </c>
      <c r="N718" s="2">
        <f t="shared" ca="1" si="47"/>
        <v>4.3459146974975633</v>
      </c>
      <c r="O718" s="3">
        <f ca="1">1-N718/MAX(N$2:N718)</f>
        <v>0.2028351063168865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44"/>
        <v>2.4095687083196093E-2</v>
      </c>
      <c r="H719" s="3">
        <f>1-E719/MAX(E$2:E719)</f>
        <v>0.15839345266453408</v>
      </c>
      <c r="I719" s="2">
        <f ca="1">IF(ROW()&gt;计算结果!B$18+1,OFFSET(E719,-计算结果!B$18,0,1,1),'000300'!E$2)</f>
        <v>4977.6499999999996</v>
      </c>
      <c r="J719" s="2">
        <f ca="1">IF(ROW()&gt;计算结果!B$19+1,AVERAGE(OFFSET(I719,0,0,-计算结果!B$19,1)),AVERAGE(OFFSET(I719,0,0,-ROW(),1)))</f>
        <v>5121.1240999999991</v>
      </c>
      <c r="K719" s="4" t="str">
        <f t="shared" ca="1" si="45"/>
        <v>卖</v>
      </c>
      <c r="L719" s="4" t="str">
        <f t="shared" ca="1" si="46"/>
        <v/>
      </c>
      <c r="M719" s="3">
        <f ca="1">IF(K718="买",E719/E718-1,0)-IF(L719=1,计算结果!B$17,0)</f>
        <v>0</v>
      </c>
      <c r="N719" s="2">
        <f t="shared" ca="1" si="47"/>
        <v>4.3459146974975633</v>
      </c>
      <c r="O719" s="3">
        <f ca="1">1-N719/MAX(N$2:N719)</f>
        <v>0.2028351063168865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44"/>
        <v>1.8377410139720718E-2</v>
      </c>
      <c r="H720" s="3">
        <f>1-E720/MAX(E$2:E720)</f>
        <v>0.14292690396787588</v>
      </c>
      <c r="I720" s="2">
        <f ca="1">IF(ROW()&gt;计算结果!B$18+1,OFFSET(E720,-计算结果!B$18,0,1,1),'000300'!E$2)</f>
        <v>4857.29</v>
      </c>
      <c r="J720" s="2">
        <f ca="1">IF(ROW()&gt;计算结果!B$19+1,AVERAGE(OFFSET(I720,0,0,-计算结果!B$19,1)),AVERAGE(OFFSET(I720,0,0,-ROW(),1)))</f>
        <v>5128.1297999999988</v>
      </c>
      <c r="K720" s="4" t="str">
        <f t="shared" ca="1" si="45"/>
        <v>卖</v>
      </c>
      <c r="L720" s="4" t="str">
        <f t="shared" ca="1" si="46"/>
        <v/>
      </c>
      <c r="M720" s="3">
        <f ca="1">IF(K719="买",E720/E719-1,0)-IF(L720=1,计算结果!B$17,0)</f>
        <v>0</v>
      </c>
      <c r="N720" s="2">
        <f t="shared" ca="1" si="47"/>
        <v>4.3459146974975633</v>
      </c>
      <c r="O720" s="3">
        <f ca="1">1-N720/MAX(N$2:N720)</f>
        <v>0.2028351063168865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44"/>
        <v>1.2836521949737945E-2</v>
      </c>
      <c r="H721" s="3">
        <f>1-E721/MAX(E$2:E721)</f>
        <v>0.13192506635812962</v>
      </c>
      <c r="I721" s="2">
        <f ca="1">IF(ROW()&gt;计算结果!B$18+1,OFFSET(E721,-计算结果!B$18,0,1,1),'000300'!E$2)</f>
        <v>4829.91</v>
      </c>
      <c r="J721" s="2">
        <f ca="1">IF(ROW()&gt;计算结果!B$19+1,AVERAGE(OFFSET(I721,0,0,-计算结果!B$19,1)),AVERAGE(OFFSET(I721,0,0,-ROW(),1)))</f>
        <v>5134.8153999999986</v>
      </c>
      <c r="K721" s="4" t="str">
        <f t="shared" ca="1" si="45"/>
        <v>卖</v>
      </c>
      <c r="L721" s="4" t="str">
        <f t="shared" ca="1" si="46"/>
        <v/>
      </c>
      <c r="M721" s="3">
        <f ca="1">IF(K720="买",E721/E720-1,0)-IF(L721=1,计算结果!B$17,0)</f>
        <v>0</v>
      </c>
      <c r="N721" s="2">
        <f t="shared" ca="1" si="47"/>
        <v>4.3459146974975633</v>
      </c>
      <c r="O721" s="3">
        <f ca="1">1-N721/MAX(N$2:N721)</f>
        <v>0.2028351063168865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44"/>
        <v>2.063565177337634E-2</v>
      </c>
      <c r="H722" s="3">
        <f>1-E722/MAX(E$2:E722)</f>
        <v>0.11401177431429932</v>
      </c>
      <c r="I722" s="2">
        <f ca="1">IF(ROW()&gt;计算结果!B$18+1,OFFSET(E722,-计算结果!B$18,0,1,1),'000300'!E$2)</f>
        <v>4946.29</v>
      </c>
      <c r="J722" s="2">
        <f ca="1">IF(ROW()&gt;计算结果!B$19+1,AVERAGE(OFFSET(I722,0,0,-计算结果!B$19,1)),AVERAGE(OFFSET(I722,0,0,-ROW(),1)))</f>
        <v>5141.7236999999986</v>
      </c>
      <c r="K722" s="4" t="str">
        <f t="shared" ca="1" si="45"/>
        <v>卖</v>
      </c>
      <c r="L722" s="4" t="str">
        <f t="shared" ca="1" si="46"/>
        <v/>
      </c>
      <c r="M722" s="3">
        <f ca="1">IF(K721="买",E722/E721-1,0)-IF(L722=1,计算结果!B$17,0)</f>
        <v>0</v>
      </c>
      <c r="N722" s="2">
        <f t="shared" ca="1" si="47"/>
        <v>4.3459146974975633</v>
      </c>
      <c r="O722" s="3">
        <f ca="1">1-N722/MAX(N$2:N722)</f>
        <v>0.2028351063168865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44"/>
        <v>1.8589895009344382E-3</v>
      </c>
      <c r="H723" s="3">
        <f>1-E723/MAX(E$2:E723)</f>
        <v>0.11236473150479809</v>
      </c>
      <c r="I723" s="2">
        <f ca="1">IF(ROW()&gt;计算结果!B$18+1,OFFSET(E723,-计算结果!B$18,0,1,1),'000300'!E$2)</f>
        <v>5037.1899999999996</v>
      </c>
      <c r="J723" s="2">
        <f ca="1">IF(ROW()&gt;计算结果!B$19+1,AVERAGE(OFFSET(I723,0,0,-计算结果!B$19,1)),AVERAGE(OFFSET(I723,0,0,-ROW(),1)))</f>
        <v>5149.0636999999979</v>
      </c>
      <c r="K723" s="4" t="str">
        <f t="shared" ca="1" si="45"/>
        <v>卖</v>
      </c>
      <c r="L723" s="4" t="str">
        <f t="shared" ca="1" si="46"/>
        <v/>
      </c>
      <c r="M723" s="3">
        <f ca="1">IF(K722="买",E723/E722-1,0)-IF(L723=1,计算结果!B$17,0)</f>
        <v>0</v>
      </c>
      <c r="N723" s="2">
        <f t="shared" ca="1" si="47"/>
        <v>4.3459146974975633</v>
      </c>
      <c r="O723" s="3">
        <f ca="1">1-N723/MAX(N$2:N723)</f>
        <v>0.2028351063168865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44"/>
        <v>9.243196512811247E-3</v>
      </c>
      <c r="H724" s="3">
        <f>1-E724/MAX(E$2:E724)</f>
        <v>0.10416014428639486</v>
      </c>
      <c r="I724" s="2">
        <f ca="1">IF(ROW()&gt;计算结果!B$18+1,OFFSET(E724,-计算结果!B$18,0,1,1),'000300'!E$2)</f>
        <v>5101.8500000000004</v>
      </c>
      <c r="J724" s="2">
        <f ca="1">IF(ROW()&gt;计算结果!B$19+1,AVERAGE(OFFSET(I724,0,0,-计算结果!B$19,1)),AVERAGE(OFFSET(I724,0,0,-ROW(),1)))</f>
        <v>5157.0107999999982</v>
      </c>
      <c r="K724" s="4" t="str">
        <f t="shared" ca="1" si="45"/>
        <v>卖</v>
      </c>
      <c r="L724" s="4" t="str">
        <f t="shared" ca="1" si="46"/>
        <v/>
      </c>
      <c r="M724" s="3">
        <f ca="1">IF(K723="买",E724/E723-1,0)-IF(L724=1,计算结果!B$17,0)</f>
        <v>0</v>
      </c>
      <c r="N724" s="2">
        <f t="shared" ca="1" si="47"/>
        <v>4.3459146974975633</v>
      </c>
      <c r="O724" s="3">
        <f ca="1">1-N724/MAX(N$2:N724)</f>
        <v>0.2028351063168865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44"/>
        <v>1.9468075205649304E-2</v>
      </c>
      <c r="H725" s="3">
        <f>1-E725/MAX(E$2:E725)</f>
        <v>8.6719866603144347E-2</v>
      </c>
      <c r="I725" s="2">
        <f ca="1">IF(ROW()&gt;计算结果!B$18+1,OFFSET(E725,-计算结果!B$18,0,1,1),'000300'!E$2)</f>
        <v>5207.13</v>
      </c>
      <c r="J725" s="2">
        <f ca="1">IF(ROW()&gt;计算结果!B$19+1,AVERAGE(OFFSET(I725,0,0,-计算结果!B$19,1)),AVERAGE(OFFSET(I725,0,0,-ROW(),1)))</f>
        <v>5164.9790999999987</v>
      </c>
      <c r="K725" s="4" t="str">
        <f t="shared" ca="1" si="45"/>
        <v>买</v>
      </c>
      <c r="L725" s="4">
        <f t="shared" ca="1" si="46"/>
        <v>1</v>
      </c>
      <c r="M725" s="3">
        <f ca="1">IF(K724="买",E725/E724-1,0)-IF(L725=1,计算结果!B$17,0)</f>
        <v>0</v>
      </c>
      <c r="N725" s="2">
        <f t="shared" ca="1" si="47"/>
        <v>4.3459146974975633</v>
      </c>
      <c r="O725" s="3">
        <f ca="1">1-N725/MAX(N$2:N725)</f>
        <v>0.2028351063168865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44"/>
        <v>-5.4512969652706911E-3</v>
      </c>
      <c r="H726" s="3">
        <f>1-E726/MAX(E$2:E726)</f>
        <v>9.1698427822772599E-2</v>
      </c>
      <c r="I726" s="2">
        <f ca="1">IF(ROW()&gt;计算结果!B$18+1,OFFSET(E726,-计算结果!B$18,0,1,1),'000300'!E$2)</f>
        <v>5216.8100000000004</v>
      </c>
      <c r="J726" s="2">
        <f ca="1">IF(ROW()&gt;计算结果!B$19+1,AVERAGE(OFFSET(I726,0,0,-计算结果!B$19,1)),AVERAGE(OFFSET(I726,0,0,-ROW(),1)))</f>
        <v>5172.5415999999987</v>
      </c>
      <c r="K726" s="4" t="str">
        <f t="shared" ca="1" si="45"/>
        <v>买</v>
      </c>
      <c r="L726" s="4" t="str">
        <f t="shared" ca="1" si="46"/>
        <v/>
      </c>
      <c r="M726" s="3">
        <f ca="1">IF(K725="买",E726/E725-1,0)-IF(L726=1,计算结果!B$17,0)</f>
        <v>-5.4512969652706911E-3</v>
      </c>
      <c r="N726" s="2">
        <f t="shared" ca="1" si="47"/>
        <v>4.3222238258957697</v>
      </c>
      <c r="O726" s="3">
        <f ca="1">1-N726/MAX(N$2:N726)</f>
        <v>0.20718068888264163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44"/>
        <v>8.7725049501055086E-3</v>
      </c>
      <c r="H727" s="3">
        <f>1-E727/MAX(E$2:E727)</f>
        <v>8.3730347784659265E-2</v>
      </c>
      <c r="I727" s="2">
        <f ca="1">IF(ROW()&gt;计算结果!B$18+1,OFFSET(E727,-计算结果!B$18,0,1,1),'000300'!E$2)</f>
        <v>5265.03</v>
      </c>
      <c r="J727" s="2">
        <f ca="1">IF(ROW()&gt;计算结果!B$19+1,AVERAGE(OFFSET(I727,0,0,-计算结果!B$19,1)),AVERAGE(OFFSET(I727,0,0,-ROW(),1)))</f>
        <v>5182.2870999999986</v>
      </c>
      <c r="K727" s="4" t="str">
        <f t="shared" ca="1" si="45"/>
        <v>买</v>
      </c>
      <c r="L727" s="4" t="str">
        <f t="shared" ca="1" si="46"/>
        <v/>
      </c>
      <c r="M727" s="3">
        <f ca="1">IF(K726="买",E727/E726-1,0)-IF(L727=1,计算结果!B$17,0)</f>
        <v>8.7725049501055086E-3</v>
      </c>
      <c r="N727" s="2">
        <f t="shared" ca="1" si="47"/>
        <v>4.3601405558039046</v>
      </c>
      <c r="O727" s="3">
        <f ca="1">1-N727/MAX(N$2:N727)</f>
        <v>0.20022567755132525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44"/>
        <v>6.8578113684052422E-3</v>
      </c>
      <c r="H728" s="3">
        <f>1-E728/MAX(E$2:E728)</f>
        <v>7.7446743347172164E-2</v>
      </c>
      <c r="I728" s="2">
        <f ca="1">IF(ROW()&gt;计算结果!B$18+1,OFFSET(E728,-计算结果!B$18,0,1,1),'000300'!E$2)</f>
        <v>5367.53</v>
      </c>
      <c r="J728" s="2">
        <f ca="1">IF(ROW()&gt;计算结果!B$19+1,AVERAGE(OFFSET(I728,0,0,-计算结果!B$19,1)),AVERAGE(OFFSET(I728,0,0,-ROW(),1)))</f>
        <v>5191.6004999999977</v>
      </c>
      <c r="K728" s="4" t="str">
        <f t="shared" ca="1" si="45"/>
        <v>买</v>
      </c>
      <c r="L728" s="4" t="str">
        <f t="shared" ca="1" si="46"/>
        <v/>
      </c>
      <c r="M728" s="3">
        <f ca="1">IF(K727="买",E728/E727-1,0)-IF(L728=1,计算结果!B$17,0)</f>
        <v>6.8578113684052422E-3</v>
      </c>
      <c r="N728" s="2">
        <f t="shared" ca="1" si="47"/>
        <v>4.3900415772753414</v>
      </c>
      <c r="O728" s="3">
        <f ca="1">1-N728/MAX(N$2:N728)</f>
        <v>0.1947409761106782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44"/>
        <v>1.1364747151896948E-2</v>
      </c>
      <c r="H729" s="3">
        <f>1-E729/MAX(E$2:E729)</f>
        <v>6.6962158851153641E-2</v>
      </c>
      <c r="I729" s="2">
        <f ca="1">IF(ROW()&gt;计算结果!B$18+1,OFFSET(E729,-计算结果!B$18,0,1,1),'000300'!E$2)</f>
        <v>5338.27</v>
      </c>
      <c r="J729" s="2">
        <f ca="1">IF(ROW()&gt;计算结果!B$19+1,AVERAGE(OFFSET(I729,0,0,-计算结果!B$19,1)),AVERAGE(OFFSET(I729,0,0,-ROW(),1)))</f>
        <v>5198.9993999999988</v>
      </c>
      <c r="K729" s="4" t="str">
        <f t="shared" ca="1" si="45"/>
        <v>买</v>
      </c>
      <c r="L729" s="4" t="str">
        <f t="shared" ca="1" si="46"/>
        <v/>
      </c>
      <c r="M729" s="3">
        <f ca="1">IF(K728="买",E729/E728-1,0)-IF(L729=1,计算结果!B$17,0)</f>
        <v>1.1364747151896948E-2</v>
      </c>
      <c r="N729" s="2">
        <f t="shared" ca="1" si="47"/>
        <v>4.4399332897873904</v>
      </c>
      <c r="O729" s="3">
        <f ca="1">1-N729/MAX(N$2:N729)</f>
        <v>0.18558941091239267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44"/>
        <v>1.3301359495956344E-2</v>
      </c>
      <c r="H730" s="3">
        <f>1-E730/MAX(E$2:E730)</f>
        <v>5.4551487102701968E-2</v>
      </c>
      <c r="I730" s="2">
        <f ca="1">IF(ROW()&gt;计算结果!B$18+1,OFFSET(E730,-计算结果!B$18,0,1,1),'000300'!E$2)</f>
        <v>5385.1</v>
      </c>
      <c r="J730" s="2">
        <f ca="1">IF(ROW()&gt;计算结果!B$19+1,AVERAGE(OFFSET(I730,0,0,-计算结果!B$19,1)),AVERAGE(OFFSET(I730,0,0,-ROW(),1)))</f>
        <v>5205.8105999999989</v>
      </c>
      <c r="K730" s="4" t="str">
        <f t="shared" ca="1" si="45"/>
        <v>买</v>
      </c>
      <c r="L730" s="4" t="str">
        <f t="shared" ca="1" si="46"/>
        <v/>
      </c>
      <c r="M730" s="3">
        <f ca="1">IF(K729="买",E730/E729-1,0)-IF(L730=1,计算结果!B$17,0)</f>
        <v>1.3301359495956344E-2</v>
      </c>
      <c r="N730" s="2">
        <f t="shared" ca="1" si="47"/>
        <v>4.4989904386129167</v>
      </c>
      <c r="O730" s="3">
        <f ca="1">1-N730/MAX(N$2:N730)</f>
        <v>0.17475664288962489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44"/>
        <v>-5.1362436314358328E-3</v>
      </c>
      <c r="H731" s="3">
        <f>1-E731/MAX(E$2:E731)</f>
        <v>5.9407541005921161E-2</v>
      </c>
      <c r="I731" s="2">
        <f ca="1">IF(ROW()&gt;计算结果!B$18+1,OFFSET(E731,-计算结果!B$18,0,1,1),'000300'!E$2)</f>
        <v>5422.03</v>
      </c>
      <c r="J731" s="2">
        <f ca="1">IF(ROW()&gt;计算结果!B$19+1,AVERAGE(OFFSET(I731,0,0,-计算结果!B$19,1)),AVERAGE(OFFSET(I731,0,0,-ROW(),1)))</f>
        <v>5212.7853999999988</v>
      </c>
      <c r="K731" s="4" t="str">
        <f t="shared" ca="1" si="45"/>
        <v>买</v>
      </c>
      <c r="L731" s="4" t="str">
        <f t="shared" ca="1" si="46"/>
        <v/>
      </c>
      <c r="M731" s="3">
        <f ca="1">IF(K730="买",E731/E730-1,0)-IF(L731=1,计算结果!B$17,0)</f>
        <v>-5.1362436314358328E-3</v>
      </c>
      <c r="N731" s="2">
        <f t="shared" ca="1" si="47"/>
        <v>4.4758825276247007</v>
      </c>
      <c r="O731" s="3">
        <f ca="1">1-N731/MAX(N$2:N731)</f>
        <v>0.17899529382696766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44"/>
        <v>1.5504563091867762E-2</v>
      </c>
      <c r="H732" s="3">
        <f>1-E732/MAX(E$2:E732)</f>
        <v>4.4824065881712283E-2</v>
      </c>
      <c r="I732" s="2">
        <f ca="1">IF(ROW()&gt;计算结果!B$18+1,OFFSET(E732,-计算结果!B$18,0,1,1),'000300'!E$2)</f>
        <v>5483.65</v>
      </c>
      <c r="J732" s="2">
        <f ca="1">IF(ROW()&gt;计算结果!B$19+1,AVERAGE(OFFSET(I732,0,0,-计算结果!B$19,1)),AVERAGE(OFFSET(I732,0,0,-ROW(),1)))</f>
        <v>5220.9409999999989</v>
      </c>
      <c r="K732" s="4" t="str">
        <f t="shared" ca="1" si="45"/>
        <v>买</v>
      </c>
      <c r="L732" s="4" t="str">
        <f t="shared" ca="1" si="46"/>
        <v/>
      </c>
      <c r="M732" s="3">
        <f ca="1">IF(K731="买",E732/E731-1,0)-IF(L732=1,计算结果!B$17,0)</f>
        <v>1.5504563091867762E-2</v>
      </c>
      <c r="N732" s="2">
        <f t="shared" ca="1" si="47"/>
        <v>4.5452791306660467</v>
      </c>
      <c r="O732" s="3">
        <f ca="1">1-N732/MAX(N$2:N732)</f>
        <v>0.16626597456138748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44"/>
        <v>1.0401228410191976E-2</v>
      </c>
      <c r="H733" s="3">
        <f>1-E733/MAX(E$2:E733)</f>
        <v>3.4889062819029482E-2</v>
      </c>
      <c r="I733" s="2">
        <f ca="1">IF(ROW()&gt;计算结果!B$18+1,OFFSET(E733,-计算结果!B$18,0,1,1),'000300'!E$2)</f>
        <v>5556.59</v>
      </c>
      <c r="J733" s="2">
        <f ca="1">IF(ROW()&gt;计算结果!B$19+1,AVERAGE(OFFSET(I733,0,0,-计算结果!B$19,1)),AVERAGE(OFFSET(I733,0,0,-ROW(),1)))</f>
        <v>5228.7339999999995</v>
      </c>
      <c r="K733" s="4" t="str">
        <f t="shared" ca="1" si="45"/>
        <v>买</v>
      </c>
      <c r="L733" s="4" t="str">
        <f t="shared" ca="1" si="46"/>
        <v/>
      </c>
      <c r="M733" s="3">
        <f ca="1">IF(K732="买",E733/E732-1,0)-IF(L733=1,计算结果!B$17,0)</f>
        <v>1.0401228410191976E-2</v>
      </c>
      <c r="N733" s="2">
        <f t="shared" ca="1" si="47"/>
        <v>4.5925556170921835</v>
      </c>
      <c r="O733" s="3">
        <f ca="1">1-N733/MAX(N$2:N733)</f>
        <v>0.15759411652945154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44"/>
        <v>4.7600997857955019E-3</v>
      </c>
      <c r="H734" s="3">
        <f>1-E734/MAX(E$2:E734)</f>
        <v>3.0295038453685419E-2</v>
      </c>
      <c r="I734" s="2">
        <f ca="1">IF(ROW()&gt;计算结果!B$18+1,OFFSET(E734,-计算结果!B$18,0,1,1),'000300'!E$2)</f>
        <v>5528.05</v>
      </c>
      <c r="J734" s="2">
        <f ca="1">IF(ROW()&gt;计算结果!B$19+1,AVERAGE(OFFSET(I734,0,0,-计算结果!B$19,1)),AVERAGE(OFFSET(I734,0,0,-ROW(),1)))</f>
        <v>5236.747699999999</v>
      </c>
      <c r="K734" s="4" t="str">
        <f t="shared" ca="1" si="45"/>
        <v>买</v>
      </c>
      <c r="L734" s="4" t="str">
        <f t="shared" ca="1" si="46"/>
        <v/>
      </c>
      <c r="M734" s="3">
        <f ca="1">IF(K733="买",E734/E733-1,0)-IF(L734=1,计算结果!B$17,0)</f>
        <v>4.7600997857955019E-3</v>
      </c>
      <c r="N734" s="2">
        <f t="shared" ca="1" si="47"/>
        <v>4.614416640101358</v>
      </c>
      <c r="O734" s="3">
        <f ca="1">1-N734/MAX(N$2:N734)</f>
        <v>0.15358418046399058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44"/>
        <v>5.7219058982480586E-3</v>
      </c>
      <c r="H735" s="3">
        <f>1-E735/MAX(E$2:E735)</f>
        <v>2.474647791465312E-2</v>
      </c>
      <c r="I735" s="2">
        <f ca="1">IF(ROW()&gt;计算结果!B$18+1,OFFSET(E735,-计算结果!B$18,0,1,1),'000300'!E$2)</f>
        <v>5613.76</v>
      </c>
      <c r="J735" s="2">
        <f ca="1">IF(ROW()&gt;计算结果!B$19+1,AVERAGE(OFFSET(I735,0,0,-计算结果!B$19,1)),AVERAGE(OFFSET(I735,0,0,-ROW(),1)))</f>
        <v>5245.6733999999997</v>
      </c>
      <c r="K735" s="4" t="str">
        <f t="shared" ca="1" si="45"/>
        <v>买</v>
      </c>
      <c r="L735" s="4" t="str">
        <f t="shared" ca="1" si="46"/>
        <v/>
      </c>
      <c r="M735" s="3">
        <f ca="1">IF(K734="买",E735/E734-1,0)-IF(L735=1,计算结果!B$17,0)</f>
        <v>5.7219058982480586E-3</v>
      </c>
      <c r="N735" s="2">
        <f t="shared" ca="1" si="47"/>
        <v>4.640819897891328</v>
      </c>
      <c r="O735" s="3">
        <f ca="1">1-N735/MAX(N$2:N735)</f>
        <v>0.14874106879381699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44"/>
        <v>-6.1604114617500594E-3</v>
      </c>
      <c r="H736" s="3">
        <f>1-E736/MAX(E$2:E736)</f>
        <v>3.0754440890219836E-2</v>
      </c>
      <c r="I736" s="2">
        <f ca="1">IF(ROW()&gt;计算结果!B$18+1,OFFSET(E736,-计算结果!B$18,0,1,1),'000300'!E$2)</f>
        <v>5672.15</v>
      </c>
      <c r="J736" s="2">
        <f ca="1">IF(ROW()&gt;计算结果!B$19+1,AVERAGE(OFFSET(I736,0,0,-计算结果!B$19,1)),AVERAGE(OFFSET(I736,0,0,-ROW(),1)))</f>
        <v>5254.4391999999989</v>
      </c>
      <c r="K736" s="4" t="str">
        <f t="shared" ca="1" si="45"/>
        <v>买</v>
      </c>
      <c r="L736" s="4" t="str">
        <f t="shared" ca="1" si="46"/>
        <v/>
      </c>
      <c r="M736" s="3">
        <f ca="1">IF(K735="买",E736/E735-1,0)-IF(L736=1,计算结果!B$17,0)</f>
        <v>-6.1604114617500594E-3</v>
      </c>
      <c r="N736" s="2">
        <f t="shared" ca="1" si="47"/>
        <v>4.6122305378004409</v>
      </c>
      <c r="O736" s="3">
        <f ca="1">1-N736/MAX(N$2:N736)</f>
        <v>0.15398517407053658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44"/>
        <v>-3.3482256493078899E-2</v>
      </c>
      <c r="H737" s="3">
        <f>1-E737/MAX(E$2:E737)</f>
        <v>6.320696930511116E-2</v>
      </c>
      <c r="I737" s="2">
        <f ca="1">IF(ROW()&gt;计算结果!B$18+1,OFFSET(E737,-计算结果!B$18,0,1,1),'000300'!E$2)</f>
        <v>5699.15</v>
      </c>
      <c r="J737" s="2">
        <f ca="1">IF(ROW()&gt;计算结果!B$19+1,AVERAGE(OFFSET(I737,0,0,-计算结果!B$19,1)),AVERAGE(OFFSET(I737,0,0,-ROW(),1)))</f>
        <v>5263.4431999999997</v>
      </c>
      <c r="K737" s="4" t="str">
        <f t="shared" ca="1" si="45"/>
        <v>买</v>
      </c>
      <c r="L737" s="4" t="str">
        <f t="shared" ca="1" si="46"/>
        <v/>
      </c>
      <c r="M737" s="3">
        <f ca="1">IF(K736="买",E737/E736-1,0)-IF(L737=1,计算结果!B$17,0)</f>
        <v>-3.3482256493078899E-2</v>
      </c>
      <c r="N737" s="2">
        <f t="shared" ca="1" si="47"/>
        <v>4.4578026519285956</v>
      </c>
      <c r="O737" s="3">
        <f ca="1">1-N737/MAX(N$2:N737)</f>
        <v>0.18231165946925432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44"/>
        <v>-2.5446263159041971E-2</v>
      </c>
      <c r="H738" s="3">
        <f>1-E738/MAX(E$2:E738)</f>
        <v>8.704485128972983E-2</v>
      </c>
      <c r="I738" s="2">
        <f ca="1">IF(ROW()&gt;计算结果!B$18+1,OFFSET(E738,-计算结果!B$18,0,1,1),'000300'!E$2)</f>
        <v>5731.76</v>
      </c>
      <c r="J738" s="2">
        <f ca="1">IF(ROW()&gt;计算结果!B$19+1,AVERAGE(OFFSET(I738,0,0,-计算结果!B$19,1)),AVERAGE(OFFSET(I738,0,0,-ROW(),1)))</f>
        <v>5273.5414000000001</v>
      </c>
      <c r="K738" s="4" t="str">
        <f t="shared" ca="1" si="45"/>
        <v>买</v>
      </c>
      <c r="L738" s="4" t="str">
        <f t="shared" ca="1" si="46"/>
        <v/>
      </c>
      <c r="M738" s="3">
        <f ca="1">IF(K737="买",E738/E737-1,0)-IF(L738=1,计算结果!B$17,0)</f>
        <v>-2.5446263159041971E-2</v>
      </c>
      <c r="N738" s="2">
        <f t="shared" ca="1" si="47"/>
        <v>4.3443682325365458</v>
      </c>
      <c r="O738" s="3">
        <f ca="1">1-N738/MAX(N$2:N738)</f>
        <v>0.20311877216447993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44"/>
        <v>9.1042600855073541E-3</v>
      </c>
      <c r="H739" s="3">
        <f>1-E739/MAX(E$2:E739)</f>
        <v>7.87330701694684E-2</v>
      </c>
      <c r="I739" s="2">
        <f ca="1">IF(ROW()&gt;计算结果!B$18+1,OFFSET(E739,-计算结果!B$18,0,1,1),'000300'!E$2)</f>
        <v>5696.45</v>
      </c>
      <c r="J739" s="2">
        <f ca="1">IF(ROW()&gt;计算结果!B$19+1,AVERAGE(OFFSET(I739,0,0,-计算结果!B$19,1)),AVERAGE(OFFSET(I739,0,0,-ROW(),1)))</f>
        <v>5284.2401</v>
      </c>
      <c r="K739" s="4" t="str">
        <f t="shared" ca="1" si="45"/>
        <v>买</v>
      </c>
      <c r="L739" s="4" t="str">
        <f t="shared" ca="1" si="46"/>
        <v/>
      </c>
      <c r="M739" s="3">
        <f ca="1">IF(K738="买",E739/E738-1,0)-IF(L739=1,计算结果!B$17,0)</f>
        <v>9.1042600855073541E-3</v>
      </c>
      <c r="N739" s="2">
        <f t="shared" ca="1" si="47"/>
        <v>4.3839204908327742</v>
      </c>
      <c r="O739" s="3">
        <f ca="1">1-N739/MAX(N$2:N739)</f>
        <v>0.19586375820900692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44"/>
        <v>-4.9633666822422318E-2</v>
      </c>
      <c r="H740" s="3">
        <f>1-E740/MAX(E$2:E740)</f>
        <v>0.12445892601919284</v>
      </c>
      <c r="I740" s="2">
        <f ca="1">IF(ROW()&gt;计算结果!B$18+1,OFFSET(E740,-计算结果!B$18,0,1,1),'000300'!E$2)</f>
        <v>5505.72</v>
      </c>
      <c r="J740" s="2">
        <f ca="1">IF(ROW()&gt;计算结果!B$19+1,AVERAGE(OFFSET(I740,0,0,-计算结果!B$19,1)),AVERAGE(OFFSET(I740,0,0,-ROW(),1)))</f>
        <v>5290.4430000000002</v>
      </c>
      <c r="K740" s="4" t="str">
        <f t="shared" ca="1" si="45"/>
        <v>买</v>
      </c>
      <c r="L740" s="4" t="str">
        <f t="shared" ca="1" si="46"/>
        <v/>
      </c>
      <c r="M740" s="3">
        <f ca="1">IF(K739="买",E740/E739-1,0)-IF(L740=1,计算结果!B$17,0)</f>
        <v>-4.9633666822422318E-2</v>
      </c>
      <c r="N740" s="2">
        <f t="shared" ca="1" si="47"/>
        <v>4.1663304418147904</v>
      </c>
      <c r="O740" s="3">
        <f ca="1">1-N740/MAX(N$2:N740)</f>
        <v>0.23577598851389592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44"/>
        <v>-7.6152460389487975E-2</v>
      </c>
      <c r="H741" s="3">
        <f>1-E741/MAX(E$2:E741)</f>
        <v>0.191133532974886</v>
      </c>
      <c r="I741" s="2">
        <f ca="1">IF(ROW()&gt;计算结果!B$18+1,OFFSET(E741,-计算结果!B$18,0,1,1),'000300'!E$2)</f>
        <v>5365.62</v>
      </c>
      <c r="J741" s="2">
        <f ca="1">IF(ROW()&gt;计算结果!B$19+1,AVERAGE(OFFSET(I741,0,0,-计算结果!B$19,1)),AVERAGE(OFFSET(I741,0,0,-ROW(),1)))</f>
        <v>5294.3721000000005</v>
      </c>
      <c r="K741" s="4" t="str">
        <f t="shared" ca="1" si="45"/>
        <v>买</v>
      </c>
      <c r="L741" s="4" t="str">
        <f t="shared" ca="1" si="46"/>
        <v/>
      </c>
      <c r="M741" s="3">
        <f ca="1">IF(K740="买",E741/E740-1,0)-IF(L741=1,计算结果!B$17,0)</f>
        <v>-7.6152460389487975E-2</v>
      </c>
      <c r="N741" s="2">
        <f t="shared" ca="1" si="47"/>
        <v>3.8490541278749717</v>
      </c>
      <c r="O741" s="3">
        <f ca="1">1-N741/MAX(N$2:N741)</f>
        <v>0.29397352727728698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44"/>
        <v>4.6538925128368991E-2</v>
      </c>
      <c r="H742" s="3">
        <f>1-E742/MAX(E$2:E742)</f>
        <v>0.15348975702715584</v>
      </c>
      <c r="I742" s="2">
        <f ca="1">IF(ROW()&gt;计算结果!B$18+1,OFFSET(E742,-计算结果!B$18,0,1,1),'000300'!E$2)</f>
        <v>5414.47</v>
      </c>
      <c r="J742" s="2">
        <f ca="1">IF(ROW()&gt;计算结果!B$19+1,AVERAGE(OFFSET(I742,0,0,-计算结果!B$19,1)),AVERAGE(OFFSET(I742,0,0,-ROW(),1)))</f>
        <v>5297.9999000000007</v>
      </c>
      <c r="K742" s="4" t="str">
        <f t="shared" ca="1" si="45"/>
        <v>买</v>
      </c>
      <c r="L742" s="4" t="str">
        <f t="shared" ca="1" si="46"/>
        <v/>
      </c>
      <c r="M742" s="3">
        <f ca="1">IF(K741="买",E742/E741-1,0)-IF(L742=1,计算结果!B$17,0)</f>
        <v>4.6538925128368991E-2</v>
      </c>
      <c r="N742" s="2">
        <f t="shared" ca="1" si="47"/>
        <v>4.0281849697471843</v>
      </c>
      <c r="O742" s="3">
        <f ca="1">1-N742/MAX(N$2:N742)</f>
        <v>0.26111581412459828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44"/>
        <v>1.0472130264456592E-2</v>
      </c>
      <c r="H743" s="3">
        <f>1-E743/MAX(E$2:E743)</f>
        <v>0.14462499149254748</v>
      </c>
      <c r="I743" s="2">
        <f ca="1">IF(ROW()&gt;计算结果!B$18+1,OFFSET(E743,-计算结果!B$18,0,1,1),'000300'!E$2)</f>
        <v>5145.7299999999996</v>
      </c>
      <c r="J743" s="2">
        <f ca="1">IF(ROW()&gt;计算结果!B$19+1,AVERAGE(OFFSET(I743,0,0,-计算结果!B$19,1)),AVERAGE(OFFSET(I743,0,0,-ROW(),1)))</f>
        <v>5298.0979000000007</v>
      </c>
      <c r="K743" s="4" t="str">
        <f t="shared" ca="1" si="45"/>
        <v>卖</v>
      </c>
      <c r="L743" s="4">
        <f t="shared" ca="1" si="46"/>
        <v>1</v>
      </c>
      <c r="M743" s="3">
        <f ca="1">IF(K742="买",E743/E742-1,0)-IF(L743=1,计算结果!B$17,0)</f>
        <v>1.0472130264456592E-2</v>
      </c>
      <c r="N743" s="2">
        <f t="shared" ca="1" si="47"/>
        <v>4.070368647479703</v>
      </c>
      <c r="O743" s="3">
        <f ca="1">1-N743/MAX(N$2:N743)</f>
        <v>0.25337812267976412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44"/>
        <v>9.9896363987181935E-3</v>
      </c>
      <c r="H744" s="3">
        <f>1-E744/MAX(E$2:E744)</f>
        <v>0.13608010617300748</v>
      </c>
      <c r="I744" s="2">
        <f ca="1">IF(ROW()&gt;计算结果!B$18+1,OFFSET(E744,-计算结果!B$18,0,1,1),'000300'!E$2)</f>
        <v>4753.87</v>
      </c>
      <c r="J744" s="2">
        <f ca="1">IF(ROW()&gt;计算结果!B$19+1,AVERAGE(OFFSET(I744,0,0,-计算结果!B$19,1)),AVERAGE(OFFSET(I744,0,0,-ROW(),1)))</f>
        <v>5293.4608000000007</v>
      </c>
      <c r="K744" s="4" t="str">
        <f t="shared" ca="1" si="45"/>
        <v>卖</v>
      </c>
      <c r="L744" s="4" t="str">
        <f t="shared" ca="1" si="46"/>
        <v/>
      </c>
      <c r="M744" s="3">
        <f ca="1">IF(K743="买",E744/E743-1,0)-IF(L744=1,计算结果!B$17,0)</f>
        <v>0</v>
      </c>
      <c r="N744" s="2">
        <f t="shared" ca="1" si="47"/>
        <v>4.070368647479703</v>
      </c>
      <c r="O744" s="3">
        <f ca="1">1-N744/MAX(N$2:N744)</f>
        <v>0.25337812267976412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44"/>
        <v>-6.8056083491057517E-2</v>
      </c>
      <c r="H745" s="3">
        <f>1-E745/MAX(E$2:E745)</f>
        <v>0.19487511059688278</v>
      </c>
      <c r="I745" s="2">
        <f ca="1">IF(ROW()&gt;计算结果!B$18+1,OFFSET(E745,-计算结果!B$18,0,1,1),'000300'!E$2)</f>
        <v>4975.1099999999997</v>
      </c>
      <c r="J745" s="2">
        <f ca="1">IF(ROW()&gt;计算结果!B$19+1,AVERAGE(OFFSET(I745,0,0,-计算结果!B$19,1)),AVERAGE(OFFSET(I745,0,0,-ROW(),1)))</f>
        <v>5290.7804000000006</v>
      </c>
      <c r="K745" s="4" t="str">
        <f t="shared" ca="1" si="45"/>
        <v>卖</v>
      </c>
      <c r="L745" s="4" t="str">
        <f t="shared" ca="1" si="46"/>
        <v/>
      </c>
      <c r="M745" s="3">
        <f ca="1">IF(K744="买",E745/E744-1,0)-IF(L745=1,计算结果!B$17,0)</f>
        <v>0</v>
      </c>
      <c r="N745" s="2">
        <f t="shared" ca="1" si="47"/>
        <v>4.070368647479703</v>
      </c>
      <c r="O745" s="3">
        <f ca="1">1-N745/MAX(N$2:N745)</f>
        <v>0.25337812267976412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44"/>
        <v>6.3822413078944429E-3</v>
      </c>
      <c r="H746" s="3">
        <f>1-E746/MAX(E$2:E746)</f>
        <v>0.18973660926972025</v>
      </c>
      <c r="I746" s="2">
        <f ca="1">IF(ROW()&gt;计算结果!B$18+1,OFFSET(E746,-计算结果!B$18,0,1,1),'000300'!E$2)</f>
        <v>5027.21</v>
      </c>
      <c r="J746" s="2">
        <f ca="1">IF(ROW()&gt;计算结果!B$19+1,AVERAGE(OFFSET(I746,0,0,-计算结果!B$19,1)),AVERAGE(OFFSET(I746,0,0,-ROW(),1)))</f>
        <v>5288.5347999999994</v>
      </c>
      <c r="K746" s="4" t="str">
        <f t="shared" ca="1" si="45"/>
        <v>卖</v>
      </c>
      <c r="L746" s="4" t="str">
        <f t="shared" ca="1" si="46"/>
        <v/>
      </c>
      <c r="M746" s="3">
        <f ca="1">IF(K745="买",E746/E745-1,0)-IF(L746=1,计算结果!B$17,0)</f>
        <v>0</v>
      </c>
      <c r="N746" s="2">
        <f t="shared" ca="1" si="47"/>
        <v>4.070368647479703</v>
      </c>
      <c r="O746" s="3">
        <f ca="1">1-N746/MAX(N$2:N746)</f>
        <v>0.25337812267976412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44"/>
        <v>-1.0799902563585762E-2</v>
      </c>
      <c r="H747" s="3">
        <f>1-E747/MAX(E$2:E747)</f>
        <v>0.19848737494044788</v>
      </c>
      <c r="I747" s="2">
        <f ca="1">IF(ROW()&gt;计算结果!B$18+1,OFFSET(E747,-计算结果!B$18,0,1,1),'000300'!E$2)</f>
        <v>5077.43</v>
      </c>
      <c r="J747" s="2">
        <f ca="1">IF(ROW()&gt;计算结果!B$19+1,AVERAGE(OFFSET(I747,0,0,-计算结果!B$19,1)),AVERAGE(OFFSET(I747,0,0,-ROW(),1)))</f>
        <v>5287.5909000000011</v>
      </c>
      <c r="K747" s="4" t="str">
        <f t="shared" ca="1" si="45"/>
        <v>卖</v>
      </c>
      <c r="L747" s="4" t="str">
        <f t="shared" ca="1" si="46"/>
        <v/>
      </c>
      <c r="M747" s="3">
        <f ca="1">IF(K746="买",E747/E746-1,0)-IF(L747=1,计算结果!B$17,0)</f>
        <v>0</v>
      </c>
      <c r="N747" s="2">
        <f t="shared" ca="1" si="47"/>
        <v>4.070368647479703</v>
      </c>
      <c r="O747" s="3">
        <f ca="1">1-N747/MAX(N$2:N747)</f>
        <v>0.25337812267976412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44"/>
        <v>-1.9158714827040901E-2</v>
      </c>
      <c r="H748" s="3">
        <f>1-E748/MAX(E$2:E748)</f>
        <v>0.21384332675423678</v>
      </c>
      <c r="I748" s="2">
        <f ca="1">IF(ROW()&gt;计算结果!B$18+1,OFFSET(E748,-计算结果!B$18,0,1,1),'000300'!E$2)</f>
        <v>4731.88</v>
      </c>
      <c r="J748" s="2">
        <f ca="1">IF(ROW()&gt;计算结果!B$19+1,AVERAGE(OFFSET(I748,0,0,-计算结果!B$19,1)),AVERAGE(OFFSET(I748,0,0,-ROW(),1)))</f>
        <v>5282.4974000000002</v>
      </c>
      <c r="K748" s="4" t="str">
        <f t="shared" ca="1" si="45"/>
        <v>卖</v>
      </c>
      <c r="L748" s="4" t="str">
        <f t="shared" ca="1" si="46"/>
        <v/>
      </c>
      <c r="M748" s="3">
        <f ca="1">IF(K747="买",E748/E747-1,0)-IF(L748=1,计算结果!B$17,0)</f>
        <v>0</v>
      </c>
      <c r="N748" s="2">
        <f t="shared" ca="1" si="47"/>
        <v>4.070368647479703</v>
      </c>
      <c r="O748" s="3">
        <f ca="1">1-N748/MAX(N$2:N748)</f>
        <v>0.25337812267976412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44"/>
        <v>-1.0488269413903573E-2</v>
      </c>
      <c r="H749" s="3">
        <f>1-E749/MAX(E$2:E749)</f>
        <v>0.22208874974477644</v>
      </c>
      <c r="I749" s="2">
        <f ca="1">IF(ROW()&gt;计算结果!B$18+1,OFFSET(E749,-计算结果!B$18,0,1,1),'000300'!E$2)</f>
        <v>4762.08</v>
      </c>
      <c r="J749" s="2">
        <f ca="1">IF(ROW()&gt;计算结果!B$19+1,AVERAGE(OFFSET(I749,0,0,-计算结果!B$19,1)),AVERAGE(OFFSET(I749,0,0,-ROW(),1)))</f>
        <v>5277.1500999999998</v>
      </c>
      <c r="K749" s="4" t="str">
        <f t="shared" ca="1" si="45"/>
        <v>卖</v>
      </c>
      <c r="L749" s="4" t="str">
        <f t="shared" ca="1" si="46"/>
        <v/>
      </c>
      <c r="M749" s="3">
        <f ca="1">IF(K748="买",E749/E748-1,0)-IF(L749=1,计算结果!B$17,0)</f>
        <v>0</v>
      </c>
      <c r="N749" s="2">
        <f t="shared" ca="1" si="47"/>
        <v>4.070368647479703</v>
      </c>
      <c r="O749" s="3">
        <f ca="1">1-N749/MAX(N$2:N749)</f>
        <v>0.25337812267976412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44"/>
        <v>8.2717620966154426E-2</v>
      </c>
      <c r="H750" s="3">
        <f>1-E750/MAX(E$2:E750)</f>
        <v>0.15774178180085752</v>
      </c>
      <c r="I750" s="2">
        <f ca="1">IF(ROW()&gt;计算结果!B$18+1,OFFSET(E750,-计算结果!B$18,0,1,1),'000300'!E$2)</f>
        <v>4710.6499999999996</v>
      </c>
      <c r="J750" s="2">
        <f ca="1">IF(ROW()&gt;计算结果!B$19+1,AVERAGE(OFFSET(I750,0,0,-计算结果!B$19,1)),AVERAGE(OFFSET(I750,0,0,-ROW(),1)))</f>
        <v>5270.0649000000003</v>
      </c>
      <c r="K750" s="4" t="str">
        <f t="shared" ca="1" si="45"/>
        <v>卖</v>
      </c>
      <c r="L750" s="4" t="str">
        <f t="shared" ca="1" si="46"/>
        <v/>
      </c>
      <c r="M750" s="3">
        <f ca="1">IF(K749="买",E750/E749-1,0)-IF(L750=1,计算结果!B$17,0)</f>
        <v>0</v>
      </c>
      <c r="N750" s="2">
        <f t="shared" ca="1" si="47"/>
        <v>4.070368647479703</v>
      </c>
      <c r="O750" s="3">
        <f ca="1">1-N750/MAX(N$2:N750)</f>
        <v>0.25337812267976412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44"/>
        <v>-5.7150129693825935E-3</v>
      </c>
      <c r="H751" s="3">
        <f>1-E751/MAX(E$2:E751)</f>
        <v>0.16255529844143468</v>
      </c>
      <c r="I751" s="2">
        <f ca="1">IF(ROW()&gt;计算结果!B$18+1,OFFSET(E751,-计算结果!B$18,0,1,1),'000300'!E$2)</f>
        <v>4620.3999999999996</v>
      </c>
      <c r="J751" s="2">
        <f ca="1">IF(ROW()&gt;计算结果!B$19+1,AVERAGE(OFFSET(I751,0,0,-计算结果!B$19,1)),AVERAGE(OFFSET(I751,0,0,-ROW(),1)))</f>
        <v>5262.6656000000003</v>
      </c>
      <c r="K751" s="4" t="str">
        <f t="shared" ca="1" si="45"/>
        <v>卖</v>
      </c>
      <c r="L751" s="4" t="str">
        <f t="shared" ca="1" si="46"/>
        <v/>
      </c>
      <c r="M751" s="3">
        <f ca="1">IF(K750="买",E751/E750-1,0)-IF(L751=1,计算结果!B$17,0)</f>
        <v>0</v>
      </c>
      <c r="N751" s="2">
        <f t="shared" ca="1" si="47"/>
        <v>4.070368647479703</v>
      </c>
      <c r="O751" s="3">
        <f ca="1">1-N751/MAX(N$2:N751)</f>
        <v>0.25337812267976412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44"/>
        <v>-2.1485910728326618E-2</v>
      </c>
      <c r="H752" s="3">
        <f>1-E752/MAX(E$2:E752)</f>
        <v>0.18054856053903223</v>
      </c>
      <c r="I752" s="2">
        <f ca="1">IF(ROW()&gt;计算结果!B$18+1,OFFSET(E752,-计算结果!B$18,0,1,1),'000300'!E$2)</f>
        <v>4571.9399999999996</v>
      </c>
      <c r="J752" s="2">
        <f ca="1">IF(ROW()&gt;计算结果!B$19+1,AVERAGE(OFFSET(I752,0,0,-计算结果!B$19,1)),AVERAGE(OFFSET(I752,0,0,-ROW(),1)))</f>
        <v>5254.7524999999996</v>
      </c>
      <c r="K752" s="4" t="str">
        <f t="shared" ca="1" si="45"/>
        <v>卖</v>
      </c>
      <c r="L752" s="4" t="str">
        <f t="shared" ca="1" si="46"/>
        <v/>
      </c>
      <c r="M752" s="3">
        <f ca="1">IF(K751="买",E752/E751-1,0)-IF(L752=1,计算结果!B$17,0)</f>
        <v>0</v>
      </c>
      <c r="N752" s="2">
        <f t="shared" ca="1" si="47"/>
        <v>4.070368647479703</v>
      </c>
      <c r="O752" s="3">
        <f ca="1">1-N752/MAX(N$2:N752)</f>
        <v>0.25337812267976412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44"/>
        <v>1.3324114217371896E-2</v>
      </c>
      <c r="H753" s="3">
        <f>1-E753/MAX(E$2:E753)</f>
        <v>0.16963009596406453</v>
      </c>
      <c r="I753" s="2">
        <f ca="1">IF(ROW()&gt;计算结果!B$18+1,OFFSET(E753,-计算结果!B$18,0,1,1),'000300'!E$2)</f>
        <v>4950.12</v>
      </c>
      <c r="J753" s="2">
        <f ca="1">IF(ROW()&gt;计算结果!B$19+1,AVERAGE(OFFSET(I753,0,0,-计算结果!B$19,1)),AVERAGE(OFFSET(I753,0,0,-ROW(),1)))</f>
        <v>5250.1333000000004</v>
      </c>
      <c r="K753" s="4" t="str">
        <f t="shared" ca="1" si="45"/>
        <v>卖</v>
      </c>
      <c r="L753" s="4" t="str">
        <f t="shared" ca="1" si="46"/>
        <v/>
      </c>
      <c r="M753" s="3">
        <f ca="1">IF(K752="买",E753/E752-1,0)-IF(L753=1,计算结果!B$17,0)</f>
        <v>0</v>
      </c>
      <c r="N753" s="2">
        <f t="shared" ca="1" si="47"/>
        <v>4.070368647479703</v>
      </c>
      <c r="O753" s="3">
        <f ca="1">1-N753/MAX(N$2:N753)</f>
        <v>0.25337812267976412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44"/>
        <v>-1.3716510424670814E-2</v>
      </c>
      <c r="H754" s="3">
        <f>1-E754/MAX(E$2:E754)</f>
        <v>0.1810198734091063</v>
      </c>
      <c r="I754" s="2">
        <f ca="1">IF(ROW()&gt;计算结果!B$18+1,OFFSET(E754,-计算结果!B$18,0,1,1),'000300'!E$2)</f>
        <v>4921.83</v>
      </c>
      <c r="J754" s="2">
        <f ca="1">IF(ROW()&gt;计算结果!B$19+1,AVERAGE(OFFSET(I754,0,0,-计算结果!B$19,1)),AVERAGE(OFFSET(I754,0,0,-ROW(),1)))</f>
        <v>5246.4037000000008</v>
      </c>
      <c r="K754" s="4" t="str">
        <f t="shared" ca="1" si="45"/>
        <v>卖</v>
      </c>
      <c r="L754" s="4" t="str">
        <f t="shared" ca="1" si="46"/>
        <v/>
      </c>
      <c r="M754" s="3">
        <f ca="1">IF(K753="买",E754/E753-1,0)-IF(L754=1,计算结果!B$17,0)</f>
        <v>0</v>
      </c>
      <c r="N754" s="2">
        <f t="shared" ca="1" si="47"/>
        <v>4.070368647479703</v>
      </c>
      <c r="O754" s="3">
        <f ca="1">1-N754/MAX(N$2:N754)</f>
        <v>0.25337812267976412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44"/>
        <v>2.0293727185658028E-2</v>
      </c>
      <c r="H755" s="3">
        <f>1-E755/MAX(E$2:E755)</f>
        <v>0.16439971414959509</v>
      </c>
      <c r="I755" s="2">
        <f ca="1">IF(ROW()&gt;计算结果!B$18+1,OFFSET(E755,-计算结果!B$18,0,1,1),'000300'!E$2)</f>
        <v>4816.08</v>
      </c>
      <c r="J755" s="2">
        <f ca="1">IF(ROW()&gt;计算结果!B$19+1,AVERAGE(OFFSET(I755,0,0,-计算结果!B$19,1)),AVERAGE(OFFSET(I755,0,0,-ROW(),1)))</f>
        <v>5240.7923000000019</v>
      </c>
      <c r="K755" s="4" t="str">
        <f t="shared" ca="1" si="45"/>
        <v>卖</v>
      </c>
      <c r="L755" s="4" t="str">
        <f t="shared" ca="1" si="46"/>
        <v/>
      </c>
      <c r="M755" s="3">
        <f ca="1">IF(K754="买",E755/E754-1,0)-IF(L755=1,计算结果!B$17,0)</f>
        <v>0</v>
      </c>
      <c r="N755" s="2">
        <f t="shared" ca="1" si="47"/>
        <v>4.070368647479703</v>
      </c>
      <c r="O755" s="3">
        <f ca="1">1-N755/MAX(N$2:N755)</f>
        <v>0.25337812267976412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44"/>
        <v>2.2349872428980788E-2</v>
      </c>
      <c r="H756" s="3">
        <f>1-E756/MAX(E$2:E756)</f>
        <v>0.14572415435921859</v>
      </c>
      <c r="I756" s="2">
        <f ca="1">IF(ROW()&gt;计算结果!B$18+1,OFFSET(E756,-计算结果!B$18,0,1,1),'000300'!E$2)</f>
        <v>4880.25</v>
      </c>
      <c r="J756" s="2">
        <f ca="1">IF(ROW()&gt;计算结果!B$19+1,AVERAGE(OFFSET(I756,0,0,-计算结果!B$19,1)),AVERAGE(OFFSET(I756,0,0,-ROW(),1)))</f>
        <v>5238.353900000001</v>
      </c>
      <c r="K756" s="4" t="str">
        <f t="shared" ca="1" si="45"/>
        <v>卖</v>
      </c>
      <c r="L756" s="4" t="str">
        <f t="shared" ca="1" si="46"/>
        <v/>
      </c>
      <c r="M756" s="3">
        <f ca="1">IF(K755="买",E756/E755-1,0)-IF(L756=1,计算结果!B$17,0)</f>
        <v>0</v>
      </c>
      <c r="N756" s="2">
        <f t="shared" ca="1" si="47"/>
        <v>4.070368647479703</v>
      </c>
      <c r="O756" s="3">
        <f ca="1">1-N756/MAX(N$2:N756)</f>
        <v>0.25337812267976412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44"/>
        <v>-2.2313399392520972E-2</v>
      </c>
      <c r="H757" s="3">
        <f>1-E757/MAX(E$2:E757)</f>
        <v>0.16478595249438499</v>
      </c>
      <c r="I757" s="2">
        <f ca="1">IF(ROW()&gt;计算结果!B$18+1,OFFSET(E757,-计算结果!B$18,0,1,1),'000300'!E$2)</f>
        <v>4813.3100000000004</v>
      </c>
      <c r="J757" s="2">
        <f ca="1">IF(ROW()&gt;计算结果!B$19+1,AVERAGE(OFFSET(I757,0,0,-计算结果!B$19,1)),AVERAGE(OFFSET(I757,0,0,-ROW(),1)))</f>
        <v>5234.4584000000004</v>
      </c>
      <c r="K757" s="4" t="str">
        <f t="shared" ca="1" si="45"/>
        <v>卖</v>
      </c>
      <c r="L757" s="4" t="str">
        <f t="shared" ca="1" si="46"/>
        <v/>
      </c>
      <c r="M757" s="3">
        <f ca="1">IF(K756="买",E757/E756-1,0)-IF(L757=1,计算结果!B$17,0)</f>
        <v>0</v>
      </c>
      <c r="N757" s="2">
        <f t="shared" ca="1" si="47"/>
        <v>4.070368647479703</v>
      </c>
      <c r="O757" s="3">
        <f ca="1">1-N757/MAX(N$2:N757)</f>
        <v>0.25337812267976412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44"/>
        <v>-6.6595772421325083E-3</v>
      </c>
      <c r="H758" s="3">
        <f>1-E758/MAX(E$2:E758)</f>
        <v>0.17034812495746277</v>
      </c>
      <c r="I758" s="2">
        <f ca="1">IF(ROW()&gt;计算结果!B$18+1,OFFSET(E758,-计算结果!B$18,0,1,1),'000300'!E$2)</f>
        <v>4910.99</v>
      </c>
      <c r="J758" s="2">
        <f ca="1">IF(ROW()&gt;计算结果!B$19+1,AVERAGE(OFFSET(I758,0,0,-计算结果!B$19,1)),AVERAGE(OFFSET(I758,0,0,-ROW(),1)))</f>
        <v>5230.0686000000005</v>
      </c>
      <c r="K758" s="4" t="str">
        <f t="shared" ca="1" si="45"/>
        <v>卖</v>
      </c>
      <c r="L758" s="4" t="str">
        <f t="shared" ca="1" si="46"/>
        <v/>
      </c>
      <c r="M758" s="3">
        <f ca="1">IF(K757="买",E758/E757-1,0)-IF(L758=1,计算结果!B$17,0)</f>
        <v>0</v>
      </c>
      <c r="N758" s="2">
        <f t="shared" ca="1" si="47"/>
        <v>4.070368647479703</v>
      </c>
      <c r="O758" s="3">
        <f ca="1">1-N758/MAX(N$2:N758)</f>
        <v>0.25337812267976412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44"/>
        <v>-3.5641700317676439E-2</v>
      </c>
      <c r="H759" s="3">
        <f>1-E759/MAX(E$2:E759)</f>
        <v>0.19991832845572721</v>
      </c>
      <c r="I759" s="2">
        <f ca="1">IF(ROW()&gt;计算结果!B$18+1,OFFSET(E759,-计算结果!B$18,0,1,1),'000300'!E$2)</f>
        <v>5020.75</v>
      </c>
      <c r="J759" s="2">
        <f ca="1">IF(ROW()&gt;计算结果!B$19+1,AVERAGE(OFFSET(I759,0,0,-计算结果!B$19,1)),AVERAGE(OFFSET(I759,0,0,-ROW(),1)))</f>
        <v>5226.3033000000005</v>
      </c>
      <c r="K759" s="4" t="str">
        <f t="shared" ca="1" si="45"/>
        <v>卖</v>
      </c>
      <c r="L759" s="4" t="str">
        <f t="shared" ca="1" si="46"/>
        <v/>
      </c>
      <c r="M759" s="3">
        <f ca="1">IF(K758="买",E759/E758-1,0)-IF(L759=1,计算结果!B$17,0)</f>
        <v>0</v>
      </c>
      <c r="N759" s="2">
        <f t="shared" ca="1" si="47"/>
        <v>4.070368647479703</v>
      </c>
      <c r="O759" s="3">
        <f ca="1">1-N759/MAX(N$2:N759)</f>
        <v>0.25337812267976412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44"/>
        <v>-3.8802783354316195E-2</v>
      </c>
      <c r="H760" s="3">
        <f>1-E760/MAX(E$2:E760)</f>
        <v>0.23096372422241884</v>
      </c>
      <c r="I760" s="2">
        <f ca="1">IF(ROW()&gt;计算结果!B$18+1,OFFSET(E760,-计算结果!B$18,0,1,1),'000300'!E$2)</f>
        <v>4908.72</v>
      </c>
      <c r="J760" s="2">
        <f ca="1">IF(ROW()&gt;计算结果!B$19+1,AVERAGE(OFFSET(I760,0,0,-计算结果!B$19,1)),AVERAGE(OFFSET(I760,0,0,-ROW(),1)))</f>
        <v>5220.4014000000006</v>
      </c>
      <c r="K760" s="4" t="str">
        <f t="shared" ca="1" si="45"/>
        <v>卖</v>
      </c>
      <c r="L760" s="4" t="str">
        <f t="shared" ca="1" si="46"/>
        <v/>
      </c>
      <c r="M760" s="3">
        <f ca="1">IF(K759="买",E760/E759-1,0)-IF(L760=1,计算结果!B$17,0)</f>
        <v>0</v>
      </c>
      <c r="N760" s="2">
        <f t="shared" ca="1" si="47"/>
        <v>4.070368647479703</v>
      </c>
      <c r="O760" s="3">
        <f ca="1">1-N760/MAX(N$2:N760)</f>
        <v>0.25337812267976412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44"/>
        <v>-9.4031125408755578E-4</v>
      </c>
      <c r="H761" s="3">
        <f>1-E761/MAX(E$2:E761)</f>
        <v>0.2316868576873341</v>
      </c>
      <c r="I761" s="2">
        <f ca="1">IF(ROW()&gt;计算结果!B$18+1,OFFSET(E761,-计算结果!B$18,0,1,1),'000300'!E$2)</f>
        <v>4876.03</v>
      </c>
      <c r="J761" s="2">
        <f ca="1">IF(ROW()&gt;计算结果!B$19+1,AVERAGE(OFFSET(I761,0,0,-计算结果!B$19,1)),AVERAGE(OFFSET(I761,0,0,-ROW(),1)))</f>
        <v>5214.3933000000015</v>
      </c>
      <c r="K761" s="4" t="str">
        <f t="shared" ca="1" si="45"/>
        <v>卖</v>
      </c>
      <c r="L761" s="4" t="str">
        <f t="shared" ca="1" si="46"/>
        <v/>
      </c>
      <c r="M761" s="3">
        <f ca="1">IF(K760="买",E761/E760-1,0)-IF(L761=1,计算结果!B$17,0)</f>
        <v>0</v>
      </c>
      <c r="N761" s="2">
        <f t="shared" ca="1" si="47"/>
        <v>4.070368647479703</v>
      </c>
      <c r="O761" s="3">
        <f ca="1">1-N761/MAX(N$2:N761)</f>
        <v>0.25337812267976412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44"/>
        <v>2.751393524126744E-2</v>
      </c>
      <c r="H762" s="3">
        <f>1-E762/MAX(E$2:E762)</f>
        <v>0.21054753964472872</v>
      </c>
      <c r="I762" s="2">
        <f ca="1">IF(ROW()&gt;计算结果!B$18+1,OFFSET(E762,-计算结果!B$18,0,1,1),'000300'!E$2)</f>
        <v>4702.24</v>
      </c>
      <c r="J762" s="2">
        <f ca="1">IF(ROW()&gt;计算结果!B$19+1,AVERAGE(OFFSET(I762,0,0,-计算结果!B$19,1)),AVERAGE(OFFSET(I762,0,0,-ROW(),1)))</f>
        <v>5207.2230000000009</v>
      </c>
      <c r="K762" s="4" t="str">
        <f t="shared" ca="1" si="45"/>
        <v>卖</v>
      </c>
      <c r="L762" s="4" t="str">
        <f t="shared" ca="1" si="46"/>
        <v/>
      </c>
      <c r="M762" s="3">
        <f ca="1">IF(K761="买",E762/E761-1,0)-IF(L762=1,计算结果!B$17,0)</f>
        <v>0</v>
      </c>
      <c r="N762" s="2">
        <f t="shared" ca="1" si="47"/>
        <v>4.070368647479703</v>
      </c>
      <c r="O762" s="3">
        <f ca="1">1-N762/MAX(N$2:N762)</f>
        <v>0.25337812267976412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44"/>
        <v>-3.816999549546618E-3</v>
      </c>
      <c r="H763" s="3">
        <f>1-E763/MAX(E$2:E763)</f>
        <v>0.21356087933029322</v>
      </c>
      <c r="I763" s="2">
        <f ca="1">IF(ROW()&gt;计算结果!B$18+1,OFFSET(E763,-计算结果!B$18,0,1,1),'000300'!E$2)</f>
        <v>4519.78</v>
      </c>
      <c r="J763" s="2">
        <f ca="1">IF(ROW()&gt;计算结果!B$19+1,AVERAGE(OFFSET(I763,0,0,-计算结果!B$19,1)),AVERAGE(OFFSET(I763,0,0,-ROW(),1)))</f>
        <v>5197.4716000000017</v>
      </c>
      <c r="K763" s="4" t="str">
        <f t="shared" ca="1" si="45"/>
        <v>卖</v>
      </c>
      <c r="L763" s="4" t="str">
        <f t="shared" ca="1" si="46"/>
        <v/>
      </c>
      <c r="M763" s="3">
        <f ca="1">IF(K762="买",E763/E762-1,0)-IF(L763=1,计算结果!B$17,0)</f>
        <v>0</v>
      </c>
      <c r="N763" s="2">
        <f t="shared" ca="1" si="47"/>
        <v>4.070368647479703</v>
      </c>
      <c r="O763" s="3">
        <f ca="1">1-N763/MAX(N$2:N763)</f>
        <v>0.25337812267976412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44"/>
        <v>1.1356408181633304E-2</v>
      </c>
      <c r="H764" s="3">
        <f>1-E764/MAX(E$2:E764)</f>
        <v>0.20462975566596331</v>
      </c>
      <c r="I764" s="2">
        <f ca="1">IF(ROW()&gt;计算结果!B$18+1,OFFSET(E764,-计算结果!B$18,0,1,1),'000300'!E$2)</f>
        <v>4515.53</v>
      </c>
      <c r="J764" s="2">
        <f ca="1">IF(ROW()&gt;计算结果!B$19+1,AVERAGE(OFFSET(I764,0,0,-计算结果!B$19,1)),AVERAGE(OFFSET(I764,0,0,-ROW(),1)))</f>
        <v>5187.9459000000015</v>
      </c>
      <c r="K764" s="4" t="str">
        <f t="shared" ca="1" si="45"/>
        <v>卖</v>
      </c>
      <c r="L764" s="4" t="str">
        <f t="shared" ca="1" si="46"/>
        <v/>
      </c>
      <c r="M764" s="3">
        <f ca="1">IF(K763="买",E764/E763-1,0)-IF(L764=1,计算结果!B$17,0)</f>
        <v>0</v>
      </c>
      <c r="N764" s="2">
        <f t="shared" ca="1" si="47"/>
        <v>4.070368647479703</v>
      </c>
      <c r="O764" s="3">
        <f ca="1">1-N764/MAX(N$2:N764)</f>
        <v>0.25337812267976412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44"/>
        <v>2.4855868479318755E-2</v>
      </c>
      <c r="H765" s="3">
        <f>1-E765/MAX(E$2:E765)</f>
        <v>0.18486013748043284</v>
      </c>
      <c r="I765" s="2">
        <f ca="1">IF(ROW()&gt;计算结果!B$18+1,OFFSET(E765,-计算结果!B$18,0,1,1),'000300'!E$2)</f>
        <v>4639.7700000000004</v>
      </c>
      <c r="J765" s="2">
        <f ca="1">IF(ROW()&gt;计算结果!B$19+1,AVERAGE(OFFSET(I765,0,0,-计算结果!B$19,1)),AVERAGE(OFFSET(I765,0,0,-ROW(),1)))</f>
        <v>5179.2046000000018</v>
      </c>
      <c r="K765" s="4" t="str">
        <f t="shared" ca="1" si="45"/>
        <v>卖</v>
      </c>
      <c r="L765" s="4" t="str">
        <f t="shared" ca="1" si="46"/>
        <v/>
      </c>
      <c r="M765" s="3">
        <f ca="1">IF(K764="买",E765/E764-1,0)-IF(L765=1,计算结果!B$17,0)</f>
        <v>0</v>
      </c>
      <c r="N765" s="2">
        <f t="shared" ca="1" si="47"/>
        <v>4.070368647479703</v>
      </c>
      <c r="O765" s="3">
        <f ca="1">1-N765/MAX(N$2:N765)</f>
        <v>0.25337812267976412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44"/>
        <v>-2.496274062044701E-2</v>
      </c>
      <c r="H766" s="3">
        <f>1-E766/MAX(E$2:E766)</f>
        <v>0.20520826243789558</v>
      </c>
      <c r="I766" s="2">
        <f ca="1">IF(ROW()&gt;计算结果!B$18+1,OFFSET(E766,-计算结果!B$18,0,1,1),'000300'!E$2)</f>
        <v>4622.0600000000004</v>
      </c>
      <c r="J766" s="2">
        <f ca="1">IF(ROW()&gt;计算结果!B$19+1,AVERAGE(OFFSET(I766,0,0,-计算结果!B$19,1)),AVERAGE(OFFSET(I766,0,0,-ROW(),1)))</f>
        <v>5170.8790000000017</v>
      </c>
      <c r="K766" s="4" t="str">
        <f t="shared" ca="1" si="45"/>
        <v>卖</v>
      </c>
      <c r="L766" s="4" t="str">
        <f t="shared" ca="1" si="46"/>
        <v/>
      </c>
      <c r="M766" s="3">
        <f ca="1">IF(K765="买",E766/E765-1,0)-IF(L766=1,计算结果!B$17,0)</f>
        <v>0</v>
      </c>
      <c r="N766" s="2">
        <f t="shared" ca="1" si="47"/>
        <v>4.070368647479703</v>
      </c>
      <c r="O766" s="3">
        <f ca="1">1-N766/MAX(N$2:N766)</f>
        <v>0.25337812267976412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44"/>
        <v>-9.0834162893504988E-3</v>
      </c>
      <c r="H767" s="3">
        <f>1-E767/MAX(E$2:E767)</f>
        <v>0.21242768665350842</v>
      </c>
      <c r="I767" s="2">
        <f ca="1">IF(ROW()&gt;计算结果!B$18+1,OFFSET(E767,-计算结果!B$18,0,1,1),'000300'!E$2)</f>
        <v>4674.55</v>
      </c>
      <c r="J767" s="2">
        <f ca="1">IF(ROW()&gt;计算结果!B$19+1,AVERAGE(OFFSET(I767,0,0,-计算结果!B$19,1)),AVERAGE(OFFSET(I767,0,0,-ROW(),1)))</f>
        <v>5164.0143000000016</v>
      </c>
      <c r="K767" s="4" t="str">
        <f t="shared" ca="1" si="45"/>
        <v>卖</v>
      </c>
      <c r="L767" s="4" t="str">
        <f t="shared" ca="1" si="46"/>
        <v/>
      </c>
      <c r="M767" s="3">
        <f ca="1">IF(K766="买",E767/E766-1,0)-IF(L767=1,计算结果!B$17,0)</f>
        <v>0</v>
      </c>
      <c r="N767" s="2">
        <f t="shared" ca="1" si="47"/>
        <v>4.070368647479703</v>
      </c>
      <c r="O767" s="3">
        <f ca="1">1-N767/MAX(N$2:N767)</f>
        <v>0.25337812267976412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44"/>
        <v>1.2165350248016571E-2</v>
      </c>
      <c r="H768" s="3">
        <f>1-E768/MAX(E$2:E768)</f>
        <v>0.20284659361600765</v>
      </c>
      <c r="I768" s="2">
        <f ca="1">IF(ROW()&gt;计算结果!B$18+1,OFFSET(E768,-计算结果!B$18,0,1,1),'000300'!E$2)</f>
        <v>4790.74</v>
      </c>
      <c r="J768" s="2">
        <f ca="1">IF(ROW()&gt;计算结果!B$19+1,AVERAGE(OFFSET(I768,0,0,-计算结果!B$19,1)),AVERAGE(OFFSET(I768,0,0,-ROW(),1)))</f>
        <v>5157.6451000000015</v>
      </c>
      <c r="K768" s="4" t="str">
        <f t="shared" ca="1" si="45"/>
        <v>卖</v>
      </c>
      <c r="L768" s="4" t="str">
        <f t="shared" ca="1" si="46"/>
        <v/>
      </c>
      <c r="M768" s="3">
        <f ca="1">IF(K767="买",E768/E767-1,0)-IF(L768=1,计算结果!B$17,0)</f>
        <v>0</v>
      </c>
      <c r="N768" s="2">
        <f t="shared" ca="1" si="47"/>
        <v>4.070368647479703</v>
      </c>
      <c r="O768" s="3">
        <f ca="1">1-N768/MAX(N$2:N768)</f>
        <v>0.25337812267976412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44"/>
        <v>-1.3519657291415466E-2</v>
      </c>
      <c r="H769" s="3">
        <f>1-E769/MAX(E$2:E769)</f>
        <v>0.21362383447900368</v>
      </c>
      <c r="I769" s="2">
        <f ca="1">IF(ROW()&gt;计算结果!B$18+1,OFFSET(E769,-计算结果!B$18,0,1,1),'000300'!E$2)</f>
        <v>4671.1499999999996</v>
      </c>
      <c r="J769" s="2">
        <f ca="1">IF(ROW()&gt;计算结果!B$19+1,AVERAGE(OFFSET(I769,0,0,-计算结果!B$19,1)),AVERAGE(OFFSET(I769,0,0,-ROW(),1)))</f>
        <v>5148.5485000000017</v>
      </c>
      <c r="K769" s="4" t="str">
        <f t="shared" ca="1" si="45"/>
        <v>卖</v>
      </c>
      <c r="L769" s="4" t="str">
        <f t="shared" ca="1" si="46"/>
        <v/>
      </c>
      <c r="M769" s="3">
        <f ca="1">IF(K768="买",E769/E768-1,0)-IF(L769=1,计算结果!B$17,0)</f>
        <v>0</v>
      </c>
      <c r="N769" s="2">
        <f t="shared" ca="1" si="47"/>
        <v>4.070368647479703</v>
      </c>
      <c r="O769" s="3">
        <f ca="1">1-N769/MAX(N$2:N769)</f>
        <v>0.25337812267976412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44"/>
        <v>-4.1132139974771054E-2</v>
      </c>
      <c r="H770" s="3">
        <f>1-E770/MAX(E$2:E770)</f>
        <v>0.24596916899203702</v>
      </c>
      <c r="I770" s="2">
        <f ca="1">IF(ROW()&gt;计算结果!B$18+1,OFFSET(E770,-计算结果!B$18,0,1,1),'000300'!E$2)</f>
        <v>4628.72</v>
      </c>
      <c r="J770" s="2">
        <f ca="1">IF(ROW()&gt;计算结果!B$19+1,AVERAGE(OFFSET(I770,0,0,-计算结果!B$19,1)),AVERAGE(OFFSET(I770,0,0,-ROW(),1)))</f>
        <v>5138.3043000000016</v>
      </c>
      <c r="K770" s="4" t="str">
        <f t="shared" ca="1" si="45"/>
        <v>卖</v>
      </c>
      <c r="L770" s="4" t="str">
        <f t="shared" ca="1" si="46"/>
        <v/>
      </c>
      <c r="M770" s="3">
        <f ca="1">IF(K769="买",E770/E769-1,0)-IF(L770=1,计算结果!B$17,0)</f>
        <v>0</v>
      </c>
      <c r="N770" s="2">
        <f t="shared" ca="1" si="47"/>
        <v>4.070368647479703</v>
      </c>
      <c r="O770" s="3">
        <f ca="1">1-N770/MAX(N$2:N770)</f>
        <v>0.25337812267976412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2">
        <f ca="1">IF(ROW()&gt;计算结果!B$18+1,OFFSET(E771,-计算结果!B$18,0,1,1),'000300'!E$2)</f>
        <v>4685.03</v>
      </c>
      <c r="J771" s="2">
        <f ca="1">IF(ROW()&gt;计算结果!B$19+1,AVERAGE(OFFSET(I771,0,0,-计算结果!B$19,1)),AVERAGE(OFFSET(I771,0,0,-ROW(),1)))</f>
        <v>5128.3953000000029</v>
      </c>
      <c r="K771" s="4" t="str">
        <f t="shared" ca="1" si="45"/>
        <v>卖</v>
      </c>
      <c r="L771" s="4" t="str">
        <f t="shared" ca="1" si="46"/>
        <v/>
      </c>
      <c r="M771" s="3">
        <f ca="1">IF(K770="买",E771/E770-1,0)-IF(L771=1,计算结果!B$17,0)</f>
        <v>0</v>
      </c>
      <c r="N771" s="2">
        <f t="shared" ca="1" si="47"/>
        <v>4.070368647479703</v>
      </c>
      <c r="O771" s="3">
        <f ca="1">1-N771/MAX(N$2:N771)</f>
        <v>0.25337812267976412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48"/>
        <v>-2.9616002954169995E-2</v>
      </c>
      <c r="H772" s="3">
        <f>1-E772/MAX(E$2:E772)</f>
        <v>0.26671714421833526</v>
      </c>
      <c r="I772" s="2">
        <f ca="1">IF(ROW()&gt;计算结果!B$18+1,OFFSET(E772,-计算结果!B$18,0,1,1),'000300'!E$2)</f>
        <v>4621.6899999999996</v>
      </c>
      <c r="J772" s="2">
        <f ca="1">IF(ROW()&gt;计算结果!B$19+1,AVERAGE(OFFSET(I772,0,0,-计算结果!B$19,1)),AVERAGE(OFFSET(I772,0,0,-ROW(),1)))</f>
        <v>5117.7546000000029</v>
      </c>
      <c r="K772" s="4" t="str">
        <f t="shared" ref="K772:K835" ca="1" si="49">IF(I772&gt;J772,"买","卖")</f>
        <v>卖</v>
      </c>
      <c r="L772" s="4" t="str">
        <f t="shared" ref="L772:L835" ca="1" si="50">IF(K771&lt;&gt;K772,1,"")</f>
        <v/>
      </c>
      <c r="M772" s="3">
        <f ca="1">IF(K771="买",E772/E771-1,0)-IF(L772=1,计算结果!B$17,0)</f>
        <v>0</v>
      </c>
      <c r="N772" s="2">
        <f t="shared" ref="N772:N835" ca="1" si="51">IFERROR(N771*(1+M772),N771)</f>
        <v>4.070368647479703</v>
      </c>
      <c r="O772" s="3">
        <f ca="1">1-N772/MAX(N$2:N772)</f>
        <v>0.25337812267976412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48"/>
        <v>-2.5684220296311677E-2</v>
      </c>
      <c r="H773" s="3">
        <f>1-E773/MAX(E$2:E773)</f>
        <v>0.2855509426257401</v>
      </c>
      <c r="I773" s="2">
        <f ca="1">IF(ROW()&gt;计算结果!B$18+1,OFFSET(E773,-计算结果!B$18,0,1,1),'000300'!E$2)</f>
        <v>4431.59</v>
      </c>
      <c r="J773" s="2">
        <f ca="1">IF(ROW()&gt;计算结果!B$19+1,AVERAGE(OFFSET(I773,0,0,-计算结果!B$19,1)),AVERAGE(OFFSET(I773,0,0,-ROW(),1)))</f>
        <v>5104.4697000000033</v>
      </c>
      <c r="K773" s="4" t="str">
        <f t="shared" ca="1" si="49"/>
        <v>卖</v>
      </c>
      <c r="L773" s="4" t="str">
        <f t="shared" ca="1" si="50"/>
        <v/>
      </c>
      <c r="M773" s="3">
        <f ca="1">IF(K772="买",E773/E772-1,0)-IF(L773=1,计算结果!B$17,0)</f>
        <v>0</v>
      </c>
      <c r="N773" s="2">
        <f t="shared" ca="1" si="51"/>
        <v>4.070368647479703</v>
      </c>
      <c r="O773" s="3">
        <f ca="1">1-N773/MAX(N$2:N773)</f>
        <v>0.25337812267976412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48"/>
        <v>-9.7857564730314817E-3</v>
      </c>
      <c r="H774" s="3">
        <f>1-E774/MAX(E$2:E774)</f>
        <v>0.29254236711359149</v>
      </c>
      <c r="I774" s="2">
        <f ca="1">IF(ROW()&gt;计算结果!B$18+1,OFFSET(E774,-计算结果!B$18,0,1,1),'000300'!E$2)</f>
        <v>4441.18</v>
      </c>
      <c r="J774" s="2">
        <f ca="1">IF(ROW()&gt;计算结果!B$19+1,AVERAGE(OFFSET(I774,0,0,-计算结果!B$19,1)),AVERAGE(OFFSET(I774,0,0,-ROW(),1)))</f>
        <v>5091.5093000000033</v>
      </c>
      <c r="K774" s="4" t="str">
        <f t="shared" ca="1" si="49"/>
        <v>卖</v>
      </c>
      <c r="L774" s="4" t="str">
        <f t="shared" ca="1" si="50"/>
        <v/>
      </c>
      <c r="M774" s="3">
        <f ca="1">IF(K773="买",E774/E773-1,0)-IF(L774=1,计算结果!B$17,0)</f>
        <v>0</v>
      </c>
      <c r="N774" s="2">
        <f t="shared" ca="1" si="51"/>
        <v>4.070368647479703</v>
      </c>
      <c r="O774" s="3">
        <f ca="1">1-N774/MAX(N$2:N774)</f>
        <v>0.25337812267976412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48"/>
        <v>-4.6319389495101948E-2</v>
      </c>
      <c r="H775" s="3">
        <f>1-E775/MAX(E$2:E775)</f>
        <v>0.32531137276253996</v>
      </c>
      <c r="I775" s="2">
        <f ca="1">IF(ROW()&gt;计算结果!B$18+1,OFFSET(E775,-计算结果!B$18,0,1,1),'000300'!E$2)</f>
        <v>4309.6499999999996</v>
      </c>
      <c r="J775" s="2">
        <f ca="1">IF(ROW()&gt;计算结果!B$19+1,AVERAGE(OFFSET(I775,0,0,-计算结果!B$19,1)),AVERAGE(OFFSET(I775,0,0,-ROW(),1)))</f>
        <v>5076.3913000000039</v>
      </c>
      <c r="K775" s="4" t="str">
        <f t="shared" ca="1" si="49"/>
        <v>卖</v>
      </c>
      <c r="L775" s="4" t="str">
        <f t="shared" ca="1" si="50"/>
        <v/>
      </c>
      <c r="M775" s="3">
        <f ca="1">IF(K774="买",E775/E774-1,0)-IF(L775=1,计算结果!B$17,0)</f>
        <v>0</v>
      </c>
      <c r="N775" s="2">
        <f t="shared" ca="1" si="51"/>
        <v>4.070368647479703</v>
      </c>
      <c r="O775" s="3">
        <f ca="1">1-N775/MAX(N$2:N775)</f>
        <v>0.25337812267976412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48"/>
        <v>-5.0773211475608426E-2</v>
      </c>
      <c r="H776" s="3">
        <f>1-E776/MAX(E$2:E776)</f>
        <v>0.35956748111345538</v>
      </c>
      <c r="I776" s="2">
        <f ca="1">IF(ROW()&gt;计算结果!B$18+1,OFFSET(E776,-计算结果!B$18,0,1,1),'000300'!E$2)</f>
        <v>4198.96</v>
      </c>
      <c r="J776" s="2">
        <f ca="1">IF(ROW()&gt;计算结果!B$19+1,AVERAGE(OFFSET(I776,0,0,-计算结果!B$19,1)),AVERAGE(OFFSET(I776,0,0,-ROW(),1)))</f>
        <v>5059.6089000000038</v>
      </c>
      <c r="K776" s="4" t="str">
        <f t="shared" ca="1" si="49"/>
        <v>卖</v>
      </c>
      <c r="L776" s="4" t="str">
        <f t="shared" ca="1" si="50"/>
        <v/>
      </c>
      <c r="M776" s="3">
        <f ca="1">IF(K775="买",E776/E775-1,0)-IF(L776=1,计算结果!B$17,0)</f>
        <v>0</v>
      </c>
      <c r="N776" s="2">
        <f t="shared" ca="1" si="51"/>
        <v>4.070368647479703</v>
      </c>
      <c r="O776" s="3">
        <f ca="1">1-N776/MAX(N$2:N776)</f>
        <v>0.25337812267976412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48"/>
        <v>3.3185881852840771E-2</v>
      </c>
      <c r="H777" s="3">
        <f>1-E777/MAX(E$2:E777)</f>
        <v>0.33831416320696928</v>
      </c>
      <c r="I777" s="2">
        <f ca="1">IF(ROW()&gt;计算结果!B$18+1,OFFSET(E777,-计算结果!B$18,0,1,1),'000300'!E$2)</f>
        <v>4157.87</v>
      </c>
      <c r="J777" s="2">
        <f ca="1">IF(ROW()&gt;计算结果!B$19+1,AVERAGE(OFFSET(I777,0,0,-计算结果!B$19,1)),AVERAGE(OFFSET(I777,0,0,-ROW(),1)))</f>
        <v>5042.9464000000035</v>
      </c>
      <c r="K777" s="4" t="str">
        <f t="shared" ca="1" si="49"/>
        <v>卖</v>
      </c>
      <c r="L777" s="4" t="str">
        <f t="shared" ca="1" si="50"/>
        <v/>
      </c>
      <c r="M777" s="3">
        <f ca="1">IF(K776="买",E777/E776-1,0)-IF(L777=1,计算结果!B$17,0)</f>
        <v>0</v>
      </c>
      <c r="N777" s="2">
        <f t="shared" ca="1" si="51"/>
        <v>4.070368647479703</v>
      </c>
      <c r="O777" s="3">
        <f ca="1">1-N777/MAX(N$2:N777)</f>
        <v>0.25337812267976412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48"/>
        <v>2.9049644368786653E-2</v>
      </c>
      <c r="H778" s="3">
        <f>1-E778/MAX(E$2:E778)</f>
        <v>0.31909242496426871</v>
      </c>
      <c r="I778" s="2">
        <f ca="1">IF(ROW()&gt;计算结果!B$18+1,OFFSET(E778,-计算结果!B$18,0,1,1),'000300'!E$2)</f>
        <v>3965.28</v>
      </c>
      <c r="J778" s="2">
        <f ca="1">IF(ROW()&gt;计算结果!B$19+1,AVERAGE(OFFSET(I778,0,0,-计算结果!B$19,1)),AVERAGE(OFFSET(I778,0,0,-ROW(),1)))</f>
        <v>5026.441700000003</v>
      </c>
      <c r="K778" s="4" t="str">
        <f t="shared" ca="1" si="49"/>
        <v>卖</v>
      </c>
      <c r="L778" s="4" t="str">
        <f t="shared" ca="1" si="50"/>
        <v/>
      </c>
      <c r="M778" s="3">
        <f ca="1">IF(K777="买",E778/E777-1,0)-IF(L778=1,计算结果!B$17,0)</f>
        <v>0</v>
      </c>
      <c r="N778" s="2">
        <f t="shared" ca="1" si="51"/>
        <v>4.070368647479703</v>
      </c>
      <c r="O778" s="3">
        <f ca="1">1-N778/MAX(N$2:N778)</f>
        <v>0.25337812267976412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48"/>
        <v>8.995884382894781E-3</v>
      </c>
      <c r="H779" s="3">
        <f>1-E779/MAX(E$2:E779)</f>
        <v>0.31296705914380996</v>
      </c>
      <c r="I779" s="2">
        <f ca="1">IF(ROW()&gt;计算结果!B$18+1,OFFSET(E779,-计算结果!B$18,0,1,1),'000300'!E$2)</f>
        <v>3763.95</v>
      </c>
      <c r="J779" s="2">
        <f ca="1">IF(ROW()&gt;计算结果!B$19+1,AVERAGE(OFFSET(I779,0,0,-计算结果!B$19,1)),AVERAGE(OFFSET(I779,0,0,-ROW(),1)))</f>
        <v>5007.9406000000035</v>
      </c>
      <c r="K779" s="4" t="str">
        <f t="shared" ca="1" si="49"/>
        <v>卖</v>
      </c>
      <c r="L779" s="4" t="str">
        <f t="shared" ca="1" si="50"/>
        <v/>
      </c>
      <c r="M779" s="3">
        <f ca="1">IF(K778="买",E779/E778-1,0)-IF(L779=1,计算结果!B$17,0)</f>
        <v>0</v>
      </c>
      <c r="N779" s="2">
        <f t="shared" ca="1" si="51"/>
        <v>4.070368647479703</v>
      </c>
      <c r="O779" s="3">
        <f ca="1">1-N779/MAX(N$2:N779)</f>
        <v>0.25337812267976412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48"/>
        <v>-4.4761666538710054E-2</v>
      </c>
      <c r="H780" s="3">
        <f>1-E780/MAX(E$2:E780)</f>
        <v>0.34371979854352408</v>
      </c>
      <c r="I780" s="2">
        <f ca="1">IF(ROW()&gt;计算结果!B$18+1,OFFSET(E780,-计算结果!B$18,0,1,1),'000300'!E$2)</f>
        <v>3888.86</v>
      </c>
      <c r="J780" s="2">
        <f ca="1">IF(ROW()&gt;计算结果!B$19+1,AVERAGE(OFFSET(I780,0,0,-计算结果!B$19,1)),AVERAGE(OFFSET(I780,0,0,-ROW(),1)))</f>
        <v>4992.1024000000034</v>
      </c>
      <c r="K780" s="4" t="str">
        <f t="shared" ca="1" si="49"/>
        <v>卖</v>
      </c>
      <c r="L780" s="4" t="str">
        <f t="shared" ca="1" si="50"/>
        <v/>
      </c>
      <c r="M780" s="3">
        <f ca="1">IF(K779="买",E780/E779-1,0)-IF(L780=1,计算结果!B$17,0)</f>
        <v>0</v>
      </c>
      <c r="N780" s="2">
        <f t="shared" ca="1" si="51"/>
        <v>4.070368647479703</v>
      </c>
      <c r="O780" s="3">
        <f ca="1">1-N780/MAX(N$2:N780)</f>
        <v>0.25337812267976412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48"/>
        <v>1.2620913694002533E-2</v>
      </c>
      <c r="H781" s="3">
        <f>1-E781/MAX(E$2:E781)</f>
        <v>0.33543694276185942</v>
      </c>
      <c r="I781" s="2">
        <f ca="1">IF(ROW()&gt;计算结果!B$18+1,OFFSET(E781,-计算结果!B$18,0,1,1),'000300'!E$2)</f>
        <v>4001.83</v>
      </c>
      <c r="J781" s="2">
        <f ca="1">IF(ROW()&gt;计算结果!B$19+1,AVERAGE(OFFSET(I781,0,0,-计算结果!B$19,1)),AVERAGE(OFFSET(I781,0,0,-ROW(),1)))</f>
        <v>4976.7198000000026</v>
      </c>
      <c r="K781" s="4" t="str">
        <f t="shared" ca="1" si="49"/>
        <v>卖</v>
      </c>
      <c r="L781" s="4" t="str">
        <f t="shared" ca="1" si="50"/>
        <v/>
      </c>
      <c r="M781" s="3">
        <f ca="1">IF(K780="买",E781/E780-1,0)-IF(L781=1,计算结果!B$17,0)</f>
        <v>0</v>
      </c>
      <c r="N781" s="2">
        <f t="shared" ca="1" si="51"/>
        <v>4.070368647479703</v>
      </c>
      <c r="O781" s="3">
        <f ca="1">1-N781/MAX(N$2:N781)</f>
        <v>0.25337812267976412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48"/>
        <v>2.2018705658550797E-3</v>
      </c>
      <c r="H782" s="3">
        <f>1-E782/MAX(E$2:E782)</f>
        <v>0.333973660926972</v>
      </c>
      <c r="I782" s="2">
        <f ca="1">IF(ROW()&gt;计算结果!B$18+1,OFFSET(E782,-计算结果!B$18,0,1,1),'000300'!E$2)</f>
        <v>4037.83</v>
      </c>
      <c r="J782" s="2">
        <f ca="1">IF(ROW()&gt;计算结果!B$19+1,AVERAGE(OFFSET(I782,0,0,-计算结果!B$19,1)),AVERAGE(OFFSET(I782,0,0,-ROW(),1)))</f>
        <v>4961.2180000000026</v>
      </c>
      <c r="K782" s="4" t="str">
        <f t="shared" ca="1" si="49"/>
        <v>卖</v>
      </c>
      <c r="L782" s="4" t="str">
        <f t="shared" ca="1" si="50"/>
        <v/>
      </c>
      <c r="M782" s="3">
        <f ca="1">IF(K781="买",E782/E781-1,0)-IF(L782=1,计算结果!B$17,0)</f>
        <v>0</v>
      </c>
      <c r="N782" s="2">
        <f t="shared" ca="1" si="51"/>
        <v>4.070368647479703</v>
      </c>
      <c r="O782" s="3">
        <f ca="1">1-N782/MAX(N$2:N782)</f>
        <v>0.25337812267976412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48"/>
        <v>-4.2267338039071345E-2</v>
      </c>
      <c r="H783" s="3">
        <f>1-E783/MAX(E$2:E783)</f>
        <v>0.36212482134349688</v>
      </c>
      <c r="I783" s="2">
        <f ca="1">IF(ROW()&gt;计算结果!B$18+1,OFFSET(E783,-计算结果!B$18,0,1,1),'000300'!E$2)</f>
        <v>3857.09</v>
      </c>
      <c r="J783" s="2">
        <f ca="1">IF(ROW()&gt;计算结果!B$19+1,AVERAGE(OFFSET(I783,0,0,-计算结果!B$19,1)),AVERAGE(OFFSET(I783,0,0,-ROW(),1)))</f>
        <v>4946.4510000000028</v>
      </c>
      <c r="K783" s="4" t="str">
        <f t="shared" ca="1" si="49"/>
        <v>卖</v>
      </c>
      <c r="L783" s="4" t="str">
        <f t="shared" ca="1" si="50"/>
        <v/>
      </c>
      <c r="M783" s="3">
        <f ca="1">IF(K782="买",E783/E782-1,0)-IF(L783=1,计算结果!B$17,0)</f>
        <v>0</v>
      </c>
      <c r="N783" s="2">
        <f t="shared" ca="1" si="51"/>
        <v>4.070368647479703</v>
      </c>
      <c r="O783" s="3">
        <f ca="1">1-N783/MAX(N$2:N783)</f>
        <v>0.25337812267976412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48"/>
        <v>4.5143668043063023E-2</v>
      </c>
      <c r="H784" s="3">
        <f>1-E784/MAX(E$2:E784)</f>
        <v>0.33332879602531817</v>
      </c>
      <c r="I784" s="2">
        <f ca="1">IF(ROW()&gt;计算结果!B$18+1,OFFSET(E784,-计算结果!B$18,0,1,1),'000300'!E$2)</f>
        <v>3905.77</v>
      </c>
      <c r="J784" s="2">
        <f ca="1">IF(ROW()&gt;计算结果!B$19+1,AVERAGE(OFFSET(I784,0,0,-计算结果!B$19,1)),AVERAGE(OFFSET(I784,0,0,-ROW(),1)))</f>
        <v>4931.5606000000025</v>
      </c>
      <c r="K784" s="4" t="str">
        <f t="shared" ca="1" si="49"/>
        <v>卖</v>
      </c>
      <c r="L784" s="4" t="str">
        <f t="shared" ca="1" si="50"/>
        <v/>
      </c>
      <c r="M784" s="3">
        <f ca="1">IF(K783="买",E784/E783-1,0)-IF(L784=1,计算结果!B$17,0)</f>
        <v>0</v>
      </c>
      <c r="N784" s="2">
        <f t="shared" ca="1" si="51"/>
        <v>4.070368647479703</v>
      </c>
      <c r="O784" s="3">
        <f ca="1">1-N784/MAX(N$2:N784)</f>
        <v>0.25337812267976412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48"/>
        <v>-3.2573963288890617E-2</v>
      </c>
      <c r="H785" s="3">
        <f>1-E785/MAX(E$2:E785)</f>
        <v>0.35504491934935001</v>
      </c>
      <c r="I785" s="2">
        <f ca="1">IF(ROW()&gt;计算结果!B$18+1,OFFSET(E785,-计算结果!B$18,0,1,1),'000300'!E$2)</f>
        <v>3914.37</v>
      </c>
      <c r="J785" s="2">
        <f ca="1">IF(ROW()&gt;计算结果!B$19+1,AVERAGE(OFFSET(I785,0,0,-计算结果!B$19,1)),AVERAGE(OFFSET(I785,0,0,-ROW(),1)))</f>
        <v>4915.6207000000022</v>
      </c>
      <c r="K785" s="4" t="str">
        <f t="shared" ca="1" si="49"/>
        <v>卖</v>
      </c>
      <c r="L785" s="4" t="str">
        <f t="shared" ca="1" si="50"/>
        <v/>
      </c>
      <c r="M785" s="3">
        <f ca="1">IF(K784="买",E785/E784-1,0)-IF(L785=1,计算结果!B$17,0)</f>
        <v>0</v>
      </c>
      <c r="N785" s="2">
        <f t="shared" ca="1" si="51"/>
        <v>4.070368647479703</v>
      </c>
      <c r="O785" s="3">
        <f ca="1">1-N785/MAX(N$2:N785)</f>
        <v>0.25337812267976412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48"/>
        <v>-5.4789171962759897E-2</v>
      </c>
      <c r="H786" s="3">
        <f>1-E786/MAX(E$2:E786)</f>
        <v>0.39038147417137414</v>
      </c>
      <c r="I786" s="2">
        <f ca="1">IF(ROW()&gt;计算结果!B$18+1,OFFSET(E786,-计算结果!B$18,0,1,1),'000300'!E$2)</f>
        <v>3748.92</v>
      </c>
      <c r="J786" s="2">
        <f ca="1">IF(ROW()&gt;计算结果!B$19+1,AVERAGE(OFFSET(I786,0,0,-计算结果!B$19,1)),AVERAGE(OFFSET(I786,0,0,-ROW(),1)))</f>
        <v>4897.1492000000026</v>
      </c>
      <c r="K786" s="4" t="str">
        <f t="shared" ca="1" si="49"/>
        <v>卖</v>
      </c>
      <c r="L786" s="4" t="str">
        <f t="shared" ca="1" si="50"/>
        <v/>
      </c>
      <c r="M786" s="3">
        <f ca="1">IF(K785="买",E786/E785-1,0)-IF(L786=1,计算结果!B$17,0)</f>
        <v>0</v>
      </c>
      <c r="N786" s="2">
        <f t="shared" ca="1" si="51"/>
        <v>4.070368647479703</v>
      </c>
      <c r="O786" s="3">
        <f ca="1">1-N786/MAX(N$2:N786)</f>
        <v>0.25337812267976412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48"/>
        <v>-9.7324755432127708E-3</v>
      </c>
      <c r="H787" s="3">
        <f>1-E787/MAX(E$2:E787)</f>
        <v>0.39631457156469063</v>
      </c>
      <c r="I787" s="2">
        <f ca="1">IF(ROW()&gt;计算结果!B$18+1,OFFSET(E787,-计算结果!B$18,0,1,1),'000300'!E$2)</f>
        <v>3918.16</v>
      </c>
      <c r="J787" s="2">
        <f ca="1">IF(ROW()&gt;计算结果!B$19+1,AVERAGE(OFFSET(I787,0,0,-计算结果!B$19,1)),AVERAGE(OFFSET(I787,0,0,-ROW(),1)))</f>
        <v>4879.4454000000014</v>
      </c>
      <c r="K787" s="4" t="str">
        <f t="shared" ca="1" si="49"/>
        <v>卖</v>
      </c>
      <c r="L787" s="4" t="str">
        <f t="shared" ca="1" si="50"/>
        <v/>
      </c>
      <c r="M787" s="3">
        <f ca="1">IF(K786="买",E787/E786-1,0)-IF(L787=1,计算结果!B$17,0)</f>
        <v>0</v>
      </c>
      <c r="N787" s="2">
        <f t="shared" ca="1" si="51"/>
        <v>4.070368647479703</v>
      </c>
      <c r="O787" s="3">
        <f ca="1">1-N787/MAX(N$2:N787)</f>
        <v>0.25337812267976412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48"/>
        <v>2.8951685184245735E-2</v>
      </c>
      <c r="H788" s="3">
        <f>1-E788/MAX(E$2:E788)</f>
        <v>0.37883686109031511</v>
      </c>
      <c r="I788" s="2">
        <f ca="1">IF(ROW()&gt;计算结果!B$18+1,OFFSET(E788,-计算结果!B$18,0,1,1),'000300'!E$2)</f>
        <v>3790.53</v>
      </c>
      <c r="J788" s="2">
        <f ca="1">IF(ROW()&gt;计算结果!B$19+1,AVERAGE(OFFSET(I788,0,0,-计算结果!B$19,1)),AVERAGE(OFFSET(I788,0,0,-ROW(),1)))</f>
        <v>4861.2984000000024</v>
      </c>
      <c r="K788" s="4" t="str">
        <f t="shared" ca="1" si="49"/>
        <v>卖</v>
      </c>
      <c r="L788" s="4" t="str">
        <f t="shared" ca="1" si="50"/>
        <v/>
      </c>
      <c r="M788" s="3">
        <f ca="1">IF(K787="买",E788/E787-1,0)-IF(L788=1,计算结果!B$17,0)</f>
        <v>0</v>
      </c>
      <c r="N788" s="2">
        <f t="shared" ca="1" si="51"/>
        <v>4.070368647479703</v>
      </c>
      <c r="O788" s="3">
        <f ca="1">1-N788/MAX(N$2:N788)</f>
        <v>0.25337812267976412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48"/>
        <v>5.3447284082504876E-2</v>
      </c>
      <c r="H789" s="3">
        <f>1-E789/MAX(E$2:E789)</f>
        <v>0.34563737834342878</v>
      </c>
      <c r="I789" s="2">
        <f ca="1">IF(ROW()&gt;计算结果!B$18+1,OFFSET(E789,-计算结果!B$18,0,1,1),'000300'!E$2)</f>
        <v>3582.85</v>
      </c>
      <c r="J789" s="2">
        <f ca="1">IF(ROW()&gt;计算结果!B$19+1,AVERAGE(OFFSET(I789,0,0,-计算结果!B$19,1)),AVERAGE(OFFSET(I789,0,0,-ROW(),1)))</f>
        <v>4842.3976000000021</v>
      </c>
      <c r="K789" s="4" t="str">
        <f t="shared" ca="1" si="49"/>
        <v>卖</v>
      </c>
      <c r="L789" s="4" t="str">
        <f t="shared" ca="1" si="50"/>
        <v/>
      </c>
      <c r="M789" s="3">
        <f ca="1">IF(K788="买",E789/E788-1,0)-IF(L789=1,计算结果!B$17,0)</f>
        <v>0</v>
      </c>
      <c r="N789" s="2">
        <f t="shared" ca="1" si="51"/>
        <v>4.070368647479703</v>
      </c>
      <c r="O789" s="3">
        <f ca="1">1-N789/MAX(N$2:N789)</f>
        <v>0.25337812267976412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48"/>
        <v>1.1763421064948432E-2</v>
      </c>
      <c r="H790" s="3">
        <f>1-E790/MAX(E$2:E790)</f>
        <v>0.33793983529571903</v>
      </c>
      <c r="I790" s="2">
        <f ca="1">IF(ROW()&gt;计算结果!B$18+1,OFFSET(E790,-计算结果!B$18,0,1,1),'000300'!E$2)</f>
        <v>3547.98</v>
      </c>
      <c r="J790" s="2">
        <f ca="1">IF(ROW()&gt;计算结果!B$19+1,AVERAGE(OFFSET(I790,0,0,-计算结果!B$19,1)),AVERAGE(OFFSET(I790,0,0,-ROW(),1)))</f>
        <v>4824.2743000000019</v>
      </c>
      <c r="K790" s="4" t="str">
        <f t="shared" ca="1" si="49"/>
        <v>卖</v>
      </c>
      <c r="L790" s="4" t="str">
        <f t="shared" ca="1" si="50"/>
        <v/>
      </c>
      <c r="M790" s="3">
        <f ca="1">IF(K789="买",E790/E789-1,0)-IF(L790=1,计算结果!B$17,0)</f>
        <v>0</v>
      </c>
      <c r="N790" s="2">
        <f t="shared" ca="1" si="51"/>
        <v>4.070368647479703</v>
      </c>
      <c r="O790" s="3">
        <f ca="1">1-N790/MAX(N$2:N790)</f>
        <v>0.25337812267976412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48"/>
        <v>-5.2152883790021143E-2</v>
      </c>
      <c r="H791" s="3">
        <f>1-E791/MAX(E$2:E791)</f>
        <v>0.37246818212754373</v>
      </c>
      <c r="I791" s="2">
        <f ca="1">IF(ROW()&gt;计算结果!B$18+1,OFFSET(E791,-计算结果!B$18,0,1,1),'000300'!E$2)</f>
        <v>3650.7</v>
      </c>
      <c r="J791" s="2">
        <f ca="1">IF(ROW()&gt;计算结果!B$19+1,AVERAGE(OFFSET(I791,0,0,-计算结果!B$19,1)),AVERAGE(OFFSET(I791,0,0,-ROW(),1)))</f>
        <v>4807.6058000000021</v>
      </c>
      <c r="K791" s="4" t="str">
        <f t="shared" ca="1" si="49"/>
        <v>卖</v>
      </c>
      <c r="L791" s="4" t="str">
        <f t="shared" ca="1" si="50"/>
        <v/>
      </c>
      <c r="M791" s="3">
        <f ca="1">IF(K790="买",E791/E790-1,0)-IF(L791=1,计算结果!B$17,0)</f>
        <v>0</v>
      </c>
      <c r="N791" s="2">
        <f t="shared" ca="1" si="51"/>
        <v>4.070368647479703</v>
      </c>
      <c r="O791" s="3">
        <f ca="1">1-N791/MAX(N$2:N791)</f>
        <v>0.25337812267976412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48"/>
        <v>1.8055220396244076E-2</v>
      </c>
      <c r="H792" s="3">
        <f>1-E792/MAX(E$2:E792)</f>
        <v>0.36113795685020078</v>
      </c>
      <c r="I792" s="2">
        <f ca="1">IF(ROW()&gt;计算结果!B$18+1,OFFSET(E792,-计算结果!B$18,0,1,1),'000300'!E$2)</f>
        <v>3845.82</v>
      </c>
      <c r="J792" s="2">
        <f ca="1">IF(ROW()&gt;计算结果!B$19+1,AVERAGE(OFFSET(I792,0,0,-计算结果!B$19,1)),AVERAGE(OFFSET(I792,0,0,-ROW(),1)))</f>
        <v>4792.557700000003</v>
      </c>
      <c r="K792" s="4" t="str">
        <f t="shared" ca="1" si="49"/>
        <v>卖</v>
      </c>
      <c r="L792" s="4" t="str">
        <f t="shared" ca="1" si="50"/>
        <v/>
      </c>
      <c r="M792" s="3">
        <f ca="1">IF(K791="买",E792/E791-1,0)-IF(L792=1,计算结果!B$17,0)</f>
        <v>0</v>
      </c>
      <c r="N792" s="2">
        <f t="shared" ca="1" si="51"/>
        <v>4.070368647479703</v>
      </c>
      <c r="O792" s="3">
        <f ca="1">1-N792/MAX(N$2:N792)</f>
        <v>0.25337812267976412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48"/>
        <v>7.7262751949547237E-3</v>
      </c>
      <c r="H793" s="3">
        <f>1-E793/MAX(E$2:E793)</f>
        <v>0.35620193289321445</v>
      </c>
      <c r="I793" s="2">
        <f ca="1">IF(ROW()&gt;计算结果!B$18+1,OFFSET(E793,-计算结果!B$18,0,1,1),'000300'!E$2)</f>
        <v>3891.06</v>
      </c>
      <c r="J793" s="2">
        <f ca="1">IF(ROW()&gt;计算结果!B$19+1,AVERAGE(OFFSET(I793,0,0,-计算结果!B$19,1)),AVERAGE(OFFSET(I793,0,0,-ROW(),1)))</f>
        <v>4780.531600000003</v>
      </c>
      <c r="K793" s="4" t="str">
        <f t="shared" ca="1" si="49"/>
        <v>卖</v>
      </c>
      <c r="L793" s="4" t="str">
        <f t="shared" ca="1" si="50"/>
        <v/>
      </c>
      <c r="M793" s="3">
        <f ca="1">IF(K792="买",E793/E792-1,0)-IF(L793=1,计算结果!B$17,0)</f>
        <v>0</v>
      </c>
      <c r="N793" s="2">
        <f t="shared" ca="1" si="51"/>
        <v>4.070368647479703</v>
      </c>
      <c r="O793" s="3">
        <f ca="1">1-N793/MAX(N$2:N793)</f>
        <v>0.25337812267976412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48"/>
        <v>-6.5385215118414886E-2</v>
      </c>
      <c r="H794" s="3">
        <f>1-E794/MAX(E$2:E794)</f>
        <v>0.39829680800381129</v>
      </c>
      <c r="I794" s="2">
        <f ca="1">IF(ROW()&gt;计算结果!B$18+1,OFFSET(E794,-计算结果!B$18,0,1,1),'000300'!E$2)</f>
        <v>3688.13</v>
      </c>
      <c r="J794" s="2">
        <f ca="1">IF(ROW()&gt;计算结果!B$19+1,AVERAGE(OFFSET(I794,0,0,-计算结果!B$19,1)),AVERAGE(OFFSET(I794,0,0,-ROW(),1)))</f>
        <v>4767.0077000000028</v>
      </c>
      <c r="K794" s="4" t="str">
        <f t="shared" ca="1" si="49"/>
        <v>卖</v>
      </c>
      <c r="L794" s="4" t="str">
        <f t="shared" ca="1" si="50"/>
        <v/>
      </c>
      <c r="M794" s="3">
        <f ca="1">IF(K793="买",E794/E793-1,0)-IF(L794=1,计算结果!B$17,0)</f>
        <v>0</v>
      </c>
      <c r="N794" s="2">
        <f t="shared" ca="1" si="51"/>
        <v>4.070368647479703</v>
      </c>
      <c r="O794" s="3">
        <f ca="1">1-N794/MAX(N$2:N794)</f>
        <v>0.25337812267976412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48"/>
        <v>1.3282131475286674E-2</v>
      </c>
      <c r="H795" s="3">
        <f>1-E795/MAX(E$2:E795)</f>
        <v>0.39030490709861831</v>
      </c>
      <c r="I795" s="2">
        <f ca="1">IF(ROW()&gt;计算结果!B$18+1,OFFSET(E795,-计算结果!B$18,0,1,1),'000300'!E$2)</f>
        <v>3754.72</v>
      </c>
      <c r="J795" s="2">
        <f ca="1">IF(ROW()&gt;计算结果!B$19+1,AVERAGE(OFFSET(I795,0,0,-计算结果!B$19,1)),AVERAGE(OFFSET(I795,0,0,-ROW(),1)))</f>
        <v>4754.7724000000026</v>
      </c>
      <c r="K795" s="4" t="str">
        <f t="shared" ca="1" si="49"/>
        <v>卖</v>
      </c>
      <c r="L795" s="4" t="str">
        <f t="shared" ca="1" si="50"/>
        <v/>
      </c>
      <c r="M795" s="3">
        <f ca="1">IF(K794="买",E795/E794-1,0)-IF(L795=1,计算结果!B$17,0)</f>
        <v>0</v>
      </c>
      <c r="N795" s="2">
        <f t="shared" ca="1" si="51"/>
        <v>4.070368647479703</v>
      </c>
      <c r="O795" s="3">
        <f ca="1">1-N795/MAX(N$2:N795)</f>
        <v>0.25337812267976412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48"/>
        <v>-2.4915580610052279E-2</v>
      </c>
      <c r="H796" s="3">
        <f>1-E796/MAX(E$2:E796)</f>
        <v>0.40549581433335602</v>
      </c>
      <c r="I796" s="2">
        <f ca="1">IF(ROW()&gt;计算结果!B$18+1,OFFSET(E796,-计算结果!B$18,0,1,1),'000300'!E$2)</f>
        <v>3783.73</v>
      </c>
      <c r="J796" s="2">
        <f ca="1">IF(ROW()&gt;计算结果!B$19+1,AVERAGE(OFFSET(I796,0,0,-计算结果!B$19,1)),AVERAGE(OFFSET(I796,0,0,-ROW(),1)))</f>
        <v>4743.2173000000012</v>
      </c>
      <c r="K796" s="4" t="str">
        <f t="shared" ca="1" si="49"/>
        <v>卖</v>
      </c>
      <c r="L796" s="4" t="str">
        <f t="shared" ca="1" si="50"/>
        <v/>
      </c>
      <c r="M796" s="3">
        <f ca="1">IF(K795="买",E796/E795-1,0)-IF(L796=1,计算结果!B$17,0)</f>
        <v>0</v>
      </c>
      <c r="N796" s="2">
        <f t="shared" ca="1" si="51"/>
        <v>4.070368647479703</v>
      </c>
      <c r="O796" s="3">
        <f ca="1">1-N796/MAX(N$2:N796)</f>
        <v>0.25337812267976412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48"/>
        <v>-3.0735370719114363E-2</v>
      </c>
      <c r="H797" s="3">
        <f>1-E797/MAX(E$2:E797)</f>
        <v>0.42376812087388549</v>
      </c>
      <c r="I797" s="2">
        <f ca="1">IF(ROW()&gt;计算结果!B$18+1,OFFSET(E797,-计算结果!B$18,0,1,1),'000300'!E$2)</f>
        <v>3536.33</v>
      </c>
      <c r="J797" s="2">
        <f ca="1">IF(ROW()&gt;计算结果!B$19+1,AVERAGE(OFFSET(I797,0,0,-计算结果!B$19,1)),AVERAGE(OFFSET(I797,0,0,-ROW(),1)))</f>
        <v>4727.1217000000024</v>
      </c>
      <c r="K797" s="4" t="str">
        <f t="shared" ca="1" si="49"/>
        <v>卖</v>
      </c>
      <c r="L797" s="4" t="str">
        <f t="shared" ca="1" si="50"/>
        <v/>
      </c>
      <c r="M797" s="3">
        <f ca="1">IF(K796="买",E797/E796-1,0)-IF(L797=1,计算结果!B$17,0)</f>
        <v>0</v>
      </c>
      <c r="N797" s="2">
        <f t="shared" ca="1" si="51"/>
        <v>4.070368647479703</v>
      </c>
      <c r="O797" s="3">
        <f ca="1">1-N797/MAX(N$2:N797)</f>
        <v>0.25337812267976412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48"/>
        <v>-3.3700168013630072E-2</v>
      </c>
      <c r="H798" s="3">
        <f>1-E798/MAX(E$2:E798)</f>
        <v>0.44318723201524535</v>
      </c>
      <c r="I798" s="2">
        <f ca="1">IF(ROW()&gt;计算结果!B$18+1,OFFSET(E798,-计算结果!B$18,0,1,1),'000300'!E$2)</f>
        <v>3583.3</v>
      </c>
      <c r="J798" s="2">
        <f ca="1">IF(ROW()&gt;计算结果!B$19+1,AVERAGE(OFFSET(I798,0,0,-计算结果!B$19,1)),AVERAGE(OFFSET(I798,0,0,-ROW(),1)))</f>
        <v>4712.1436000000012</v>
      </c>
      <c r="K798" s="4" t="str">
        <f t="shared" ca="1" si="49"/>
        <v>卖</v>
      </c>
      <c r="L798" s="4" t="str">
        <f t="shared" ca="1" si="50"/>
        <v/>
      </c>
      <c r="M798" s="3">
        <f ca="1">IF(K797="买",E798/E797-1,0)-IF(L798=1,计算结果!B$17,0)</f>
        <v>0</v>
      </c>
      <c r="N798" s="2">
        <f t="shared" ca="1" si="51"/>
        <v>4.070368647479703</v>
      </c>
      <c r="O798" s="3">
        <f ca="1">1-N798/MAX(N$2:N798)</f>
        <v>0.25337812267976412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48"/>
        <v>-1.5126050420167791E-3</v>
      </c>
      <c r="H799" s="3">
        <f>1-E799/MAX(E$2:E799)</f>
        <v>0.44402946981555835</v>
      </c>
      <c r="I799" s="2">
        <f ca="1">IF(ROW()&gt;计算结果!B$18+1,OFFSET(E799,-计算结果!B$18,0,1,1),'000300'!E$2)</f>
        <v>3494.02</v>
      </c>
      <c r="J799" s="2">
        <f ca="1">IF(ROW()&gt;计算结果!B$19+1,AVERAGE(OFFSET(I799,0,0,-计算结果!B$19,1)),AVERAGE(OFFSET(I799,0,0,-ROW(),1)))</f>
        <v>4697.0072000000018</v>
      </c>
      <c r="K799" s="4" t="str">
        <f t="shared" ca="1" si="49"/>
        <v>卖</v>
      </c>
      <c r="L799" s="4" t="str">
        <f t="shared" ca="1" si="50"/>
        <v/>
      </c>
      <c r="M799" s="3">
        <f ca="1">IF(K798="买",E799/E798-1,0)-IF(L799=1,计算结果!B$17,0)</f>
        <v>0</v>
      </c>
      <c r="N799" s="2">
        <f t="shared" ca="1" si="51"/>
        <v>4.070368647479703</v>
      </c>
      <c r="O799" s="3">
        <f ca="1">1-N799/MAX(N$2:N799)</f>
        <v>0.25337812267976412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48"/>
        <v>8.7925203898946425E-3</v>
      </c>
      <c r="H800" s="3">
        <f>1-E800/MAX(E$2:E800)</f>
        <v>0.43914108759273118</v>
      </c>
      <c r="I800" s="2">
        <f ca="1">IF(ROW()&gt;计算结果!B$18+1,OFFSET(E800,-计算结果!B$18,0,1,1),'000300'!E$2)</f>
        <v>3386.63</v>
      </c>
      <c r="J800" s="2">
        <f ca="1">IF(ROW()&gt;计算结果!B$19+1,AVERAGE(OFFSET(I800,0,0,-计算结果!B$19,1)),AVERAGE(OFFSET(I800,0,0,-ROW(),1)))</f>
        <v>4680.9293000000007</v>
      </c>
      <c r="K800" s="4" t="str">
        <f t="shared" ca="1" si="49"/>
        <v>卖</v>
      </c>
      <c r="L800" s="4" t="str">
        <f t="shared" ca="1" si="50"/>
        <v/>
      </c>
      <c r="M800" s="3">
        <f ca="1">IF(K799="买",E800/E799-1,0)-IF(L800=1,计算结果!B$17,0)</f>
        <v>0</v>
      </c>
      <c r="N800" s="2">
        <f t="shared" ca="1" si="51"/>
        <v>4.070368647479703</v>
      </c>
      <c r="O800" s="3">
        <f ca="1">1-N800/MAX(N$2:N800)</f>
        <v>0.25337812267976412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48"/>
        <v>4.7765966483429789E-2</v>
      </c>
      <c r="H801" s="3">
        <f>1-E801/MAX(E$2:E801)</f>
        <v>0.41235111958075277</v>
      </c>
      <c r="I801" s="2">
        <f ca="1">IF(ROW()&gt;计算结果!B$18+1,OFFSET(E801,-计算结果!B$18,0,1,1),'000300'!E$2)</f>
        <v>3272.5</v>
      </c>
      <c r="J801" s="2">
        <f ca="1">IF(ROW()&gt;计算结果!B$19+1,AVERAGE(OFFSET(I801,0,0,-计算结果!B$19,1)),AVERAGE(OFFSET(I801,0,0,-ROW(),1)))</f>
        <v>4662.960500000002</v>
      </c>
      <c r="K801" s="4" t="str">
        <f t="shared" ca="1" si="49"/>
        <v>卖</v>
      </c>
      <c r="L801" s="4" t="str">
        <f t="shared" ca="1" si="50"/>
        <v/>
      </c>
      <c r="M801" s="3">
        <f ca="1">IF(K800="买",E801/E800-1,0)-IF(L801=1,计算结果!B$17,0)</f>
        <v>0</v>
      </c>
      <c r="N801" s="2">
        <f t="shared" ca="1" si="51"/>
        <v>4.070368647479703</v>
      </c>
      <c r="O801" s="3">
        <f ca="1">1-N801/MAX(N$2:N801)</f>
        <v>0.25337812267976412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48"/>
        <v>9.2876397402228861E-2</v>
      </c>
      <c r="H802" s="3">
        <f>1-E802/MAX(E$2:E802)</f>
        <v>0.35777240862995985</v>
      </c>
      <c r="I802" s="2">
        <f ca="1">IF(ROW()&gt;计算结果!B$18+1,OFFSET(E802,-计算结果!B$18,0,1,1),'000300'!E$2)</f>
        <v>3267.55</v>
      </c>
      <c r="J802" s="2">
        <f ca="1">IF(ROW()&gt;计算结果!B$19+1,AVERAGE(OFFSET(I802,0,0,-计算结果!B$19,1)),AVERAGE(OFFSET(I802,0,0,-ROW(),1)))</f>
        <v>4645.6598000000013</v>
      </c>
      <c r="K802" s="4" t="str">
        <f t="shared" ca="1" si="49"/>
        <v>卖</v>
      </c>
      <c r="L802" s="4" t="str">
        <f t="shared" ca="1" si="50"/>
        <v/>
      </c>
      <c r="M802" s="3">
        <f ca="1">IF(K801="买",E802/E801-1,0)-IF(L802=1,计算结果!B$17,0)</f>
        <v>0</v>
      </c>
      <c r="N802" s="2">
        <f t="shared" ca="1" si="51"/>
        <v>4.070368647479703</v>
      </c>
      <c r="O802" s="3">
        <f ca="1">1-N802/MAX(N$2:N802)</f>
        <v>0.25337812267976412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48"/>
        <v>7.5692144654921911E-3</v>
      </c>
      <c r="H803" s="3">
        <f>1-E803/MAX(E$2:E803)</f>
        <v>0.35291125025522352</v>
      </c>
      <c r="I803" s="2">
        <f ca="1">IF(ROW()&gt;计算结果!B$18+1,OFFSET(E803,-计算结果!B$18,0,1,1),'000300'!E$2)</f>
        <v>3296.28</v>
      </c>
      <c r="J803" s="2">
        <f ca="1">IF(ROW()&gt;计算结果!B$19+1,AVERAGE(OFFSET(I803,0,0,-计算结果!B$19,1)),AVERAGE(OFFSET(I803,0,0,-ROW(),1)))</f>
        <v>4630.8964000000014</v>
      </c>
      <c r="K803" s="4" t="str">
        <f t="shared" ca="1" si="49"/>
        <v>卖</v>
      </c>
      <c r="L803" s="4" t="str">
        <f t="shared" ca="1" si="50"/>
        <v/>
      </c>
      <c r="M803" s="3">
        <f ca="1">IF(K802="买",E803/E802-1,0)-IF(L803=1,计算结果!B$17,0)</f>
        <v>0</v>
      </c>
      <c r="N803" s="2">
        <f t="shared" ca="1" si="51"/>
        <v>4.070368647479703</v>
      </c>
      <c r="O803" s="3">
        <f ca="1">1-N803/MAX(N$2:N803)</f>
        <v>0.25337812267976412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48"/>
        <v>-1.9436928586641811E-2</v>
      </c>
      <c r="H804" s="3">
        <f>1-E804/MAX(E$2:E804)</f>
        <v>0.3654886680732321</v>
      </c>
      <c r="I804" s="2">
        <f ca="1">IF(ROW()&gt;计算结果!B$18+1,OFFSET(E804,-计算结果!B$18,0,1,1),'000300'!E$2)</f>
        <v>3453.73</v>
      </c>
      <c r="J804" s="2">
        <f ca="1">IF(ROW()&gt;计算结果!B$19+1,AVERAGE(OFFSET(I804,0,0,-计算结果!B$19,1)),AVERAGE(OFFSET(I804,0,0,-ROW(),1)))</f>
        <v>4616.8721000000005</v>
      </c>
      <c r="K804" s="4" t="str">
        <f t="shared" ca="1" si="49"/>
        <v>卖</v>
      </c>
      <c r="L804" s="4" t="str">
        <f t="shared" ca="1" si="50"/>
        <v/>
      </c>
      <c r="M804" s="3">
        <f ca="1">IF(K803="买",E804/E803-1,0)-IF(L804=1,计算结果!B$17,0)</f>
        <v>0</v>
      </c>
      <c r="N804" s="2">
        <f t="shared" ca="1" si="51"/>
        <v>4.070368647479703</v>
      </c>
      <c r="O804" s="3">
        <f ca="1">1-N804/MAX(N$2:N804)</f>
        <v>0.25337812267976412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48"/>
        <v>1.2815252805599142E-2</v>
      </c>
      <c r="H805" s="3">
        <f>1-E805/MAX(E$2:E805)</f>
        <v>0.35735724494657317</v>
      </c>
      <c r="I805" s="2">
        <f ca="1">IF(ROW()&gt;计算结果!B$18+1,OFFSET(E805,-计算结果!B$18,0,1,1),'000300'!E$2)</f>
        <v>3774.5</v>
      </c>
      <c r="J805" s="2">
        <f ca="1">IF(ROW()&gt;计算结果!B$19+1,AVERAGE(OFFSET(I805,0,0,-计算结果!B$19,1)),AVERAGE(OFFSET(I805,0,0,-ROW(),1)))</f>
        <v>4606.6163000000015</v>
      </c>
      <c r="K805" s="4" t="str">
        <f t="shared" ca="1" si="49"/>
        <v>卖</v>
      </c>
      <c r="L805" s="4" t="str">
        <f t="shared" ca="1" si="50"/>
        <v/>
      </c>
      <c r="M805" s="3">
        <f ca="1">IF(K804="买",E805/E804-1,0)-IF(L805=1,计算结果!B$17,0)</f>
        <v>0</v>
      </c>
      <c r="N805" s="2">
        <f t="shared" ca="1" si="51"/>
        <v>4.070368647479703</v>
      </c>
      <c r="O805" s="3">
        <f ca="1">1-N805/MAX(N$2:N805)</f>
        <v>0.25337812267976412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48"/>
        <v>4.8234814426493466E-2</v>
      </c>
      <c r="H806" s="3">
        <f>1-E806/MAX(E$2:E806)</f>
        <v>0.32635949091404071</v>
      </c>
      <c r="I806" s="2">
        <f ca="1">IF(ROW()&gt;计算结果!B$18+1,OFFSET(E806,-计算结果!B$18,0,1,1),'000300'!E$2)</f>
        <v>3803.07</v>
      </c>
      <c r="J806" s="2">
        <f ca="1">IF(ROW()&gt;计算结果!B$19+1,AVERAGE(OFFSET(I806,0,0,-计算结果!B$19,1)),AVERAGE(OFFSET(I806,0,0,-ROW(),1)))</f>
        <v>4597.5355000000009</v>
      </c>
      <c r="K806" s="4" t="str">
        <f t="shared" ca="1" si="49"/>
        <v>卖</v>
      </c>
      <c r="L806" s="4" t="str">
        <f t="shared" ca="1" si="50"/>
        <v/>
      </c>
      <c r="M806" s="3">
        <f ca="1">IF(K805="买",E806/E805-1,0)-IF(L806=1,计算结果!B$17,0)</f>
        <v>0</v>
      </c>
      <c r="N806" s="2">
        <f t="shared" ca="1" si="51"/>
        <v>4.070368647479703</v>
      </c>
      <c r="O806" s="3">
        <f ca="1">1-N806/MAX(N$2:N806)</f>
        <v>0.25337812267976412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48"/>
        <v>2.4414516357170291E-2</v>
      </c>
      <c r="H807" s="3">
        <f>1-E807/MAX(E$2:E807)</f>
        <v>0.30991288368610903</v>
      </c>
      <c r="I807" s="2">
        <f ca="1">IF(ROW()&gt;计算结果!B$18+1,OFFSET(E807,-计算结果!B$18,0,1,1),'000300'!E$2)</f>
        <v>3729.15</v>
      </c>
      <c r="J807" s="2">
        <f ca="1">IF(ROW()&gt;计算结果!B$19+1,AVERAGE(OFFSET(I807,0,0,-计算结果!B$19,1)),AVERAGE(OFFSET(I807,0,0,-ROW(),1)))</f>
        <v>4588.339500000001</v>
      </c>
      <c r="K807" s="4" t="str">
        <f t="shared" ca="1" si="49"/>
        <v>卖</v>
      </c>
      <c r="L807" s="4" t="str">
        <f t="shared" ca="1" si="50"/>
        <v/>
      </c>
      <c r="M807" s="3">
        <f ca="1">IF(K806="买",E807/E806-1,0)-IF(L807=1,计算结果!B$17,0)</f>
        <v>0</v>
      </c>
      <c r="N807" s="2">
        <f t="shared" ca="1" si="51"/>
        <v>4.070368647479703</v>
      </c>
      <c r="O807" s="3">
        <f ca="1">1-N807/MAX(N$2:N807)</f>
        <v>0.25337812267976412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48"/>
        <v>-1.1068154584321754E-2</v>
      </c>
      <c r="H808" s="3">
        <f>1-E808/MAX(E$2:E808)</f>
        <v>0.31755087456611997</v>
      </c>
      <c r="I808" s="2">
        <f ca="1">IF(ROW()&gt;计算结果!B$18+1,OFFSET(E808,-计算结果!B$18,0,1,1),'000300'!E$2)</f>
        <v>3776.94</v>
      </c>
      <c r="J808" s="2">
        <f ca="1">IF(ROW()&gt;计算结果!B$19+1,AVERAGE(OFFSET(I808,0,0,-计算结果!B$19,1)),AVERAGE(OFFSET(I808,0,0,-ROW(),1)))</f>
        <v>4577.6882000000014</v>
      </c>
      <c r="K808" s="4" t="str">
        <f t="shared" ca="1" si="49"/>
        <v>卖</v>
      </c>
      <c r="L808" s="4" t="str">
        <f t="shared" ca="1" si="50"/>
        <v/>
      </c>
      <c r="M808" s="3">
        <f ca="1">IF(K807="买",E808/E807-1,0)-IF(L808=1,计算结果!B$17,0)</f>
        <v>0</v>
      </c>
      <c r="N808" s="2">
        <f t="shared" ca="1" si="51"/>
        <v>4.070368647479703</v>
      </c>
      <c r="O808" s="3">
        <f ca="1">1-N808/MAX(N$2:N808)</f>
        <v>0.25337812267976412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48"/>
        <v>-4.726382423851061E-2</v>
      </c>
      <c r="H809" s="3">
        <f>1-E809/MAX(E$2:E809)</f>
        <v>0.34980603008235212</v>
      </c>
      <c r="I809" s="2">
        <f ca="1">IF(ROW()&gt;计算结果!B$18+1,OFFSET(E809,-计算结果!B$18,0,1,1),'000300'!E$2)</f>
        <v>3959.12</v>
      </c>
      <c r="J809" s="2">
        <f ca="1">IF(ROW()&gt;计算结果!B$19+1,AVERAGE(OFFSET(I809,0,0,-计算结果!B$19,1)),AVERAGE(OFFSET(I809,0,0,-ROW(),1)))</f>
        <v>4569.9053000000013</v>
      </c>
      <c r="K809" s="4" t="str">
        <f t="shared" ca="1" si="49"/>
        <v>卖</v>
      </c>
      <c r="L809" s="4" t="str">
        <f t="shared" ca="1" si="50"/>
        <v/>
      </c>
      <c r="M809" s="3">
        <f ca="1">IF(K808="买",E809/E808-1,0)-IF(L809=1,计算结果!B$17,0)</f>
        <v>0</v>
      </c>
      <c r="N809" s="2">
        <f t="shared" ca="1" si="51"/>
        <v>4.070368647479703</v>
      </c>
      <c r="O809" s="3">
        <f ca="1">1-N809/MAX(N$2:N809)</f>
        <v>0.25337812267976412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48"/>
        <v>2.71424533930682E-2</v>
      </c>
      <c r="H810" s="3">
        <f>1-E810/MAX(E$2:E810)</f>
        <v>0.33215817055740826</v>
      </c>
      <c r="I810" s="2">
        <f ca="1">IF(ROW()&gt;计算结果!B$18+1,OFFSET(E810,-计算结果!B$18,0,1,1),'000300'!E$2)</f>
        <v>4055.78</v>
      </c>
      <c r="J810" s="2">
        <f ca="1">IF(ROW()&gt;计算结果!B$19+1,AVERAGE(OFFSET(I810,0,0,-计算结果!B$19,1)),AVERAGE(OFFSET(I810,0,0,-ROW(),1)))</f>
        <v>4562.7364000000016</v>
      </c>
      <c r="K810" s="4" t="str">
        <f t="shared" ca="1" si="49"/>
        <v>卖</v>
      </c>
      <c r="L810" s="4" t="str">
        <f t="shared" ca="1" si="50"/>
        <v/>
      </c>
      <c r="M810" s="3">
        <f ca="1">IF(K809="买",E810/E809-1,0)-IF(L810=1,计算结果!B$17,0)</f>
        <v>0</v>
      </c>
      <c r="N810" s="2">
        <f t="shared" ca="1" si="51"/>
        <v>4.070368647479703</v>
      </c>
      <c r="O810" s="3">
        <f ca="1">1-N810/MAX(N$2:N810)</f>
        <v>0.25337812267976412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48"/>
        <v>-1.1750198724089445E-2</v>
      </c>
      <c r="H811" s="3">
        <f>1-E811/MAX(E$2:E811)</f>
        <v>0.34000544476961814</v>
      </c>
      <c r="I811" s="2">
        <f ca="1">IF(ROW()&gt;计算结果!B$18+1,OFFSET(E811,-计算结果!B$18,0,1,1),'000300'!E$2)</f>
        <v>4010.89</v>
      </c>
      <c r="J811" s="2">
        <f ca="1">IF(ROW()&gt;计算结果!B$19+1,AVERAGE(OFFSET(I811,0,0,-计算结果!B$19,1)),AVERAGE(OFFSET(I811,0,0,-ROW(),1)))</f>
        <v>4554.5532000000021</v>
      </c>
      <c r="K811" s="4" t="str">
        <f t="shared" ca="1" si="49"/>
        <v>卖</v>
      </c>
      <c r="L811" s="4" t="str">
        <f t="shared" ca="1" si="50"/>
        <v/>
      </c>
      <c r="M811" s="3">
        <f ca="1">IF(K810="买",E811/E810-1,0)-IF(L811=1,计算结果!B$17,0)</f>
        <v>0</v>
      </c>
      <c r="N811" s="2">
        <f t="shared" ca="1" si="51"/>
        <v>4.070368647479703</v>
      </c>
      <c r="O811" s="3">
        <f ca="1">1-N811/MAX(N$2:N811)</f>
        <v>0.25337812267976412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48"/>
        <v>6.7028966825817271E-3</v>
      </c>
      <c r="H812" s="3">
        <f>1-E812/MAX(E$2:E812)</f>
        <v>0.33558156945484241</v>
      </c>
      <c r="I812" s="2">
        <f ca="1">IF(ROW()&gt;计算结果!B$18+1,OFFSET(E812,-计算结果!B$18,0,1,1),'000300'!E$2)</f>
        <v>3821.32</v>
      </c>
      <c r="J812" s="2">
        <f ca="1">IF(ROW()&gt;计算结果!B$19+1,AVERAGE(OFFSET(I812,0,0,-计算结果!B$19,1)),AVERAGE(OFFSET(I812,0,0,-ROW(),1)))</f>
        <v>4543.1069000000016</v>
      </c>
      <c r="K812" s="4" t="str">
        <f t="shared" ca="1" si="49"/>
        <v>卖</v>
      </c>
      <c r="L812" s="4" t="str">
        <f t="shared" ca="1" si="50"/>
        <v/>
      </c>
      <c r="M812" s="3">
        <f ca="1">IF(K811="买",E812/E811-1,0)-IF(L812=1,计算结果!B$17,0)</f>
        <v>0</v>
      </c>
      <c r="N812" s="2">
        <f t="shared" ca="1" si="51"/>
        <v>4.070368647479703</v>
      </c>
      <c r="O812" s="3">
        <f ca="1">1-N812/MAX(N$2:N812)</f>
        <v>0.25337812267976412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48"/>
        <v>-1.3631521260358714E-2</v>
      </c>
      <c r="H813" s="3">
        <f>1-E813/MAX(E$2:E813)</f>
        <v>0.34463860341659291</v>
      </c>
      <c r="I813" s="2">
        <f ca="1">IF(ROW()&gt;计算结果!B$18+1,OFFSET(E813,-计算结果!B$18,0,1,1),'000300'!E$2)</f>
        <v>3925.04</v>
      </c>
      <c r="J813" s="2">
        <f ca="1">IF(ROW()&gt;计算结果!B$19+1,AVERAGE(OFFSET(I813,0,0,-计算结果!B$19,1)),AVERAGE(OFFSET(I813,0,0,-ROW(),1)))</f>
        <v>4532.6467000000002</v>
      </c>
      <c r="K813" s="4" t="str">
        <f t="shared" ca="1" si="49"/>
        <v>卖</v>
      </c>
      <c r="L813" s="4" t="str">
        <f t="shared" ca="1" si="50"/>
        <v/>
      </c>
      <c r="M813" s="3">
        <f ca="1">IF(K812="买",E813/E812-1,0)-IF(L813=1,计算结果!B$17,0)</f>
        <v>0</v>
      </c>
      <c r="N813" s="2">
        <f t="shared" ca="1" si="51"/>
        <v>4.070368647479703</v>
      </c>
      <c r="O813" s="3">
        <f ca="1">1-N813/MAX(N$2:N813)</f>
        <v>0.25337812267976412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48"/>
        <v>3.2217026811607319E-2</v>
      </c>
      <c r="H814" s="3">
        <f>1-E814/MAX(E$2:E814)</f>
        <v>0.32352480773157277</v>
      </c>
      <c r="I814" s="2">
        <f ca="1">IF(ROW()&gt;计算结果!B$18+1,OFFSET(E814,-计算结果!B$18,0,1,1),'000300'!E$2)</f>
        <v>3878.92</v>
      </c>
      <c r="J814" s="2">
        <f ca="1">IF(ROW()&gt;计算结果!B$19+1,AVERAGE(OFFSET(I814,0,0,-计算结果!B$19,1)),AVERAGE(OFFSET(I814,0,0,-ROW(),1)))</f>
        <v>4521.0224000000007</v>
      </c>
      <c r="K814" s="4" t="str">
        <f t="shared" ca="1" si="49"/>
        <v>卖</v>
      </c>
      <c r="L814" s="4" t="str">
        <f t="shared" ca="1" si="50"/>
        <v/>
      </c>
      <c r="M814" s="3">
        <f ca="1">IF(K813="买",E814/E813-1,0)-IF(L814=1,计算结果!B$17,0)</f>
        <v>0</v>
      </c>
      <c r="N814" s="2">
        <f t="shared" ca="1" si="51"/>
        <v>4.070368647479703</v>
      </c>
      <c r="O814" s="3">
        <f ca="1">1-N814/MAX(N$2:N814)</f>
        <v>0.25337812267976412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48"/>
        <v>-6.9646710834100345E-3</v>
      </c>
      <c r="H815" s="3">
        <f>1-E815/MAX(E$2:E815)</f>
        <v>0.32823623494180898</v>
      </c>
      <c r="I815" s="2">
        <f ca="1">IF(ROW()&gt;计算结果!B$18+1,OFFSET(E815,-计算结果!B$18,0,1,1),'000300'!E$2)</f>
        <v>3904.92</v>
      </c>
      <c r="J815" s="2">
        <f ca="1">IF(ROW()&gt;计算结果!B$19+1,AVERAGE(OFFSET(I815,0,0,-计算结果!B$19,1)),AVERAGE(OFFSET(I815,0,0,-ROW(),1)))</f>
        <v>4508.7359999999999</v>
      </c>
      <c r="K815" s="4" t="str">
        <f t="shared" ca="1" si="49"/>
        <v>卖</v>
      </c>
      <c r="L815" s="4" t="str">
        <f t="shared" ca="1" si="50"/>
        <v/>
      </c>
      <c r="M815" s="3">
        <f ca="1">IF(K814="买",E815/E814-1,0)-IF(L815=1,计算结果!B$17,0)</f>
        <v>0</v>
      </c>
      <c r="N815" s="2">
        <f t="shared" ca="1" si="51"/>
        <v>4.070368647479703</v>
      </c>
      <c r="O815" s="3">
        <f ca="1">1-N815/MAX(N$2:N815)</f>
        <v>0.25337812267976412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48"/>
        <v>-3.0318457785917241E-3</v>
      </c>
      <c r="H816" s="3">
        <f>1-E816/MAX(E$2:E816)</f>
        <v>0.33027291907711154</v>
      </c>
      <c r="I816" s="2">
        <f ca="1">IF(ROW()&gt;计算结果!B$18+1,OFFSET(E816,-计算结果!B$18,0,1,1),'000300'!E$2)</f>
        <v>3851.69</v>
      </c>
      <c r="J816" s="2">
        <f ca="1">IF(ROW()&gt;计算结果!B$19+1,AVERAGE(OFFSET(I816,0,0,-计算结果!B$19,1)),AVERAGE(OFFSET(I816,0,0,-ROW(),1)))</f>
        <v>4495.8529000000008</v>
      </c>
      <c r="K816" s="4" t="str">
        <f t="shared" ca="1" si="49"/>
        <v>卖</v>
      </c>
      <c r="L816" s="4" t="str">
        <f t="shared" ca="1" si="50"/>
        <v/>
      </c>
      <c r="M816" s="3">
        <f ca="1">IF(K815="买",E816/E815-1,0)-IF(L816=1,计算结果!B$17,0)</f>
        <v>0</v>
      </c>
      <c r="N816" s="2">
        <f t="shared" ca="1" si="51"/>
        <v>4.070368647479703</v>
      </c>
      <c r="O816" s="3">
        <f ca="1">1-N816/MAX(N$2:N816)</f>
        <v>0.25337812267976412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48"/>
        <v>-5.6019633547756964E-3</v>
      </c>
      <c r="H817" s="3">
        <f>1-E817/MAX(E$2:E817)</f>
        <v>0.33402470564214248</v>
      </c>
      <c r="I817" s="2">
        <f ca="1">IF(ROW()&gt;计算结果!B$18+1,OFFSET(E817,-计算结果!B$18,0,1,1),'000300'!E$2)</f>
        <v>3975.78</v>
      </c>
      <c r="J817" s="2">
        <f ca="1">IF(ROW()&gt;计算结果!B$19+1,AVERAGE(OFFSET(I817,0,0,-计算结果!B$19,1)),AVERAGE(OFFSET(I817,0,0,-ROW(),1)))</f>
        <v>4484.8368</v>
      </c>
      <c r="K817" s="4" t="str">
        <f t="shared" ca="1" si="49"/>
        <v>卖</v>
      </c>
      <c r="L817" s="4" t="str">
        <f t="shared" ca="1" si="50"/>
        <v/>
      </c>
      <c r="M817" s="3">
        <f ca="1">IF(K816="买",E817/E816-1,0)-IF(L817=1,计算结果!B$17,0)</f>
        <v>0</v>
      </c>
      <c r="N817" s="2">
        <f t="shared" ca="1" si="51"/>
        <v>4.070368647479703</v>
      </c>
      <c r="O817" s="3">
        <f ca="1">1-N817/MAX(N$2:N817)</f>
        <v>0.25337812267976412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48"/>
        <v>-5.1928044209735624E-2</v>
      </c>
      <c r="H818" s="3">
        <f>1-E818/MAX(E$2:E818)</f>
        <v>0.36860750017014898</v>
      </c>
      <c r="I818" s="2">
        <f ca="1">IF(ROW()&gt;计算结果!B$18+1,OFFSET(E818,-计算结果!B$18,0,1,1),'000300'!E$2)</f>
        <v>3948.09</v>
      </c>
      <c r="J818" s="2">
        <f ca="1">IF(ROW()&gt;计算结果!B$19+1,AVERAGE(OFFSET(I818,0,0,-计算结果!B$19,1)),AVERAGE(OFFSET(I818,0,0,-ROW(),1)))</f>
        <v>4475.4747000000007</v>
      </c>
      <c r="K818" s="4" t="str">
        <f t="shared" ca="1" si="49"/>
        <v>卖</v>
      </c>
      <c r="L818" s="4" t="str">
        <f t="shared" ca="1" si="50"/>
        <v/>
      </c>
      <c r="M818" s="3">
        <f ca="1">IF(K817="买",E818/E817-1,0)-IF(L818=1,计算结果!B$17,0)</f>
        <v>0</v>
      </c>
      <c r="N818" s="2">
        <f t="shared" ca="1" si="51"/>
        <v>4.070368647479703</v>
      </c>
      <c r="O818" s="3">
        <f ca="1">1-N818/MAX(N$2:N818)</f>
        <v>0.25337812267976412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48"/>
        <v>1.9464700524412404E-2</v>
      </c>
      <c r="H819" s="3">
        <f>1-E819/MAX(E$2:E819)</f>
        <v>0.35631763424760088</v>
      </c>
      <c r="I819" s="2">
        <f ca="1">IF(ROW()&gt;计算结果!B$18+1,OFFSET(E819,-计算结果!B$18,0,1,1),'000300'!E$2)</f>
        <v>3936.12</v>
      </c>
      <c r="J819" s="2">
        <f ca="1">IF(ROW()&gt;计算结果!B$19+1,AVERAGE(OFFSET(I819,0,0,-计算结果!B$19,1)),AVERAGE(OFFSET(I819,0,0,-ROW(),1)))</f>
        <v>4465.0594000000001</v>
      </c>
      <c r="K819" s="4" t="str">
        <f t="shared" ca="1" si="49"/>
        <v>卖</v>
      </c>
      <c r="L819" s="4" t="str">
        <f t="shared" ca="1" si="50"/>
        <v/>
      </c>
      <c r="M819" s="3">
        <f ca="1">IF(K818="买",E819/E818-1,0)-IF(L819=1,计算结果!B$17,0)</f>
        <v>0</v>
      </c>
      <c r="N819" s="2">
        <f t="shared" ca="1" si="51"/>
        <v>4.070368647479703</v>
      </c>
      <c r="O819" s="3">
        <f ca="1">1-N819/MAX(N$2:N819)</f>
        <v>0.25337812267976412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48"/>
        <v>-1.8929170907072357E-2</v>
      </c>
      <c r="H820" s="3">
        <f>1-E820/MAX(E$2:E820)</f>
        <v>0.36850200775879671</v>
      </c>
      <c r="I820" s="2">
        <f ca="1">IF(ROW()&gt;计算结果!B$18+1,OFFSET(E820,-计算结果!B$18,0,1,1),'000300'!E$2)</f>
        <v>3914.07</v>
      </c>
      <c r="J820" s="2">
        <f ca="1">IF(ROW()&gt;计算结果!B$19+1,AVERAGE(OFFSET(I820,0,0,-计算结果!B$19,1)),AVERAGE(OFFSET(I820,0,0,-ROW(),1)))</f>
        <v>4455.6271999999999</v>
      </c>
      <c r="K820" s="4" t="str">
        <f t="shared" ca="1" si="49"/>
        <v>卖</v>
      </c>
      <c r="L820" s="4" t="str">
        <f t="shared" ca="1" si="50"/>
        <v/>
      </c>
      <c r="M820" s="3">
        <f ca="1">IF(K819="买",E820/E819-1,0)-IF(L820=1,计算结果!B$17,0)</f>
        <v>0</v>
      </c>
      <c r="N820" s="2">
        <f t="shared" ca="1" si="51"/>
        <v>4.070368647479703</v>
      </c>
      <c r="O820" s="3">
        <f ca="1">1-N820/MAX(N$2:N820)</f>
        <v>0.25337812267976412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48"/>
        <v>-9.7778759726683262E-3</v>
      </c>
      <c r="H821" s="3">
        <f>1-E821/MAX(E$2:E821)</f>
        <v>0.37467671680392023</v>
      </c>
      <c r="I821" s="2">
        <f ca="1">IF(ROW()&gt;计算结果!B$18+1,OFFSET(E821,-计算结果!B$18,0,1,1),'000300'!E$2)</f>
        <v>3710.82</v>
      </c>
      <c r="J821" s="2">
        <f ca="1">IF(ROW()&gt;计算结果!B$19+1,AVERAGE(OFFSET(I821,0,0,-计算结果!B$19,1)),AVERAGE(OFFSET(I821,0,0,-ROW(),1)))</f>
        <v>4444.4363000000003</v>
      </c>
      <c r="K821" s="4" t="str">
        <f t="shared" ca="1" si="49"/>
        <v>卖</v>
      </c>
      <c r="L821" s="4" t="str">
        <f t="shared" ca="1" si="50"/>
        <v/>
      </c>
      <c r="M821" s="3">
        <f ca="1">IF(K820="买",E821/E820-1,0)-IF(L821=1,计算结果!B$17,0)</f>
        <v>0</v>
      </c>
      <c r="N821" s="2">
        <f t="shared" ca="1" si="51"/>
        <v>4.070368647479703</v>
      </c>
      <c r="O821" s="3">
        <f ca="1">1-N821/MAX(N$2:N821)</f>
        <v>0.25337812267976412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48"/>
        <v>-3.1544290709222822E-2</v>
      </c>
      <c r="H822" s="3">
        <f>1-E822/MAX(E$2:E822)</f>
        <v>0.39440209623630307</v>
      </c>
      <c r="I822" s="2">
        <f ca="1">IF(ROW()&gt;计算结果!B$18+1,OFFSET(E822,-计算结果!B$18,0,1,1),'000300'!E$2)</f>
        <v>3783.05</v>
      </c>
      <c r="J822" s="2">
        <f ca="1">IF(ROW()&gt;计算结果!B$19+1,AVERAGE(OFFSET(I822,0,0,-计算结果!B$19,1)),AVERAGE(OFFSET(I822,0,0,-ROW(),1)))</f>
        <v>4432.8038999999999</v>
      </c>
      <c r="K822" s="4" t="str">
        <f t="shared" ca="1" si="49"/>
        <v>卖</v>
      </c>
      <c r="L822" s="4" t="str">
        <f t="shared" ca="1" si="50"/>
        <v/>
      </c>
      <c r="M822" s="3">
        <f ca="1">IF(K821="买",E822/E821-1,0)-IF(L822=1,计算结果!B$17,0)</f>
        <v>0</v>
      </c>
      <c r="N822" s="2">
        <f t="shared" ca="1" si="51"/>
        <v>4.070368647479703</v>
      </c>
      <c r="O822" s="3">
        <f ca="1">1-N822/MAX(N$2:N822)</f>
        <v>0.25337812267976412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48"/>
        <v>4.7707081888728187E-3</v>
      </c>
      <c r="H823" s="3">
        <f>1-E823/MAX(E$2:E823)</f>
        <v>0.39151296535765334</v>
      </c>
      <c r="I823" s="2">
        <f ca="1">IF(ROW()&gt;计算结果!B$18+1,OFFSET(E823,-计算结果!B$18,0,1,1),'000300'!E$2)</f>
        <v>3711.44</v>
      </c>
      <c r="J823" s="2">
        <f ca="1">IF(ROW()&gt;计算结果!B$19+1,AVERAGE(OFFSET(I823,0,0,-计算结果!B$19,1)),AVERAGE(OFFSET(I823,0,0,-ROW(),1)))</f>
        <v>4419.5464000000002</v>
      </c>
      <c r="K823" s="4" t="str">
        <f t="shared" ca="1" si="49"/>
        <v>卖</v>
      </c>
      <c r="L823" s="4" t="str">
        <f t="shared" ca="1" si="50"/>
        <v/>
      </c>
      <c r="M823" s="3">
        <f ca="1">IF(K822="买",E823/E822-1,0)-IF(L823=1,计算结果!B$17,0)</f>
        <v>0</v>
      </c>
      <c r="N823" s="2">
        <f t="shared" ca="1" si="51"/>
        <v>4.070368647479703</v>
      </c>
      <c r="O823" s="3">
        <f ca="1">1-N823/MAX(N$2:N823)</f>
        <v>0.25337812267976412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48"/>
        <v>2.7971030702980793E-2</v>
      </c>
      <c r="H824" s="3">
        <f>1-E824/MAX(E$2:E824)</f>
        <v>0.37449295582930642</v>
      </c>
      <c r="I824" s="2">
        <f ca="1">IF(ROW()&gt;计算结果!B$18+1,OFFSET(E824,-计算结果!B$18,0,1,1),'000300'!E$2)</f>
        <v>3675.15</v>
      </c>
      <c r="J824" s="2">
        <f ca="1">IF(ROW()&gt;计算结果!B$19+1,AVERAGE(OFFSET(I824,0,0,-计算结果!B$19,1)),AVERAGE(OFFSET(I824,0,0,-ROW(),1)))</f>
        <v>4405.2794000000004</v>
      </c>
      <c r="K824" s="4" t="str">
        <f t="shared" ca="1" si="49"/>
        <v>卖</v>
      </c>
      <c r="L824" s="4" t="str">
        <f t="shared" ca="1" si="50"/>
        <v/>
      </c>
      <c r="M824" s="3">
        <f ca="1">IF(K823="买",E824/E823-1,0)-IF(L824=1,计算结果!B$17,0)</f>
        <v>0</v>
      </c>
      <c r="N824" s="2">
        <f t="shared" ca="1" si="51"/>
        <v>4.070368647479703</v>
      </c>
      <c r="O824" s="3">
        <f ca="1">1-N824/MAX(N$2:N824)</f>
        <v>0.25337812267976412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48"/>
        <v>-2.5939617488568434E-2</v>
      </c>
      <c r="H825" s="3">
        <f>1-E825/MAX(E$2:E825)</f>
        <v>0.39071836929149939</v>
      </c>
      <c r="I825" s="2">
        <f ca="1">IF(ROW()&gt;计算结果!B$18+1,OFFSET(E825,-计算结果!B$18,0,1,1),'000300'!E$2)</f>
        <v>3559.22</v>
      </c>
      <c r="J825" s="2">
        <f ca="1">IF(ROW()&gt;计算结果!B$19+1,AVERAGE(OFFSET(I825,0,0,-计算结果!B$19,1)),AVERAGE(OFFSET(I825,0,0,-ROW(),1)))</f>
        <v>4388.8002999999999</v>
      </c>
      <c r="K825" s="4" t="str">
        <f t="shared" ca="1" si="49"/>
        <v>卖</v>
      </c>
      <c r="L825" s="4" t="str">
        <f t="shared" ca="1" si="50"/>
        <v/>
      </c>
      <c r="M825" s="3">
        <f ca="1">IF(K824="买",E825/E824-1,0)-IF(L825=1,计算结果!B$17,0)</f>
        <v>0</v>
      </c>
      <c r="N825" s="2">
        <f t="shared" ca="1" si="51"/>
        <v>4.070368647479703</v>
      </c>
      <c r="O825" s="3">
        <f ca="1">1-N825/MAX(N$2:N825)</f>
        <v>0.25337812267976412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48"/>
        <v>8.5063127117153137E-3</v>
      </c>
      <c r="H826" s="3">
        <f>1-E826/MAX(E$2:E826)</f>
        <v>0.385535629211189</v>
      </c>
      <c r="I826" s="2">
        <f ca="1">IF(ROW()&gt;计算结果!B$18+1,OFFSET(E826,-计算结果!B$18,0,1,1),'000300'!E$2)</f>
        <v>3576.2</v>
      </c>
      <c r="J826" s="2">
        <f ca="1">IF(ROW()&gt;计算结果!B$19+1,AVERAGE(OFFSET(I826,0,0,-计算结果!B$19,1)),AVERAGE(OFFSET(I826,0,0,-ROW(),1)))</f>
        <v>4372.3941999999997</v>
      </c>
      <c r="K826" s="4" t="str">
        <f t="shared" ca="1" si="49"/>
        <v>卖</v>
      </c>
      <c r="L826" s="4" t="str">
        <f t="shared" ca="1" si="50"/>
        <v/>
      </c>
      <c r="M826" s="3">
        <f ca="1">IF(K825="买",E826/E825-1,0)-IF(L826=1,计算结果!B$17,0)</f>
        <v>0</v>
      </c>
      <c r="N826" s="2">
        <f t="shared" ca="1" si="51"/>
        <v>4.070368647479703</v>
      </c>
      <c r="O826" s="3">
        <f ca="1">1-N826/MAX(N$2:N826)</f>
        <v>0.25337812267976412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48"/>
        <v>4.0151412360542871E-3</v>
      </c>
      <c r="H827" s="3">
        <f>1-E827/MAX(E$2:E827)</f>
        <v>0.38306846797794869</v>
      </c>
      <c r="I827" s="2">
        <f ca="1">IF(ROW()&gt;计算结果!B$18+1,OFFSET(E827,-计算结果!B$18,0,1,1),'000300'!E$2)</f>
        <v>3676.23</v>
      </c>
      <c r="J827" s="2">
        <f ca="1">IF(ROW()&gt;计算结果!B$19+1,AVERAGE(OFFSET(I827,0,0,-计算结果!B$19,1)),AVERAGE(OFFSET(I827,0,0,-ROW(),1)))</f>
        <v>4356.5061999999998</v>
      </c>
      <c r="K827" s="4" t="str">
        <f t="shared" ca="1" si="49"/>
        <v>卖</v>
      </c>
      <c r="L827" s="4" t="str">
        <f t="shared" ca="1" si="50"/>
        <v/>
      </c>
      <c r="M827" s="3">
        <f ca="1">IF(K826="买",E827/E826-1,0)-IF(L827=1,计算结果!B$17,0)</f>
        <v>0</v>
      </c>
      <c r="N827" s="2">
        <f t="shared" ca="1" si="51"/>
        <v>4.070368647479703</v>
      </c>
      <c r="O827" s="3">
        <f ca="1">1-N827/MAX(N$2:N827)</f>
        <v>0.25337812267976412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48"/>
        <v>-3.232363348529832E-3</v>
      </c>
      <c r="H828" s="3">
        <f>1-E828/MAX(E$2:E828)</f>
        <v>0.38506261485060911</v>
      </c>
      <c r="I828" s="2">
        <f ca="1">IF(ROW()&gt;计算结果!B$18+1,OFFSET(E828,-计算结果!B$18,0,1,1),'000300'!E$2)</f>
        <v>3580.87</v>
      </c>
      <c r="J828" s="2">
        <f ca="1">IF(ROW()&gt;计算结果!B$19+1,AVERAGE(OFFSET(I828,0,0,-计算结果!B$19,1)),AVERAGE(OFFSET(I828,0,0,-ROW(),1)))</f>
        <v>4338.6395999999986</v>
      </c>
      <c r="K828" s="4" t="str">
        <f t="shared" ca="1" si="49"/>
        <v>卖</v>
      </c>
      <c r="L828" s="4" t="str">
        <f t="shared" ca="1" si="50"/>
        <v/>
      </c>
      <c r="M828" s="3">
        <f ca="1">IF(K827="买",E828/E827-1,0)-IF(L828=1,计算结果!B$17,0)</f>
        <v>0</v>
      </c>
      <c r="N828" s="2">
        <f t="shared" ca="1" si="51"/>
        <v>4.070368647479703</v>
      </c>
      <c r="O828" s="3">
        <f ca="1">1-N828/MAX(N$2:N828)</f>
        <v>0.25337812267976412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48"/>
        <v>-1.8591022409389923E-2</v>
      </c>
      <c r="H829" s="3">
        <f>1-E829/MAX(E$2:E829)</f>
        <v>0.39649492955829302</v>
      </c>
      <c r="I829" s="2">
        <f ca="1">IF(ROW()&gt;计算结果!B$18+1,OFFSET(E829,-计算结果!B$18,0,1,1),'000300'!E$2)</f>
        <v>3611.33</v>
      </c>
      <c r="J829" s="2">
        <f ca="1">IF(ROW()&gt;计算结果!B$19+1,AVERAGE(OFFSET(I829,0,0,-计算结果!B$19,1)),AVERAGE(OFFSET(I829,0,0,-ROW(),1)))</f>
        <v>4321.3701999999994</v>
      </c>
      <c r="K829" s="4" t="str">
        <f t="shared" ca="1" si="49"/>
        <v>卖</v>
      </c>
      <c r="L829" s="4" t="str">
        <f t="shared" ca="1" si="50"/>
        <v/>
      </c>
      <c r="M829" s="3">
        <f ca="1">IF(K828="买",E829/E828-1,0)-IF(L829=1,计算结果!B$17,0)</f>
        <v>0</v>
      </c>
      <c r="N829" s="2">
        <f t="shared" ca="1" si="51"/>
        <v>4.070368647479703</v>
      </c>
      <c r="O829" s="3">
        <f ca="1">1-N829/MAX(N$2:N829)</f>
        <v>0.25337812267976412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48"/>
        <v>-9.8056905709743569E-3</v>
      </c>
      <c r="H830" s="3">
        <f>1-E830/MAX(E$2:E830)</f>
        <v>0.40241271353705843</v>
      </c>
      <c r="I830" s="2">
        <f ca="1">IF(ROW()&gt;计算结果!B$18+1,OFFSET(E830,-计算结果!B$18,0,1,1),'000300'!E$2)</f>
        <v>3625.83</v>
      </c>
      <c r="J830" s="2">
        <f ca="1">IF(ROW()&gt;计算结果!B$19+1,AVERAGE(OFFSET(I830,0,0,-计算结果!B$19,1)),AVERAGE(OFFSET(I830,0,0,-ROW(),1)))</f>
        <v>4303.7774999999992</v>
      </c>
      <c r="K830" s="4" t="str">
        <f t="shared" ca="1" si="49"/>
        <v>卖</v>
      </c>
      <c r="L830" s="4" t="str">
        <f t="shared" ca="1" si="50"/>
        <v/>
      </c>
      <c r="M830" s="3">
        <f ca="1">IF(K829="买",E830/E829-1,0)-IF(L830=1,计算结果!B$17,0)</f>
        <v>0</v>
      </c>
      <c r="N830" s="2">
        <f t="shared" ca="1" si="51"/>
        <v>4.070368647479703</v>
      </c>
      <c r="O830" s="3">
        <f ca="1">1-N830/MAX(N$2:N830)</f>
        <v>0.25337812267976412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48"/>
        <v>-6.4462122808316424E-3</v>
      </c>
      <c r="H831" s="3">
        <f>1-E831/MAX(E$2:E831)</f>
        <v>0.40626488804192473</v>
      </c>
      <c r="I831" s="2">
        <f ca="1">IF(ROW()&gt;计算结果!B$18+1,OFFSET(E831,-计算结果!B$18,0,1,1),'000300'!E$2)</f>
        <v>3614.11</v>
      </c>
      <c r="J831" s="2">
        <f ca="1">IF(ROW()&gt;计算结果!B$19+1,AVERAGE(OFFSET(I831,0,0,-计算结果!B$19,1)),AVERAGE(OFFSET(I831,0,0,-ROW(),1)))</f>
        <v>4285.6983</v>
      </c>
      <c r="K831" s="4" t="str">
        <f t="shared" ca="1" si="49"/>
        <v>卖</v>
      </c>
      <c r="L831" s="4" t="str">
        <f t="shared" ca="1" si="50"/>
        <v/>
      </c>
      <c r="M831" s="3">
        <f ca="1">IF(K830="买",E831/E830-1,0)-IF(L831=1,计算结果!B$17,0)</f>
        <v>0</v>
      </c>
      <c r="N831" s="2">
        <f t="shared" ca="1" si="51"/>
        <v>4.070368647479703</v>
      </c>
      <c r="O831" s="3">
        <f ca="1">1-N831/MAX(N$2:N831)</f>
        <v>0.25337812267976412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48"/>
        <v>-8.1083249749247743E-2</v>
      </c>
      <c r="H832" s="3">
        <f>1-E832/MAX(E$2:E832)</f>
        <v>0.45440686040971889</v>
      </c>
      <c r="I832" s="2">
        <f ca="1">IF(ROW()&gt;计算结果!B$18+1,OFFSET(E832,-计算结果!B$18,0,1,1),'000300'!E$2)</f>
        <v>3546.92</v>
      </c>
      <c r="J832" s="2">
        <f ca="1">IF(ROW()&gt;计算结果!B$19+1,AVERAGE(OFFSET(I832,0,0,-计算结果!B$19,1)),AVERAGE(OFFSET(I832,0,0,-ROW(),1)))</f>
        <v>4266.3309999999992</v>
      </c>
      <c r="K832" s="4" t="str">
        <f t="shared" ca="1" si="49"/>
        <v>卖</v>
      </c>
      <c r="L832" s="4" t="str">
        <f t="shared" ca="1" si="50"/>
        <v/>
      </c>
      <c r="M832" s="3">
        <f ca="1">IF(K831="买",E832/E831-1,0)-IF(L832=1,计算结果!B$17,0)</f>
        <v>0</v>
      </c>
      <c r="N832" s="2">
        <f t="shared" ca="1" si="51"/>
        <v>4.070368647479703</v>
      </c>
      <c r="O832" s="3">
        <f ca="1">1-N832/MAX(N$2:N832)</f>
        <v>0.25337812267976412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48"/>
        <v>-2.0663889027493609E-2</v>
      </c>
      <c r="H833" s="3">
        <f>1-E833/MAX(E$2:E833)</f>
        <v>0.46568093650037423</v>
      </c>
      <c r="I833" s="2">
        <f ca="1">IF(ROW()&gt;计算结果!B$18+1,OFFSET(E833,-计算结果!B$18,0,1,1),'000300'!E$2)</f>
        <v>3512.14</v>
      </c>
      <c r="J833" s="2">
        <f ca="1">IF(ROW()&gt;计算结果!B$19+1,AVERAGE(OFFSET(I833,0,0,-计算结果!B$19,1)),AVERAGE(OFFSET(I833,0,0,-ROW(),1)))</f>
        <v>4245.8864999999996</v>
      </c>
      <c r="K833" s="4" t="str">
        <f t="shared" ca="1" si="49"/>
        <v>卖</v>
      </c>
      <c r="L833" s="4" t="str">
        <f t="shared" ca="1" si="50"/>
        <v/>
      </c>
      <c r="M833" s="3">
        <f ca="1">IF(K832="买",E833/E832-1,0)-IF(L833=1,计算结果!B$17,0)</f>
        <v>0</v>
      </c>
      <c r="N833" s="2">
        <f t="shared" ca="1" si="51"/>
        <v>4.070368647479703</v>
      </c>
      <c r="O833" s="3">
        <f ca="1">1-N833/MAX(N$2:N833)</f>
        <v>0.25337812267976412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48"/>
        <v>-1.7727605642772981E-2</v>
      </c>
      <c r="H834" s="3">
        <f>1-E834/MAX(E$2:E834)</f>
        <v>0.47515313414551141</v>
      </c>
      <c r="I834" s="2">
        <f ca="1">IF(ROW()&gt;计算结果!B$18+1,OFFSET(E834,-计算结果!B$18,0,1,1),'000300'!E$2)</f>
        <v>3489.5</v>
      </c>
      <c r="J834" s="2">
        <f ca="1">IF(ROW()&gt;计算结果!B$19+1,AVERAGE(OFFSET(I834,0,0,-计算结果!B$19,1)),AVERAGE(OFFSET(I834,0,0,-ROW(),1)))</f>
        <v>4225.5010000000002</v>
      </c>
      <c r="K834" s="4" t="str">
        <f t="shared" ca="1" si="49"/>
        <v>卖</v>
      </c>
      <c r="L834" s="4" t="str">
        <f t="shared" ca="1" si="50"/>
        <v/>
      </c>
      <c r="M834" s="3">
        <f ca="1">IF(K833="买",E834/E833-1,0)-IF(L834=1,计算结果!B$17,0)</f>
        <v>0</v>
      </c>
      <c r="N834" s="2">
        <f t="shared" ca="1" si="51"/>
        <v>4.070368647479703</v>
      </c>
      <c r="O834" s="3">
        <f ca="1">1-N834/MAX(N$2:N834)</f>
        <v>0.25337812267976412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2">
        <f ca="1">IF(ROW()&gt;计算结果!B$18+1,OFFSET(E835,-计算结果!B$18,0,1,1),'000300'!E$2)</f>
        <v>3206.56</v>
      </c>
      <c r="J835" s="2">
        <f ca="1">IF(ROW()&gt;计算结果!B$19+1,AVERAGE(OFFSET(I835,0,0,-计算结果!B$19,1)),AVERAGE(OFFSET(I835,0,0,-ROW(),1)))</f>
        <v>4201.4290000000001</v>
      </c>
      <c r="K835" s="4" t="str">
        <f t="shared" ca="1" si="49"/>
        <v>卖</v>
      </c>
      <c r="L835" s="4" t="str">
        <f t="shared" ca="1" si="50"/>
        <v/>
      </c>
      <c r="M835" s="3">
        <f ca="1">IF(K834="买",E835/E834-1,0)-IF(L835=1,计算结果!B$17,0)</f>
        <v>0</v>
      </c>
      <c r="N835" s="2">
        <f t="shared" ca="1" si="51"/>
        <v>4.070368647479703</v>
      </c>
      <c r="O835" s="3">
        <f ca="1">1-N835/MAX(N$2:N835)</f>
        <v>0.25337812267976412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52"/>
        <v>-9.0227986788045111E-3</v>
      </c>
      <c r="H836" s="3">
        <f>1-E836/MAX(E$2:E836)</f>
        <v>0.49767916695024839</v>
      </c>
      <c r="I836" s="2">
        <f ca="1">IF(ROW()&gt;计算结果!B$18+1,OFFSET(E836,-计算结果!B$18,0,1,1),'000300'!E$2)</f>
        <v>3140.3</v>
      </c>
      <c r="J836" s="2">
        <f ca="1">IF(ROW()&gt;计算结果!B$19+1,AVERAGE(OFFSET(I836,0,0,-计算结果!B$19,1)),AVERAGE(OFFSET(I836,0,0,-ROW(),1)))</f>
        <v>4176.1104999999998</v>
      </c>
      <c r="K836" s="4" t="str">
        <f t="shared" ref="K836:K899" ca="1" si="53">IF(I836&gt;J836,"买","卖")</f>
        <v>卖</v>
      </c>
      <c r="L836" s="4" t="str">
        <f t="shared" ref="L836:L899" ca="1" si="54">IF(K835&lt;&gt;K836,1,"")</f>
        <v/>
      </c>
      <c r="M836" s="3">
        <f ca="1">IF(K835="买",E836/E835-1,0)-IF(L836=1,计算结果!B$17,0)</f>
        <v>0</v>
      </c>
      <c r="N836" s="2">
        <f t="shared" ref="N836:N899" ca="1" si="55">IFERROR(N835*(1+M836),N835)</f>
        <v>4.070368647479703</v>
      </c>
      <c r="O836" s="3">
        <f ca="1">1-N836/MAX(N$2:N836)</f>
        <v>0.25337812267976412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52"/>
        <v>-3.7110803999674813E-2</v>
      </c>
      <c r="H837" s="3">
        <f>1-E837/MAX(E$2:E837)</f>
        <v>0.51632069693051119</v>
      </c>
      <c r="I837" s="2">
        <f ca="1">IF(ROW()&gt;计算结果!B$18+1,OFFSET(E837,-计算结果!B$18,0,1,1),'000300'!E$2)</f>
        <v>3084.63</v>
      </c>
      <c r="J837" s="2">
        <f ca="1">IF(ROW()&gt;计算结果!B$19+1,AVERAGE(OFFSET(I837,0,0,-计算结果!B$19,1)),AVERAGE(OFFSET(I837,0,0,-ROW(),1)))</f>
        <v>4149.9652999999998</v>
      </c>
      <c r="K837" s="4" t="str">
        <f t="shared" ca="1" si="53"/>
        <v>卖</v>
      </c>
      <c r="L837" s="4" t="str">
        <f t="shared" ca="1" si="54"/>
        <v/>
      </c>
      <c r="M837" s="3">
        <f ca="1">IF(K836="买",E837/E836-1,0)-IF(L837=1,计算结果!B$17,0)</f>
        <v>0</v>
      </c>
      <c r="N837" s="2">
        <f t="shared" ca="1" si="55"/>
        <v>4.070368647479703</v>
      </c>
      <c r="O837" s="3">
        <f ca="1">1-N837/MAX(N$2:N837)</f>
        <v>0.25337812267976412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52"/>
        <v>5.2271096289417063E-2</v>
      </c>
      <c r="H838" s="3">
        <f>1-E838/MAX(E$2:E838)</f>
        <v>0.49103824950656771</v>
      </c>
      <c r="I838" s="2">
        <f ca="1">IF(ROW()&gt;计算结果!B$18+1,OFFSET(E838,-计算结果!B$18,0,1,1),'000300'!E$2)</f>
        <v>2979.12</v>
      </c>
      <c r="J838" s="2">
        <f ca="1">IF(ROW()&gt;计算结果!B$19+1,AVERAGE(OFFSET(I838,0,0,-计算结果!B$19,1)),AVERAGE(OFFSET(I838,0,0,-ROW(),1)))</f>
        <v>4122.4389000000001</v>
      </c>
      <c r="K838" s="4" t="str">
        <f t="shared" ca="1" si="53"/>
        <v>卖</v>
      </c>
      <c r="L838" s="4" t="str">
        <f t="shared" ca="1" si="54"/>
        <v/>
      </c>
      <c r="M838" s="3">
        <f ca="1">IF(K837="买",E838/E837-1,0)-IF(L838=1,计算结果!B$17,0)</f>
        <v>0</v>
      </c>
      <c r="N838" s="2">
        <f t="shared" ca="1" si="55"/>
        <v>4.070368647479703</v>
      </c>
      <c r="O838" s="3">
        <f ca="1">1-N838/MAX(N$2:N838)</f>
        <v>0.25337812267976412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52"/>
        <v>-7.294226198236875E-2</v>
      </c>
      <c r="H839" s="3">
        <f>1-E839/MAX(E$2:E839)</f>
        <v>0.52816307085006464</v>
      </c>
      <c r="I839" s="2">
        <f ca="1">IF(ROW()&gt;计算结果!B$18+1,OFFSET(E839,-计算结果!B$18,0,1,1),'000300'!E$2)</f>
        <v>2952.24</v>
      </c>
      <c r="J839" s="2">
        <f ca="1">IF(ROW()&gt;计算结果!B$19+1,AVERAGE(OFFSET(I839,0,0,-计算结果!B$19,1)),AVERAGE(OFFSET(I839,0,0,-ROW(),1)))</f>
        <v>4094.9968000000003</v>
      </c>
      <c r="K839" s="4" t="str">
        <f t="shared" ca="1" si="53"/>
        <v>卖</v>
      </c>
      <c r="L839" s="4" t="str">
        <f t="shared" ca="1" si="54"/>
        <v/>
      </c>
      <c r="M839" s="3">
        <f ca="1">IF(K838="买",E839/E838-1,0)-IF(L839=1,计算结果!B$17,0)</f>
        <v>0</v>
      </c>
      <c r="N839" s="2">
        <f t="shared" ca="1" si="55"/>
        <v>4.070368647479703</v>
      </c>
      <c r="O839" s="3">
        <f ca="1">1-N839/MAX(N$2:N839)</f>
        <v>0.25337812267976412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52"/>
        <v>2.7619109437881484E-2</v>
      </c>
      <c r="H840" s="3">
        <f>1-E840/MAX(E$2:E840)</f>
        <v>0.51513135506703867</v>
      </c>
      <c r="I840" s="2">
        <f ca="1">IF(ROW()&gt;计算结果!B$18+1,OFFSET(E840,-计算结果!B$18,0,1,1),'000300'!E$2)</f>
        <v>2842.68</v>
      </c>
      <c r="J840" s="2">
        <f ca="1">IF(ROW()&gt;计算结果!B$19+1,AVERAGE(OFFSET(I840,0,0,-计算结果!B$19,1)),AVERAGE(OFFSET(I840,0,0,-ROW(),1)))</f>
        <v>4068.3664000000003</v>
      </c>
      <c r="K840" s="4" t="str">
        <f t="shared" ca="1" si="53"/>
        <v>卖</v>
      </c>
      <c r="L840" s="4" t="str">
        <f t="shared" ca="1" si="54"/>
        <v/>
      </c>
      <c r="M840" s="3">
        <f ca="1">IF(K839="买",E840/E839-1,0)-IF(L840=1,计算结果!B$17,0)</f>
        <v>0</v>
      </c>
      <c r="N840" s="2">
        <f t="shared" ca="1" si="55"/>
        <v>4.070368647479703</v>
      </c>
      <c r="O840" s="3">
        <f ca="1">1-N840/MAX(N$2:N840)</f>
        <v>0.25337812267976412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52"/>
        <v>-2.0960321721462449E-2</v>
      </c>
      <c r="H841" s="3">
        <f>1-E841/MAX(E$2:E841)</f>
        <v>0.52529435785748313</v>
      </c>
      <c r="I841" s="2">
        <f ca="1">IF(ROW()&gt;计算结果!B$18+1,OFFSET(E841,-计算结果!B$18,0,1,1),'000300'!E$2)</f>
        <v>2991.27</v>
      </c>
      <c r="J841" s="2">
        <f ca="1">IF(ROW()&gt;计算结果!B$19+1,AVERAGE(OFFSET(I841,0,0,-计算结果!B$19,1)),AVERAGE(OFFSET(I841,0,0,-ROW(),1)))</f>
        <v>4044.6229000000003</v>
      </c>
      <c r="K841" s="4" t="str">
        <f t="shared" ca="1" si="53"/>
        <v>卖</v>
      </c>
      <c r="L841" s="4" t="str">
        <f t="shared" ca="1" si="54"/>
        <v/>
      </c>
      <c r="M841" s="3">
        <f ca="1">IF(K840="买",E841/E840-1,0)-IF(L841=1,计算结果!B$17,0)</f>
        <v>0</v>
      </c>
      <c r="N841" s="2">
        <f t="shared" ca="1" si="55"/>
        <v>4.070368647479703</v>
      </c>
      <c r="O841" s="3">
        <f ca="1">1-N841/MAX(N$2:N841)</f>
        <v>0.25337812267976412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52"/>
        <v>2.2215531516806886E-2</v>
      </c>
      <c r="H842" s="3">
        <f>1-E842/MAX(E$2:E842)</f>
        <v>0.51474851970325997</v>
      </c>
      <c r="I842" s="2">
        <f ca="1">IF(ROW()&gt;计算结果!B$18+1,OFFSET(E842,-计算结果!B$18,0,1,1),'000300'!E$2)</f>
        <v>2773.08</v>
      </c>
      <c r="J842" s="2">
        <f ca="1">IF(ROW()&gt;计算结果!B$19+1,AVERAGE(OFFSET(I842,0,0,-计算结果!B$19,1)),AVERAGE(OFFSET(I842,0,0,-ROW(),1)))</f>
        <v>4018.2090000000003</v>
      </c>
      <c r="K842" s="4" t="str">
        <f t="shared" ca="1" si="53"/>
        <v>卖</v>
      </c>
      <c r="L842" s="4" t="str">
        <f t="shared" ca="1" si="54"/>
        <v/>
      </c>
      <c r="M842" s="3">
        <f ca="1">IF(K841="买",E842/E841-1,0)-IF(L842=1,计算结果!B$17,0)</f>
        <v>0</v>
      </c>
      <c r="N842" s="2">
        <f t="shared" ca="1" si="55"/>
        <v>4.070368647479703</v>
      </c>
      <c r="O842" s="3">
        <f ca="1">1-N842/MAX(N$2:N842)</f>
        <v>0.25337812267976412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52"/>
        <v>4.1242391090914099E-2</v>
      </c>
      <c r="H843" s="3">
        <f>1-E843/MAX(E$2:E843)</f>
        <v>0.49473558837541687</v>
      </c>
      <c r="I843" s="2">
        <f ca="1">IF(ROW()&gt;计算结果!B$18+1,OFFSET(E843,-计算结果!B$18,0,1,1),'000300'!E$2)</f>
        <v>2849.67</v>
      </c>
      <c r="J843" s="2">
        <f ca="1">IF(ROW()&gt;计算结果!B$19+1,AVERAGE(OFFSET(I843,0,0,-计算结果!B$19,1)),AVERAGE(OFFSET(I843,0,0,-ROW(),1)))</f>
        <v>3995.2484000000004</v>
      </c>
      <c r="K843" s="4" t="str">
        <f t="shared" ca="1" si="53"/>
        <v>卖</v>
      </c>
      <c r="L843" s="4" t="str">
        <f t="shared" ca="1" si="54"/>
        <v/>
      </c>
      <c r="M843" s="3">
        <f ca="1">IF(K842="买",E843/E842-1,0)-IF(L843=1,计算结果!B$17,0)</f>
        <v>0</v>
      </c>
      <c r="N843" s="2">
        <f t="shared" ca="1" si="55"/>
        <v>4.070368647479703</v>
      </c>
      <c r="O843" s="3">
        <f ca="1">1-N843/MAX(N$2:N843)</f>
        <v>0.25337812267976412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52"/>
        <v>3.8288758528257638E-3</v>
      </c>
      <c r="H844" s="3">
        <f>1-E844/MAX(E$2:E844)</f>
        <v>0.49280099367045538</v>
      </c>
      <c r="I844" s="2">
        <f ca="1">IF(ROW()&gt;计算结果!B$18+1,OFFSET(E844,-计算结果!B$18,0,1,1),'000300'!E$2)</f>
        <v>2789.94</v>
      </c>
      <c r="J844" s="2">
        <f ca="1">IF(ROW()&gt;计算结果!B$19+1,AVERAGE(OFFSET(I844,0,0,-计算结果!B$19,1)),AVERAGE(OFFSET(I844,0,0,-ROW(),1)))</f>
        <v>3975.6091000000001</v>
      </c>
      <c r="K844" s="4" t="str">
        <f t="shared" ca="1" si="53"/>
        <v>卖</v>
      </c>
      <c r="L844" s="4" t="str">
        <f t="shared" ca="1" si="54"/>
        <v/>
      </c>
      <c r="M844" s="3">
        <f ca="1">IF(K843="买",E844/E843-1,0)-IF(L844=1,计算结果!B$17,0)</f>
        <v>0</v>
      </c>
      <c r="N844" s="2">
        <f t="shared" ca="1" si="55"/>
        <v>4.070368647479703</v>
      </c>
      <c r="O844" s="3">
        <f ca="1">1-N844/MAX(N$2:N844)</f>
        <v>0.25337812267976412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52"/>
        <v>-5.5315323173124931E-2</v>
      </c>
      <c r="H845" s="3">
        <f>1-E845/MAX(E$2:E845)</f>
        <v>0.52085687061866193</v>
      </c>
      <c r="I845" s="2">
        <f ca="1">IF(ROW()&gt;计算结果!B$18+1,OFFSET(E845,-计算结果!B$18,0,1,1),'000300'!E$2)</f>
        <v>2851.92</v>
      </c>
      <c r="J845" s="2">
        <f ca="1">IF(ROW()&gt;计算结果!B$19+1,AVERAGE(OFFSET(I845,0,0,-计算结果!B$19,1)),AVERAGE(OFFSET(I845,0,0,-ROW(),1)))</f>
        <v>3954.3771999999999</v>
      </c>
      <c r="K845" s="4" t="str">
        <f t="shared" ca="1" si="53"/>
        <v>卖</v>
      </c>
      <c r="L845" s="4" t="str">
        <f t="shared" ca="1" si="54"/>
        <v/>
      </c>
      <c r="M845" s="3">
        <f ca="1">IF(K844="买",E845/E844-1,0)-IF(L845=1,计算结果!B$17,0)</f>
        <v>0</v>
      </c>
      <c r="N845" s="2">
        <f t="shared" ca="1" si="55"/>
        <v>4.070368647479703</v>
      </c>
      <c r="O845" s="3">
        <f ca="1">1-N845/MAX(N$2:N845)</f>
        <v>0.25337812267976412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52"/>
        <v>-8.5936889652771242E-3</v>
      </c>
      <c r="H846" s="3">
        <f>1-E846/MAX(E$2:E846)</f>
        <v>0.52497447764241478</v>
      </c>
      <c r="I846" s="2">
        <f ca="1">IF(ROW()&gt;计算结果!B$18+1,OFFSET(E846,-计算结果!B$18,0,1,1),'000300'!E$2)</f>
        <v>2969.54</v>
      </c>
      <c r="J846" s="2">
        <f ca="1">IF(ROW()&gt;计算结果!B$19+1,AVERAGE(OFFSET(I846,0,0,-计算结果!B$19,1)),AVERAGE(OFFSET(I846,0,0,-ROW(),1)))</f>
        <v>3933.8004999999998</v>
      </c>
      <c r="K846" s="4" t="str">
        <f t="shared" ca="1" si="53"/>
        <v>卖</v>
      </c>
      <c r="L846" s="4" t="str">
        <f t="shared" ca="1" si="54"/>
        <v/>
      </c>
      <c r="M846" s="3">
        <f ca="1">IF(K845="买",E846/E845-1,0)-IF(L846=1,计算结果!B$17,0)</f>
        <v>0</v>
      </c>
      <c r="N846" s="2">
        <f t="shared" ca="1" si="55"/>
        <v>4.070368647479703</v>
      </c>
      <c r="O846" s="3">
        <f ca="1">1-N846/MAX(N$2:N846)</f>
        <v>0.25337812267976412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52"/>
        <v>-3.347995214591204E-2</v>
      </c>
      <c r="H847" s="3">
        <f>1-E847/MAX(E$2:E847)</f>
        <v>0.54087830939903347</v>
      </c>
      <c r="I847" s="2">
        <f ca="1">IF(ROW()&gt;计算结果!B$18+1,OFFSET(E847,-计算结果!B$18,0,1,1),'000300'!E$2)</f>
        <v>2980.91</v>
      </c>
      <c r="J847" s="2">
        <f ca="1">IF(ROW()&gt;计算结果!B$19+1,AVERAGE(OFFSET(I847,0,0,-计算结果!B$19,1)),AVERAGE(OFFSET(I847,0,0,-ROW(),1)))</f>
        <v>3912.8352999999993</v>
      </c>
      <c r="K847" s="4" t="str">
        <f t="shared" ca="1" si="53"/>
        <v>卖</v>
      </c>
      <c r="L847" s="4" t="str">
        <f t="shared" ca="1" si="54"/>
        <v/>
      </c>
      <c r="M847" s="3">
        <f ca="1">IF(K846="买",E847/E846-1,0)-IF(L847=1,计算结果!B$17,0)</f>
        <v>0</v>
      </c>
      <c r="N847" s="2">
        <f t="shared" ca="1" si="55"/>
        <v>4.070368647479703</v>
      </c>
      <c r="O847" s="3">
        <f ca="1">1-N847/MAX(N$2:N847)</f>
        <v>0.25337812267976412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52"/>
        <v>4.6324605777603445E-4</v>
      </c>
      <c r="H848" s="3">
        <f>1-E848/MAX(E$2:E848)</f>
        <v>0.54066562308582311</v>
      </c>
      <c r="I848" s="2">
        <f ca="1">IF(ROW()&gt;计算结果!B$18+1,OFFSET(E848,-计算结果!B$18,0,1,1),'000300'!E$2)</f>
        <v>2816.02</v>
      </c>
      <c r="J848" s="2">
        <f ca="1">IF(ROW()&gt;计算结果!B$19+1,AVERAGE(OFFSET(I848,0,0,-计算结果!B$19,1)),AVERAGE(OFFSET(I848,0,0,-ROW(),1)))</f>
        <v>3893.6766999999991</v>
      </c>
      <c r="K848" s="4" t="str">
        <f t="shared" ca="1" si="53"/>
        <v>卖</v>
      </c>
      <c r="L848" s="4" t="str">
        <f t="shared" ca="1" si="54"/>
        <v/>
      </c>
      <c r="M848" s="3">
        <f ca="1">IF(K847="买",E848/E847-1,0)-IF(L848=1,计算结果!B$17,0)</f>
        <v>0</v>
      </c>
      <c r="N848" s="2">
        <f t="shared" ca="1" si="55"/>
        <v>4.070368647479703</v>
      </c>
      <c r="O848" s="3">
        <f ca="1">1-N848/MAX(N$2:N848)</f>
        <v>0.25337812267976412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52"/>
        <v>2.2599644391761764E-2</v>
      </c>
      <c r="H849" s="3">
        <f>1-E849/MAX(E$2:E849)</f>
        <v>0.53028482951065126</v>
      </c>
      <c r="I849" s="2">
        <f ca="1">IF(ROW()&gt;计算结果!B$18+1,OFFSET(E849,-计算结果!B$18,0,1,1),'000300'!E$2)</f>
        <v>2791.82</v>
      </c>
      <c r="J849" s="2">
        <f ca="1">IF(ROW()&gt;计算结果!B$19+1,AVERAGE(OFFSET(I849,0,0,-计算结果!B$19,1)),AVERAGE(OFFSET(I849,0,0,-ROW(),1)))</f>
        <v>3873.9740999999999</v>
      </c>
      <c r="K849" s="4" t="str">
        <f t="shared" ca="1" si="53"/>
        <v>卖</v>
      </c>
      <c r="L849" s="4" t="str">
        <f t="shared" ca="1" si="54"/>
        <v/>
      </c>
      <c r="M849" s="3">
        <f ca="1">IF(K848="买",E849/E848-1,0)-IF(L849=1,计算结果!B$17,0)</f>
        <v>0</v>
      </c>
      <c r="N849" s="2">
        <f t="shared" ca="1" si="55"/>
        <v>4.070368647479703</v>
      </c>
      <c r="O849" s="3">
        <f ca="1">1-N849/MAX(N$2:N849)</f>
        <v>0.25337812267976412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52"/>
        <v>-6.7955995232938937E-3</v>
      </c>
      <c r="H850" s="3">
        <f>1-E850/MAX(E$2:E850)</f>
        <v>0.53347682569931254</v>
      </c>
      <c r="I850" s="2">
        <f ca="1">IF(ROW()&gt;计算结果!B$18+1,OFFSET(E850,-计算结果!B$18,0,1,1),'000300'!E$2)</f>
        <v>2698.35</v>
      </c>
      <c r="J850" s="2">
        <f ca="1">IF(ROW()&gt;计算结果!B$19+1,AVERAGE(OFFSET(I850,0,0,-计算结果!B$19,1)),AVERAGE(OFFSET(I850,0,0,-ROW(),1)))</f>
        <v>3853.8510999999999</v>
      </c>
      <c r="K850" s="4" t="str">
        <f t="shared" ca="1" si="53"/>
        <v>卖</v>
      </c>
      <c r="L850" s="4" t="str">
        <f t="shared" ca="1" si="54"/>
        <v/>
      </c>
      <c r="M850" s="3">
        <f ca="1">IF(K849="买",E850/E849-1,0)-IF(L850=1,计算结果!B$17,0)</f>
        <v>0</v>
      </c>
      <c r="N850" s="2">
        <f t="shared" ca="1" si="55"/>
        <v>4.070368647479703</v>
      </c>
      <c r="O850" s="3">
        <f ca="1">1-N850/MAX(N$2:N850)</f>
        <v>0.25337812267976412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52"/>
        <v>5.1392308113135332E-2</v>
      </c>
      <c r="H851" s="3">
        <f>1-E851/MAX(E$2:E851)</f>
        <v>0.50950112298373362</v>
      </c>
      <c r="I851" s="2">
        <f ca="1">IF(ROW()&gt;计算结果!B$18+1,OFFSET(E851,-计算结果!B$18,0,1,1),'000300'!E$2)</f>
        <v>2699.6</v>
      </c>
      <c r="J851" s="2">
        <f ca="1">IF(ROW()&gt;计算结果!B$19+1,AVERAGE(OFFSET(I851,0,0,-计算结果!B$19,1)),AVERAGE(OFFSET(I851,0,0,-ROW(),1)))</f>
        <v>3834.6430999999993</v>
      </c>
      <c r="K851" s="4" t="str">
        <f t="shared" ca="1" si="53"/>
        <v>卖</v>
      </c>
      <c r="L851" s="4" t="str">
        <f t="shared" ca="1" si="54"/>
        <v/>
      </c>
      <c r="M851" s="3">
        <f ca="1">IF(K850="买",E851/E850-1,0)-IF(L851=1,计算结果!B$17,0)</f>
        <v>0</v>
      </c>
      <c r="N851" s="2">
        <f t="shared" ca="1" si="55"/>
        <v>4.070368647479703</v>
      </c>
      <c r="O851" s="3">
        <f ca="1">1-N851/MAX(N$2:N851)</f>
        <v>0.25337812267976412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52"/>
        <v>6.6186571202597744E-3</v>
      </c>
      <c r="H852" s="3">
        <f>1-E852/MAX(E$2:E852)</f>
        <v>0.50625467909889066</v>
      </c>
      <c r="I852" s="2">
        <f ca="1">IF(ROW()&gt;计算结果!B$18+1,OFFSET(E852,-计算结果!B$18,0,1,1),'000300'!E$2)</f>
        <v>2760.61</v>
      </c>
      <c r="J852" s="2">
        <f ca="1">IF(ROW()&gt;计算结果!B$19+1,AVERAGE(OFFSET(I852,0,0,-计算结果!B$19,1)),AVERAGE(OFFSET(I852,0,0,-ROW(),1)))</f>
        <v>3816.5297999999998</v>
      </c>
      <c r="K852" s="4" t="str">
        <f t="shared" ca="1" si="53"/>
        <v>卖</v>
      </c>
      <c r="L852" s="4" t="str">
        <f t="shared" ca="1" si="54"/>
        <v/>
      </c>
      <c r="M852" s="3">
        <f ca="1">IF(K851="买",E852/E851-1,0)-IF(L852=1,计算结果!B$17,0)</f>
        <v>0</v>
      </c>
      <c r="N852" s="2">
        <f t="shared" ca="1" si="55"/>
        <v>4.070368647479703</v>
      </c>
      <c r="O852" s="3">
        <f ca="1">1-N852/MAX(N$2:N852)</f>
        <v>0.25337812267976412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52"/>
        <v>3.9040746560802697E-2</v>
      </c>
      <c r="H853" s="3">
        <f>1-E853/MAX(E$2:E853)</f>
        <v>0.48697849316000819</v>
      </c>
      <c r="I853" s="2">
        <f ca="1">IF(ROW()&gt;计算结果!B$18+1,OFFSET(E853,-计算结果!B$18,0,1,1),'000300'!E$2)</f>
        <v>2741.85</v>
      </c>
      <c r="J853" s="2">
        <f ca="1">IF(ROW()&gt;计算结果!B$19+1,AVERAGE(OFFSET(I853,0,0,-计算结果!B$19,1)),AVERAGE(OFFSET(I853,0,0,-ROW(),1)))</f>
        <v>3794.447099999999</v>
      </c>
      <c r="K853" s="4" t="str">
        <f t="shared" ca="1" si="53"/>
        <v>卖</v>
      </c>
      <c r="L853" s="4" t="str">
        <f t="shared" ca="1" si="54"/>
        <v/>
      </c>
      <c r="M853" s="3">
        <f ca="1">IF(K852="买",E853/E852-1,0)-IF(L853=1,计算结果!B$17,0)</f>
        <v>0</v>
      </c>
      <c r="N853" s="2">
        <f t="shared" ca="1" si="55"/>
        <v>4.070368647479703</v>
      </c>
      <c r="O853" s="3">
        <f ca="1">1-N853/MAX(N$2:N853)</f>
        <v>0.25337812267976412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52"/>
        <v>-1.3730751244556694E-2</v>
      </c>
      <c r="H854" s="3">
        <f>1-E854/MAX(E$2:E854)</f>
        <v>0.49402266385353566</v>
      </c>
      <c r="I854" s="2">
        <f ca="1">IF(ROW()&gt;计算结果!B$18+1,OFFSET(E854,-计算结果!B$18,0,1,1),'000300'!E$2)</f>
        <v>2882.76</v>
      </c>
      <c r="J854" s="2">
        <f ca="1">IF(ROW()&gt;计算结果!B$19+1,AVERAGE(OFFSET(I854,0,0,-计算结果!B$19,1)),AVERAGE(OFFSET(I854,0,0,-ROW(),1)))</f>
        <v>3774.0563999999995</v>
      </c>
      <c r="K854" s="4" t="str">
        <f t="shared" ca="1" si="53"/>
        <v>卖</v>
      </c>
      <c r="L854" s="4" t="str">
        <f t="shared" ca="1" si="54"/>
        <v/>
      </c>
      <c r="M854" s="3">
        <f ca="1">IF(K853="买",E854/E853-1,0)-IF(L854=1,计算结果!B$17,0)</f>
        <v>0</v>
      </c>
      <c r="N854" s="2">
        <f t="shared" ca="1" si="55"/>
        <v>4.070368647479703</v>
      </c>
      <c r="O854" s="3">
        <f ca="1">1-N854/MAX(N$2:N854)</f>
        <v>0.25337812267976412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52"/>
        <v>-6.8029040968750065E-3</v>
      </c>
      <c r="H855" s="3">
        <f>1-E855/MAX(E$2:E855)</f>
        <v>0.49746477914653231</v>
      </c>
      <c r="I855" s="2">
        <f ca="1">IF(ROW()&gt;计算结果!B$18+1,OFFSET(E855,-计算结果!B$18,0,1,1),'000300'!E$2)</f>
        <v>2901.84</v>
      </c>
      <c r="J855" s="2">
        <f ca="1">IF(ROW()&gt;计算结果!B$19+1,AVERAGE(OFFSET(I855,0,0,-计算结果!B$19,1)),AVERAGE(OFFSET(I855,0,0,-ROW(),1)))</f>
        <v>3754.9139999999998</v>
      </c>
      <c r="K855" s="4" t="str">
        <f t="shared" ca="1" si="53"/>
        <v>卖</v>
      </c>
      <c r="L855" s="4" t="str">
        <f t="shared" ca="1" si="54"/>
        <v/>
      </c>
      <c r="M855" s="3">
        <f ca="1">IF(K854="买",E855/E854-1,0)-IF(L855=1,计算结果!B$17,0)</f>
        <v>0</v>
      </c>
      <c r="N855" s="2">
        <f t="shared" ca="1" si="55"/>
        <v>4.070368647479703</v>
      </c>
      <c r="O855" s="3">
        <f ca="1">1-N855/MAX(N$2:N855)</f>
        <v>0.25337812267976412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52"/>
        <v>7.5740646690367619E-3</v>
      </c>
      <c r="H856" s="3">
        <f>1-E856/MAX(E$2:E856)</f>
        <v>0.49365854488531957</v>
      </c>
      <c r="I856" s="2">
        <f ca="1">IF(ROW()&gt;计算结果!B$18+1,OFFSET(E856,-计算结果!B$18,0,1,1),'000300'!E$2)</f>
        <v>3015.13</v>
      </c>
      <c r="J856" s="2">
        <f ca="1">IF(ROW()&gt;计算结果!B$19+1,AVERAGE(OFFSET(I856,0,0,-计算结果!B$19,1)),AVERAGE(OFFSET(I856,0,0,-ROW(),1)))</f>
        <v>3736.2627999999995</v>
      </c>
      <c r="K856" s="4" t="str">
        <f t="shared" ca="1" si="53"/>
        <v>卖</v>
      </c>
      <c r="L856" s="4" t="str">
        <f t="shared" ca="1" si="54"/>
        <v/>
      </c>
      <c r="M856" s="3">
        <f ca="1">IF(K855="买",E856/E855-1,0)-IF(L856=1,计算结果!B$17,0)</f>
        <v>0</v>
      </c>
      <c r="N856" s="2">
        <f t="shared" ca="1" si="55"/>
        <v>4.070368647479703</v>
      </c>
      <c r="O856" s="3">
        <f ca="1">1-N856/MAX(N$2:N856)</f>
        <v>0.25337812267976412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52"/>
        <v>-4.1295486698007644E-2</v>
      </c>
      <c r="H857" s="3">
        <f>1-E857/MAX(E$2:E857)</f>
        <v>0.51456816170965758</v>
      </c>
      <c r="I857" s="2">
        <f ca="1">IF(ROW()&gt;计算结果!B$18+1,OFFSET(E857,-计算结果!B$18,0,1,1),'000300'!E$2)</f>
        <v>2973.73</v>
      </c>
      <c r="J857" s="2">
        <f ca="1">IF(ROW()&gt;计算结果!B$19+1,AVERAGE(OFFSET(I857,0,0,-计算结果!B$19,1)),AVERAGE(OFFSET(I857,0,0,-ROW(),1)))</f>
        <v>3717.8669999999988</v>
      </c>
      <c r="K857" s="4" t="str">
        <f t="shared" ca="1" si="53"/>
        <v>卖</v>
      </c>
      <c r="L857" s="4" t="str">
        <f t="shared" ca="1" si="54"/>
        <v/>
      </c>
      <c r="M857" s="3">
        <f ca="1">IF(K856="买",E857/E856-1,0)-IF(L857=1,计算结果!B$17,0)</f>
        <v>0</v>
      </c>
      <c r="N857" s="2">
        <f t="shared" ca="1" si="55"/>
        <v>4.070368647479703</v>
      </c>
      <c r="O857" s="3">
        <f ca="1">1-N857/MAX(N$2:N857)</f>
        <v>0.25337812267976412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52"/>
        <v>-3.7637838330447537E-2</v>
      </c>
      <c r="H858" s="3">
        <f>1-E858/MAX(E$2:E858)</f>
        <v>0.53283876675968145</v>
      </c>
      <c r="I858" s="2">
        <f ca="1">IF(ROW()&gt;计算结果!B$18+1,OFFSET(E858,-计算结果!B$18,0,1,1),'000300'!E$2)</f>
        <v>2953.5</v>
      </c>
      <c r="J858" s="2">
        <f ca="1">IF(ROW()&gt;计算结果!B$19+1,AVERAGE(OFFSET(I858,0,0,-计算结果!B$19,1)),AVERAGE(OFFSET(I858,0,0,-ROW(),1)))</f>
        <v>3698.2920999999992</v>
      </c>
      <c r="K858" s="4" t="str">
        <f t="shared" ca="1" si="53"/>
        <v>卖</v>
      </c>
      <c r="L858" s="4" t="str">
        <f t="shared" ca="1" si="54"/>
        <v/>
      </c>
      <c r="M858" s="3">
        <f ca="1">IF(K857="买",E858/E857-1,0)-IF(L858=1,计算结果!B$17,0)</f>
        <v>0</v>
      </c>
      <c r="N858" s="2">
        <f t="shared" ca="1" si="55"/>
        <v>4.070368647479703</v>
      </c>
      <c r="O858" s="3">
        <f ca="1">1-N858/MAX(N$2:N858)</f>
        <v>0.25337812267976412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52"/>
        <v>-1.0026952214452156E-2</v>
      </c>
      <c r="H859" s="3">
        <f>1-E859/MAX(E$2:E859)</f>
        <v>0.5375229701218267</v>
      </c>
      <c r="I859" s="2">
        <f ca="1">IF(ROW()&gt;计算结果!B$18+1,OFFSET(E859,-计算结果!B$18,0,1,1),'000300'!E$2)</f>
        <v>2975.87</v>
      </c>
      <c r="J859" s="2">
        <f ca="1">IF(ROW()&gt;计算结果!B$19+1,AVERAGE(OFFSET(I859,0,0,-计算结果!B$19,1)),AVERAGE(OFFSET(I859,0,0,-ROW(),1)))</f>
        <v>3677.8432999999991</v>
      </c>
      <c r="K859" s="4" t="str">
        <f t="shared" ca="1" si="53"/>
        <v>卖</v>
      </c>
      <c r="L859" s="4" t="str">
        <f t="shared" ca="1" si="54"/>
        <v/>
      </c>
      <c r="M859" s="3">
        <f ca="1">IF(K858="买",E859/E858-1,0)-IF(L859=1,计算结果!B$17,0)</f>
        <v>0</v>
      </c>
      <c r="N859" s="2">
        <f t="shared" ca="1" si="55"/>
        <v>4.070368647479703</v>
      </c>
      <c r="O859" s="3">
        <f ca="1">1-N859/MAX(N$2:N859)</f>
        <v>0.25337812267976412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52"/>
        <v>3.5830570956597807E-2</v>
      </c>
      <c r="H860" s="3">
        <f>1-E860/MAX(E$2:E860)</f>
        <v>0.52095215408698015</v>
      </c>
      <c r="I860" s="2">
        <f ca="1">IF(ROW()&gt;计算结果!B$18+1,OFFSET(E860,-计算结果!B$18,0,1,1),'000300'!E$2)</f>
        <v>2852.98</v>
      </c>
      <c r="J860" s="2">
        <f ca="1">IF(ROW()&gt;计算结果!B$19+1,AVERAGE(OFFSET(I860,0,0,-计算结果!B$19,1)),AVERAGE(OFFSET(I860,0,0,-ROW(),1)))</f>
        <v>3657.2858999999989</v>
      </c>
      <c r="K860" s="4" t="str">
        <f t="shared" ca="1" si="53"/>
        <v>卖</v>
      </c>
      <c r="L860" s="4" t="str">
        <f t="shared" ca="1" si="54"/>
        <v/>
      </c>
      <c r="M860" s="3">
        <f ca="1">IF(K859="买",E860/E859-1,0)-IF(L860=1,计算结果!B$17,0)</f>
        <v>0</v>
      </c>
      <c r="N860" s="2">
        <f t="shared" ca="1" si="55"/>
        <v>4.070368647479703</v>
      </c>
      <c r="O860" s="3">
        <f ca="1">1-N860/MAX(N$2:N860)</f>
        <v>0.25337812267976412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52"/>
        <v>3.3951823147904792E-2</v>
      </c>
      <c r="H861" s="3">
        <f>1-E861/MAX(E$2:E861)</f>
        <v>0.50468760634315657</v>
      </c>
      <c r="I861" s="2">
        <f ca="1">IF(ROW()&gt;计算结果!B$18+1,OFFSET(E861,-计算结果!B$18,0,1,1),'000300'!E$2)</f>
        <v>2745.6</v>
      </c>
      <c r="J861" s="2">
        <f ca="1">IF(ROW()&gt;计算结果!B$19+1,AVERAGE(OFFSET(I861,0,0,-计算结果!B$19,1)),AVERAGE(OFFSET(I861,0,0,-ROW(),1)))</f>
        <v>3635.9815999999992</v>
      </c>
      <c r="K861" s="4" t="str">
        <f t="shared" ca="1" si="53"/>
        <v>卖</v>
      </c>
      <c r="L861" s="4" t="str">
        <f t="shared" ca="1" si="54"/>
        <v/>
      </c>
      <c r="M861" s="3">
        <f ca="1">IF(K860="买",E861/E860-1,0)-IF(L861=1,计算结果!B$17,0)</f>
        <v>0</v>
      </c>
      <c r="N861" s="2">
        <f t="shared" ca="1" si="55"/>
        <v>4.070368647479703</v>
      </c>
      <c r="O861" s="3">
        <f ca="1">1-N861/MAX(N$2:N861)</f>
        <v>0.25337812267976412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52"/>
        <v>-2.1676027550198151E-3</v>
      </c>
      <c r="H862" s="3">
        <f>1-E862/MAX(E$2:E862)</f>
        <v>0.50576124685224255</v>
      </c>
      <c r="I862" s="2">
        <f ca="1">IF(ROW()&gt;计算结果!B$18+1,OFFSET(E862,-计算结果!B$18,0,1,1),'000300'!E$2)</f>
        <v>2718.07</v>
      </c>
      <c r="J862" s="2">
        <f ca="1">IF(ROW()&gt;计算结果!B$19+1,AVERAGE(OFFSET(I862,0,0,-计算结果!B$19,1)),AVERAGE(OFFSET(I862,0,0,-ROW(),1)))</f>
        <v>3616.1398999999988</v>
      </c>
      <c r="K862" s="4" t="str">
        <f t="shared" ca="1" si="53"/>
        <v>卖</v>
      </c>
      <c r="L862" s="4" t="str">
        <f t="shared" ca="1" si="54"/>
        <v/>
      </c>
      <c r="M862" s="3">
        <f ca="1">IF(K861="买",E862/E861-1,0)-IF(L862=1,计算结果!B$17,0)</f>
        <v>0</v>
      </c>
      <c r="N862" s="2">
        <f t="shared" ca="1" si="55"/>
        <v>4.070368647479703</v>
      </c>
      <c r="O862" s="3">
        <f ca="1">1-N862/MAX(N$2:N862)</f>
        <v>0.25337812267976412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52"/>
        <v>-7.3741539690298508E-3</v>
      </c>
      <c r="H863" s="3">
        <f>1-E863/MAX(E$2:E863)</f>
        <v>0.50940583951541551</v>
      </c>
      <c r="I863" s="2">
        <f ca="1">IF(ROW()&gt;计算结果!B$18+1,OFFSET(E863,-计算结果!B$18,0,1,1),'000300'!E$2)</f>
        <v>2815.46</v>
      </c>
      <c r="J863" s="2">
        <f ca="1">IF(ROW()&gt;计算结果!B$19+1,AVERAGE(OFFSET(I863,0,0,-计算结果!B$19,1)),AVERAGE(OFFSET(I863,0,0,-ROW(),1)))</f>
        <v>3599.0966999999987</v>
      </c>
      <c r="K863" s="4" t="str">
        <f t="shared" ca="1" si="53"/>
        <v>卖</v>
      </c>
      <c r="L863" s="4" t="str">
        <f t="shared" ca="1" si="54"/>
        <v/>
      </c>
      <c r="M863" s="3">
        <f ca="1">IF(K862="买",E863/E862-1,0)-IF(L863=1,计算结果!B$17,0)</f>
        <v>0</v>
      </c>
      <c r="N863" s="2">
        <f t="shared" ca="1" si="55"/>
        <v>4.070368647479703</v>
      </c>
      <c r="O863" s="3">
        <f ca="1">1-N863/MAX(N$2:N863)</f>
        <v>0.25337812267976412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52"/>
        <v>3.2615179723374466E-2</v>
      </c>
      <c r="H864" s="3">
        <f>1-E864/MAX(E$2:E864)</f>
        <v>0.49340502279997278</v>
      </c>
      <c r="I864" s="2">
        <f ca="1">IF(ROW()&gt;计算结果!B$18+1,OFFSET(E864,-计算结果!B$18,0,1,1),'000300'!E$2)</f>
        <v>2911.05</v>
      </c>
      <c r="J864" s="2">
        <f ca="1">IF(ROW()&gt;计算结果!B$19+1,AVERAGE(OFFSET(I864,0,0,-计算结果!B$19,1)),AVERAGE(OFFSET(I864,0,0,-ROW(),1)))</f>
        <v>3583.051899999999</v>
      </c>
      <c r="K864" s="4" t="str">
        <f t="shared" ca="1" si="53"/>
        <v>卖</v>
      </c>
      <c r="L864" s="4" t="str">
        <f t="shared" ca="1" si="54"/>
        <v/>
      </c>
      <c r="M864" s="3">
        <f ca="1">IF(K863="买",E864/E863-1,0)-IF(L864=1,计算结果!B$17,0)</f>
        <v>0</v>
      </c>
      <c r="N864" s="2">
        <f t="shared" ca="1" si="55"/>
        <v>4.070368647479703</v>
      </c>
      <c r="O864" s="3">
        <f ca="1">1-N864/MAX(N$2:N864)</f>
        <v>0.25337812267976412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52"/>
        <v>-1.2816723540317709E-2</v>
      </c>
      <c r="H865" s="3">
        <f>1-E865/MAX(E$2:E865)</f>
        <v>0.49989791056965904</v>
      </c>
      <c r="I865" s="2">
        <f ca="1">IF(ROW()&gt;计算结果!B$18+1,OFFSET(E865,-计算结果!B$18,0,1,1),'000300'!E$2)</f>
        <v>2904.74</v>
      </c>
      <c r="J865" s="2">
        <f ca="1">IF(ROW()&gt;计算结果!B$19+1,AVERAGE(OFFSET(I865,0,0,-计算结果!B$19,1)),AVERAGE(OFFSET(I865,0,0,-ROW(),1)))</f>
        <v>3565.7015999999985</v>
      </c>
      <c r="K865" s="4" t="str">
        <f t="shared" ca="1" si="53"/>
        <v>卖</v>
      </c>
      <c r="L865" s="4" t="str">
        <f t="shared" ca="1" si="54"/>
        <v/>
      </c>
      <c r="M865" s="3">
        <f ca="1">IF(K864="买",E865/E864-1,0)-IF(L865=1,计算结果!B$17,0)</f>
        <v>0</v>
      </c>
      <c r="N865" s="2">
        <f t="shared" ca="1" si="55"/>
        <v>4.070368647479703</v>
      </c>
      <c r="O865" s="3">
        <f ca="1">1-N865/MAX(N$2:N865)</f>
        <v>0.25337812267976412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52"/>
        <v>7.3659499183451604E-3</v>
      </c>
      <c r="H866" s="3">
        <f>1-E866/MAX(E$2:E866)</f>
        <v>0.49621418362485537</v>
      </c>
      <c r="I866" s="2">
        <f ca="1">IF(ROW()&gt;计算结果!B$18+1,OFFSET(E866,-计算结果!B$18,0,1,1),'000300'!E$2)</f>
        <v>2883.32</v>
      </c>
      <c r="J866" s="2">
        <f ca="1">IF(ROW()&gt;计算结果!B$19+1,AVERAGE(OFFSET(I866,0,0,-计算结果!B$19,1)),AVERAGE(OFFSET(I866,0,0,-ROW(),1)))</f>
        <v>3548.3141999999989</v>
      </c>
      <c r="K866" s="4" t="str">
        <f t="shared" ca="1" si="53"/>
        <v>卖</v>
      </c>
      <c r="L866" s="4" t="str">
        <f t="shared" ca="1" si="54"/>
        <v/>
      </c>
      <c r="M866" s="3">
        <f ca="1">IF(K865="买",E866/E865-1,0)-IF(L866=1,计算结果!B$17,0)</f>
        <v>0</v>
      </c>
      <c r="N866" s="2">
        <f t="shared" ca="1" si="55"/>
        <v>4.070368647479703</v>
      </c>
      <c r="O866" s="3">
        <f ca="1">1-N866/MAX(N$2:N866)</f>
        <v>0.25337812267976412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52"/>
        <v>-1.8650049816775538E-2</v>
      </c>
      <c r="H867" s="3">
        <f>1-E867/MAX(E$2:E867)</f>
        <v>0.50560981419723672</v>
      </c>
      <c r="I867" s="2">
        <f ca="1">IF(ROW()&gt;计算结果!B$18+1,OFFSET(E867,-计算结果!B$18,0,1,1),'000300'!E$2)</f>
        <v>2977.36</v>
      </c>
      <c r="J867" s="2">
        <f ca="1">IF(ROW()&gt;计算结果!B$19+1,AVERAGE(OFFSET(I867,0,0,-计算结果!B$19,1)),AVERAGE(OFFSET(I867,0,0,-ROW(),1)))</f>
        <v>3531.3422999999993</v>
      </c>
      <c r="K867" s="4" t="str">
        <f t="shared" ca="1" si="53"/>
        <v>卖</v>
      </c>
      <c r="L867" s="4" t="str">
        <f t="shared" ca="1" si="54"/>
        <v/>
      </c>
      <c r="M867" s="3">
        <f ca="1">IF(K866="买",E867/E866-1,0)-IF(L867=1,计算结果!B$17,0)</f>
        <v>0</v>
      </c>
      <c r="N867" s="2">
        <f t="shared" ca="1" si="55"/>
        <v>4.070368647479703</v>
      </c>
      <c r="O867" s="3">
        <f ca="1">1-N867/MAX(N$2:N867)</f>
        <v>0.25337812267976412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52"/>
        <v>-7.3133881464605421E-3</v>
      </c>
      <c r="H868" s="3">
        <f>1-E868/MAX(E$2:E868)</f>
        <v>0.50922548152181313</v>
      </c>
      <c r="I868" s="2">
        <f ca="1">IF(ROW()&gt;计算结果!B$18+1,OFFSET(E868,-计算结果!B$18,0,1,1),'000300'!E$2)</f>
        <v>2939.2</v>
      </c>
      <c r="J868" s="2">
        <f ca="1">IF(ROW()&gt;计算结果!B$19+1,AVERAGE(OFFSET(I868,0,0,-计算结果!B$19,1)),AVERAGE(OFFSET(I868,0,0,-ROW(),1)))</f>
        <v>3512.8268999999987</v>
      </c>
      <c r="K868" s="4" t="str">
        <f t="shared" ca="1" si="53"/>
        <v>卖</v>
      </c>
      <c r="L868" s="4" t="str">
        <f t="shared" ca="1" si="54"/>
        <v/>
      </c>
      <c r="M868" s="3">
        <f ca="1">IF(K867="买",E868/E867-1,0)-IF(L868=1,计算结果!B$17,0)</f>
        <v>0</v>
      </c>
      <c r="N868" s="2">
        <f t="shared" ca="1" si="55"/>
        <v>4.070368647479703</v>
      </c>
      <c r="O868" s="3">
        <f ca="1">1-N868/MAX(N$2:N868)</f>
        <v>0.25337812267976412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52"/>
        <v>-2.7447839743723113E-2</v>
      </c>
      <c r="H869" s="3">
        <f>1-E869/MAX(E$2:E869)</f>
        <v>0.52269618185530531</v>
      </c>
      <c r="I869" s="2">
        <f ca="1">IF(ROW()&gt;计算结果!B$18+1,OFFSET(E869,-计算结果!B$18,0,1,1),'000300'!E$2)</f>
        <v>2960.85</v>
      </c>
      <c r="J869" s="2">
        <f ca="1">IF(ROW()&gt;计算结果!B$19+1,AVERAGE(OFFSET(I869,0,0,-计算结果!B$19,1)),AVERAGE(OFFSET(I869,0,0,-ROW(),1)))</f>
        <v>3495.7238999999995</v>
      </c>
      <c r="K869" s="4" t="str">
        <f t="shared" ca="1" si="53"/>
        <v>卖</v>
      </c>
      <c r="L869" s="4" t="str">
        <f t="shared" ca="1" si="54"/>
        <v/>
      </c>
      <c r="M869" s="3">
        <f ca="1">IF(K868="买",E869/E868-1,0)-IF(L869=1,计算结果!B$17,0)</f>
        <v>0</v>
      </c>
      <c r="N869" s="2">
        <f t="shared" ca="1" si="55"/>
        <v>4.070368647479703</v>
      </c>
      <c r="O869" s="3">
        <f ca="1">1-N869/MAX(N$2:N869)</f>
        <v>0.25337812267976412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52"/>
        <v>1.2683542408589599E-2</v>
      </c>
      <c r="H870" s="3">
        <f>1-E870/MAX(E$2:E870)</f>
        <v>0.51664227863608514</v>
      </c>
      <c r="I870" s="2">
        <f ca="1">IF(ROW()&gt;计算结果!B$18+1,OFFSET(E870,-计算结果!B$18,0,1,1),'000300'!E$2)</f>
        <v>2905.63</v>
      </c>
      <c r="J870" s="2">
        <f ca="1">IF(ROW()&gt;计算结果!B$19+1,AVERAGE(OFFSET(I870,0,0,-计算结果!B$19,1)),AVERAGE(OFFSET(I870,0,0,-ROW(),1)))</f>
        <v>3478.4929999999986</v>
      </c>
      <c r="K870" s="4" t="str">
        <f t="shared" ca="1" si="53"/>
        <v>卖</v>
      </c>
      <c r="L870" s="4" t="str">
        <f t="shared" ca="1" si="54"/>
        <v/>
      </c>
      <c r="M870" s="3">
        <f ca="1">IF(K869="买",E870/E869-1,0)-IF(L870=1,计算结果!B$17,0)</f>
        <v>0</v>
      </c>
      <c r="N870" s="2">
        <f t="shared" ca="1" si="55"/>
        <v>4.070368647479703</v>
      </c>
      <c r="O870" s="3">
        <f ca="1">1-N870/MAX(N$2:N870)</f>
        <v>0.25337812267976412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52"/>
        <v>-2.3810278126858986E-2</v>
      </c>
      <c r="H871" s="3">
        <f>1-E871/MAX(E$2:E871)</f>
        <v>0.52815116041652477</v>
      </c>
      <c r="I871" s="2">
        <f ca="1">IF(ROW()&gt;计算结果!B$18+1,OFFSET(E871,-计算结果!B$18,0,1,1),'000300'!E$2)</f>
        <v>2884.38</v>
      </c>
      <c r="J871" s="2">
        <f ca="1">IF(ROW()&gt;计算结果!B$19+1,AVERAGE(OFFSET(I871,0,0,-计算结果!B$19,1)),AVERAGE(OFFSET(I871,0,0,-ROW(),1)))</f>
        <v>3460.4864999999986</v>
      </c>
      <c r="K871" s="4" t="str">
        <f t="shared" ca="1" si="53"/>
        <v>卖</v>
      </c>
      <c r="L871" s="4" t="str">
        <f t="shared" ca="1" si="54"/>
        <v/>
      </c>
      <c r="M871" s="3">
        <f ca="1">IF(K870="买",E871/E870-1,0)-IF(L871=1,计算结果!B$17,0)</f>
        <v>0</v>
      </c>
      <c r="N871" s="2">
        <f t="shared" ca="1" si="55"/>
        <v>4.070368647479703</v>
      </c>
      <c r="O871" s="3">
        <f ca="1">1-N871/MAX(N$2:N871)</f>
        <v>0.25337812267976412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52"/>
        <v>-2.5267295313993188E-2</v>
      </c>
      <c r="H872" s="3">
        <f>1-E872/MAX(E$2:E872)</f>
        <v>0.54007350438984547</v>
      </c>
      <c r="I872" s="2">
        <f ca="1">IF(ROW()&gt;计算结果!B$18+1,OFFSET(E872,-计算结果!B$18,0,1,1),'000300'!E$2)</f>
        <v>2805.21</v>
      </c>
      <c r="J872" s="2">
        <f ca="1">IF(ROW()&gt;计算结果!B$19+1,AVERAGE(OFFSET(I872,0,0,-计算结果!B$19,1)),AVERAGE(OFFSET(I872,0,0,-ROW(),1)))</f>
        <v>3442.3216999999986</v>
      </c>
      <c r="K872" s="4" t="str">
        <f t="shared" ca="1" si="53"/>
        <v>卖</v>
      </c>
      <c r="L872" s="4" t="str">
        <f t="shared" ca="1" si="54"/>
        <v/>
      </c>
      <c r="M872" s="3">
        <f ca="1">IF(K871="买",E872/E871-1,0)-IF(L872=1,计算结果!B$17,0)</f>
        <v>0</v>
      </c>
      <c r="N872" s="2">
        <f t="shared" ca="1" si="55"/>
        <v>4.070368647479703</v>
      </c>
      <c r="O872" s="3">
        <f ca="1">1-N872/MAX(N$2:N872)</f>
        <v>0.25337812267976412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52"/>
        <v>6.8847388904509366E-3</v>
      </c>
      <c r="H873" s="3">
        <f>1-E873/MAX(E$2:E873)</f>
        <v>0.53690703055876954</v>
      </c>
      <c r="I873" s="2">
        <f ca="1">IF(ROW()&gt;计算结果!B$18+1,OFFSET(E873,-计算结果!B$18,0,1,1),'000300'!E$2)</f>
        <v>2840.79</v>
      </c>
      <c r="J873" s="2">
        <f ca="1">IF(ROW()&gt;计算结果!B$19+1,AVERAGE(OFFSET(I873,0,0,-计算结果!B$19,1)),AVERAGE(OFFSET(I873,0,0,-ROW(),1)))</f>
        <v>3426.4136999999987</v>
      </c>
      <c r="K873" s="4" t="str">
        <f t="shared" ca="1" si="53"/>
        <v>卖</v>
      </c>
      <c r="L873" s="4" t="str">
        <f t="shared" ca="1" si="54"/>
        <v/>
      </c>
      <c r="M873" s="3">
        <f ca="1">IF(K872="买",E873/E872-1,0)-IF(L873=1,计算结果!B$17,0)</f>
        <v>0</v>
      </c>
      <c r="N873" s="2">
        <f t="shared" ca="1" si="55"/>
        <v>4.070368647479703</v>
      </c>
      <c r="O873" s="3">
        <f ca="1">1-N873/MAX(N$2:N873)</f>
        <v>0.25337812267976412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52"/>
        <v>-4.5927346611851494E-4</v>
      </c>
      <c r="H874" s="3">
        <f>1-E874/MAX(E$2:E874)</f>
        <v>0.5371197168719799</v>
      </c>
      <c r="I874" s="2">
        <f ca="1">IF(ROW()&gt;计算结果!B$18+1,OFFSET(E874,-计算结果!B$18,0,1,1),'000300'!E$2)</f>
        <v>2773.15</v>
      </c>
      <c r="J874" s="2">
        <f ca="1">IF(ROW()&gt;计算结果!B$19+1,AVERAGE(OFFSET(I874,0,0,-计算结果!B$19,1)),AVERAGE(OFFSET(I874,0,0,-ROW(),1)))</f>
        <v>3409.7333999999996</v>
      </c>
      <c r="K874" s="4" t="str">
        <f t="shared" ca="1" si="53"/>
        <v>卖</v>
      </c>
      <c r="L874" s="4" t="str">
        <f t="shared" ca="1" si="54"/>
        <v/>
      </c>
      <c r="M874" s="3">
        <f ca="1">IF(K873="买",E874/E873-1,0)-IF(L874=1,计算结果!B$17,0)</f>
        <v>0</v>
      </c>
      <c r="N874" s="2">
        <f t="shared" ca="1" si="55"/>
        <v>4.070368647479703</v>
      </c>
      <c r="O874" s="3">
        <f ca="1">1-N874/MAX(N$2:N874)</f>
        <v>0.25337812267976412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52"/>
        <v>-4.7411448148093727E-2</v>
      </c>
      <c r="H875" s="3">
        <f>1-E875/MAX(E$2:E875)</f>
        <v>0.55906554141427889</v>
      </c>
      <c r="I875" s="2">
        <f ca="1">IF(ROW()&gt;计算结果!B$18+1,OFFSET(E875,-计算结果!B$18,0,1,1),'000300'!E$2)</f>
        <v>2703.08</v>
      </c>
      <c r="J875" s="2">
        <f ca="1">IF(ROW()&gt;计算结果!B$19+1,AVERAGE(OFFSET(I875,0,0,-计算结果!B$19,1)),AVERAGE(OFFSET(I875,0,0,-ROW(),1)))</f>
        <v>3393.6677</v>
      </c>
      <c r="K875" s="4" t="str">
        <f t="shared" ca="1" si="53"/>
        <v>卖</v>
      </c>
      <c r="L875" s="4" t="str">
        <f t="shared" ca="1" si="54"/>
        <v/>
      </c>
      <c r="M875" s="3">
        <f ca="1">IF(K874="买",E875/E874-1,0)-IF(L875=1,计算结果!B$17,0)</f>
        <v>0</v>
      </c>
      <c r="N875" s="2">
        <f t="shared" ca="1" si="55"/>
        <v>4.070368647479703</v>
      </c>
      <c r="O875" s="3">
        <f ca="1">1-N875/MAX(N$2:N875)</f>
        <v>0.25337812267976412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52"/>
        <v>-5.1959127287320661E-2</v>
      </c>
      <c r="H876" s="3">
        <f>1-E876/MAX(E$2:E876)</f>
        <v>0.58197611107330016</v>
      </c>
      <c r="I876" s="2">
        <f ca="1">IF(ROW()&gt;计算结果!B$18+1,OFFSET(E876,-计算结果!B$18,0,1,1),'000300'!E$2)</f>
        <v>2721.69</v>
      </c>
      <c r="J876" s="2">
        <f ca="1">IF(ROW()&gt;计算结果!B$19+1,AVERAGE(OFFSET(I876,0,0,-计算结果!B$19,1)),AVERAGE(OFFSET(I876,0,0,-ROW(),1)))</f>
        <v>3378.895</v>
      </c>
      <c r="K876" s="4" t="str">
        <f t="shared" ca="1" si="53"/>
        <v>卖</v>
      </c>
      <c r="L876" s="4" t="str">
        <f t="shared" ca="1" si="54"/>
        <v/>
      </c>
      <c r="M876" s="3">
        <f ca="1">IF(K875="买",E876/E875-1,0)-IF(L876=1,计算结果!B$17,0)</f>
        <v>0</v>
      </c>
      <c r="N876" s="2">
        <f t="shared" ca="1" si="55"/>
        <v>4.070368647479703</v>
      </c>
      <c r="O876" s="3">
        <f ca="1">1-N876/MAX(N$2:N876)</f>
        <v>0.25337812267976412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52"/>
        <v>-5.1489533175134161E-3</v>
      </c>
      <c r="H877" s="3">
        <f>1-E877/MAX(E$2:E877)</f>
        <v>0.58412849656298915</v>
      </c>
      <c r="I877" s="2">
        <f ca="1">IF(ROW()&gt;计算结果!B$18+1,OFFSET(E877,-计算结果!B$18,0,1,1),'000300'!E$2)</f>
        <v>2720.44</v>
      </c>
      <c r="J877" s="2">
        <f ca="1">IF(ROW()&gt;计算结果!B$19+1,AVERAGE(OFFSET(I877,0,0,-计算结果!B$19,1)),AVERAGE(OFFSET(I877,0,0,-ROW(),1)))</f>
        <v>3364.5207</v>
      </c>
      <c r="K877" s="4" t="str">
        <f t="shared" ca="1" si="53"/>
        <v>卖</v>
      </c>
      <c r="L877" s="4" t="str">
        <f t="shared" ca="1" si="54"/>
        <v/>
      </c>
      <c r="M877" s="3">
        <f ca="1">IF(K876="买",E877/E876-1,0)-IF(L877=1,计算结果!B$17,0)</f>
        <v>0</v>
      </c>
      <c r="N877" s="2">
        <f t="shared" ca="1" si="55"/>
        <v>4.070368647479703</v>
      </c>
      <c r="O877" s="3">
        <f ca="1">1-N877/MAX(N$2:N877)</f>
        <v>0.25337812267976412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52"/>
        <v>2.0866064414781782E-4</v>
      </c>
      <c r="H878" s="3">
        <f>1-E878/MAX(E$2:E878)</f>
        <v>0.58404172054719927</v>
      </c>
      <c r="I878" s="2">
        <f ca="1">IF(ROW()&gt;计算结果!B$18+1,OFFSET(E878,-计算结果!B$18,0,1,1),'000300'!E$2)</f>
        <v>2591.46</v>
      </c>
      <c r="J878" s="2">
        <f ca="1">IF(ROW()&gt;计算结果!B$19+1,AVERAGE(OFFSET(I878,0,0,-计算结果!B$19,1)),AVERAGE(OFFSET(I878,0,0,-ROW(),1)))</f>
        <v>3350.7824999999998</v>
      </c>
      <c r="K878" s="4" t="str">
        <f t="shared" ca="1" si="53"/>
        <v>卖</v>
      </c>
      <c r="L878" s="4" t="str">
        <f t="shared" ca="1" si="54"/>
        <v/>
      </c>
      <c r="M878" s="3">
        <f ca="1">IF(K877="买",E878/E877-1,0)-IF(L878=1,计算结果!B$17,0)</f>
        <v>0</v>
      </c>
      <c r="N878" s="2">
        <f t="shared" ca="1" si="55"/>
        <v>4.070368647479703</v>
      </c>
      <c r="O878" s="3">
        <f ca="1">1-N878/MAX(N$2:N878)</f>
        <v>0.25337812267976412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52"/>
        <v>-4.7450167098206375E-4</v>
      </c>
      <c r="H879" s="3">
        <f>1-E879/MAX(E$2:E879)</f>
        <v>0.58423909344585856</v>
      </c>
      <c r="I879" s="2">
        <f ca="1">IF(ROW()&gt;计算结果!B$18+1,OFFSET(E879,-计算结果!B$18,0,1,1),'000300'!E$2)</f>
        <v>2456.81</v>
      </c>
      <c r="J879" s="2">
        <f ca="1">IF(ROW()&gt;计算结果!B$19+1,AVERAGE(OFFSET(I879,0,0,-计算结果!B$19,1)),AVERAGE(OFFSET(I879,0,0,-ROW(),1)))</f>
        <v>3337.7111</v>
      </c>
      <c r="K879" s="4" t="str">
        <f t="shared" ca="1" si="53"/>
        <v>卖</v>
      </c>
      <c r="L879" s="4" t="str">
        <f t="shared" ca="1" si="54"/>
        <v/>
      </c>
      <c r="M879" s="3">
        <f ca="1">IF(K878="买",E879/E878-1,0)-IF(L879=1,计算结果!B$17,0)</f>
        <v>0</v>
      </c>
      <c r="N879" s="2">
        <f t="shared" ca="1" si="55"/>
        <v>4.070368647479703</v>
      </c>
      <c r="O879" s="3">
        <f ca="1">1-N879/MAX(N$2:N879)</f>
        <v>0.25337812267976412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52"/>
        <v>1.6779141480902648E-3</v>
      </c>
      <c r="H880" s="3">
        <f>1-E880/MAX(E$2:E880)</f>
        <v>0.58354148233852854</v>
      </c>
      <c r="I880" s="2">
        <f ca="1">IF(ROW()&gt;计算结果!B$18+1,OFFSET(E880,-计算结果!B$18,0,1,1),'000300'!E$2)</f>
        <v>2444.16</v>
      </c>
      <c r="J880" s="2">
        <f ca="1">IF(ROW()&gt;计算结果!B$19+1,AVERAGE(OFFSET(I880,0,0,-计算结果!B$19,1)),AVERAGE(OFFSET(I880,0,0,-ROW(),1)))</f>
        <v>3323.264099999999</v>
      </c>
      <c r="K880" s="4" t="str">
        <f t="shared" ca="1" si="53"/>
        <v>卖</v>
      </c>
      <c r="L880" s="4" t="str">
        <f t="shared" ca="1" si="54"/>
        <v/>
      </c>
      <c r="M880" s="3">
        <f ca="1">IF(K879="买",E880/E879-1,0)-IF(L880=1,计算结果!B$17,0)</f>
        <v>0</v>
      </c>
      <c r="N880" s="2">
        <f t="shared" ca="1" si="55"/>
        <v>4.070368647479703</v>
      </c>
      <c r="O880" s="3">
        <f ca="1">1-N880/MAX(N$2:N880)</f>
        <v>0.25337812267976412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52"/>
        <v>-5.4833082067813121E-2</v>
      </c>
      <c r="H881" s="3">
        <f>1-E881/MAX(E$2:E881)</f>
        <v>0.60637718641529981</v>
      </c>
      <c r="I881" s="2">
        <f ca="1">IF(ROW()&gt;计算结果!B$18+1,OFFSET(E881,-计算结果!B$18,0,1,1),'000300'!E$2)</f>
        <v>2444.67</v>
      </c>
      <c r="J881" s="2">
        <f ca="1">IF(ROW()&gt;计算结果!B$19+1,AVERAGE(OFFSET(I881,0,0,-计算结果!B$19,1)),AVERAGE(OFFSET(I881,0,0,-ROW(),1)))</f>
        <v>3307.6924999999992</v>
      </c>
      <c r="K881" s="4" t="str">
        <f t="shared" ca="1" si="53"/>
        <v>卖</v>
      </c>
      <c r="L881" s="4" t="str">
        <f t="shared" ca="1" si="54"/>
        <v/>
      </c>
      <c r="M881" s="3">
        <f ca="1">IF(K880="买",E881/E880-1,0)-IF(L881=1,计算结果!B$17,0)</f>
        <v>0</v>
      </c>
      <c r="N881" s="2">
        <f t="shared" ca="1" si="55"/>
        <v>4.070368647479703</v>
      </c>
      <c r="O881" s="3">
        <f ca="1">1-N881/MAX(N$2:N881)</f>
        <v>0.25337812267976412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52"/>
        <v>1.5159505489755309E-2</v>
      </c>
      <c r="H882" s="3">
        <f>1-E882/MAX(E$2:E882)</f>
        <v>0.60041005921186963</v>
      </c>
      <c r="I882" s="2">
        <f ca="1">IF(ROW()&gt;计算结果!B$18+1,OFFSET(E882,-计算结果!B$18,0,1,1),'000300'!E$2)</f>
        <v>2443.5100000000002</v>
      </c>
      <c r="J882" s="2">
        <f ca="1">IF(ROW()&gt;计算结果!B$19+1,AVERAGE(OFFSET(I882,0,0,-计算结果!B$19,1)),AVERAGE(OFFSET(I882,0,0,-ROW(),1)))</f>
        <v>3291.7492999999999</v>
      </c>
      <c r="K882" s="4" t="str">
        <f t="shared" ca="1" si="53"/>
        <v>卖</v>
      </c>
      <c r="L882" s="4" t="str">
        <f t="shared" ca="1" si="54"/>
        <v/>
      </c>
      <c r="M882" s="3">
        <f ca="1">IF(K881="买",E882/E881-1,0)-IF(L882=1,计算结果!B$17,0)</f>
        <v>0</v>
      </c>
      <c r="N882" s="2">
        <f t="shared" ca="1" si="55"/>
        <v>4.070368647479703</v>
      </c>
      <c r="O882" s="3">
        <f ca="1">1-N882/MAX(N$2:N882)</f>
        <v>0.25337812267976412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52"/>
        <v>7.8549012761500059E-2</v>
      </c>
      <c r="H883" s="3">
        <f>1-E883/MAX(E$2:E883)</f>
        <v>0.56902266385353562</v>
      </c>
      <c r="I883" s="2">
        <f ca="1">IF(ROW()&gt;计算结果!B$18+1,OFFSET(E883,-计算结果!B$18,0,1,1),'000300'!E$2)</f>
        <v>2447.61</v>
      </c>
      <c r="J883" s="2">
        <f ca="1">IF(ROW()&gt;计算结果!B$19+1,AVERAGE(OFFSET(I883,0,0,-计算结果!B$19,1)),AVERAGE(OFFSET(I883,0,0,-ROW(),1)))</f>
        <v>3277.6544999999996</v>
      </c>
      <c r="K883" s="4" t="str">
        <f t="shared" ca="1" si="53"/>
        <v>卖</v>
      </c>
      <c r="L883" s="4" t="str">
        <f t="shared" ca="1" si="54"/>
        <v/>
      </c>
      <c r="M883" s="3">
        <f ca="1">IF(K882="买",E883/E882-1,0)-IF(L883=1,计算结果!B$17,0)</f>
        <v>0</v>
      </c>
      <c r="N883" s="2">
        <f t="shared" ca="1" si="55"/>
        <v>4.070368647479703</v>
      </c>
      <c r="O883" s="3">
        <f ca="1">1-N883/MAX(N$2:N883)</f>
        <v>0.25337812267976412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52"/>
        <v>-3.5121242508705297E-2</v>
      </c>
      <c r="H884" s="3">
        <f>1-E884/MAX(E$2:E884)</f>
        <v>0.58415912339209153</v>
      </c>
      <c r="I884" s="2">
        <f ca="1">IF(ROW()&gt;计算结果!B$18+1,OFFSET(E884,-计算结果!B$18,0,1,1),'000300'!E$2)</f>
        <v>2313.4</v>
      </c>
      <c r="J884" s="2">
        <f ca="1">IF(ROW()&gt;计算结果!B$19+1,AVERAGE(OFFSET(I884,0,0,-计算结果!B$19,1)),AVERAGE(OFFSET(I884,0,0,-ROW(),1)))</f>
        <v>3261.7308000000003</v>
      </c>
      <c r="K884" s="4" t="str">
        <f t="shared" ca="1" si="53"/>
        <v>卖</v>
      </c>
      <c r="L884" s="4" t="str">
        <f t="shared" ca="1" si="54"/>
        <v/>
      </c>
      <c r="M884" s="3">
        <f ca="1">IF(K883="买",E884/E883-1,0)-IF(L884=1,计算结果!B$17,0)</f>
        <v>0</v>
      </c>
      <c r="N884" s="2">
        <f t="shared" ca="1" si="55"/>
        <v>4.070368647479703</v>
      </c>
      <c r="O884" s="3">
        <f ca="1">1-N884/MAX(N$2:N884)</f>
        <v>0.25337812267976412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52"/>
        <v>-1.5978035826807124E-2</v>
      </c>
      <c r="H885" s="3">
        <f>1-E885/MAX(E$2:E885)</f>
        <v>0.59080344381678351</v>
      </c>
      <c r="I885" s="2">
        <f ca="1">IF(ROW()&gt;计算结果!B$18+1,OFFSET(E885,-计算结果!B$18,0,1,1),'000300'!E$2)</f>
        <v>2348.4699999999998</v>
      </c>
      <c r="J885" s="2">
        <f ca="1">IF(ROW()&gt;计算结果!B$19+1,AVERAGE(OFFSET(I885,0,0,-计算结果!B$19,1)),AVERAGE(OFFSET(I885,0,0,-ROW(),1)))</f>
        <v>3246.0717999999997</v>
      </c>
      <c r="K885" s="4" t="str">
        <f t="shared" ca="1" si="53"/>
        <v>卖</v>
      </c>
      <c r="L885" s="4" t="str">
        <f t="shared" ca="1" si="54"/>
        <v/>
      </c>
      <c r="M885" s="3">
        <f ca="1">IF(K884="买",E885/E884-1,0)-IF(L885=1,计算结果!B$17,0)</f>
        <v>0</v>
      </c>
      <c r="N885" s="2">
        <f t="shared" ca="1" si="55"/>
        <v>4.070368647479703</v>
      </c>
      <c r="O885" s="3">
        <f ca="1">1-N885/MAX(N$2:N885)</f>
        <v>0.25337812267976412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52"/>
        <v>-1.8212588308181843E-3</v>
      </c>
      <c r="H886" s="3">
        <f>1-E886/MAX(E$2:E886)</f>
        <v>0.59154869665827259</v>
      </c>
      <c r="I886" s="2">
        <f ca="1">IF(ROW()&gt;计算结果!B$18+1,OFFSET(E886,-计算结果!B$18,0,1,1),'000300'!E$2)</f>
        <v>2532.94</v>
      </c>
      <c r="J886" s="2">
        <f ca="1">IF(ROW()&gt;计算结果!B$19+1,AVERAGE(OFFSET(I886,0,0,-计算结果!B$19,1)),AVERAGE(OFFSET(I886,0,0,-ROW(),1)))</f>
        <v>3233.9120000000003</v>
      </c>
      <c r="K886" s="4" t="str">
        <f t="shared" ca="1" si="53"/>
        <v>卖</v>
      </c>
      <c r="L886" s="4" t="str">
        <f t="shared" ca="1" si="54"/>
        <v/>
      </c>
      <c r="M886" s="3">
        <f ca="1">IF(K885="买",E886/E885-1,0)-IF(L886=1,计算结果!B$17,0)</f>
        <v>0</v>
      </c>
      <c r="N886" s="2">
        <f t="shared" ca="1" si="55"/>
        <v>4.070368647479703</v>
      </c>
      <c r="O886" s="3">
        <f ca="1">1-N886/MAX(N$2:N886)</f>
        <v>0.25337812267976412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52"/>
        <v>-2.8751744391910194E-2</v>
      </c>
      <c r="H887" s="3">
        <f>1-E887/MAX(E$2:E887)</f>
        <v>0.60329238412849651</v>
      </c>
      <c r="I887" s="2">
        <f ca="1">IF(ROW()&gt;计算结果!B$18+1,OFFSET(E887,-计算结果!B$18,0,1,1),'000300'!E$2)</f>
        <v>2443.98</v>
      </c>
      <c r="J887" s="2">
        <f ca="1">IF(ROW()&gt;计算结果!B$19+1,AVERAGE(OFFSET(I887,0,0,-计算结果!B$19,1)),AVERAGE(OFFSET(I887,0,0,-ROW(),1)))</f>
        <v>3219.1702</v>
      </c>
      <c r="K887" s="4" t="str">
        <f t="shared" ca="1" si="53"/>
        <v>卖</v>
      </c>
      <c r="L887" s="4" t="str">
        <f t="shared" ca="1" si="54"/>
        <v/>
      </c>
      <c r="M887" s="3">
        <f ca="1">IF(K886="买",E887/E886-1,0)-IF(L887=1,计算结果!B$17,0)</f>
        <v>0</v>
      </c>
      <c r="N887" s="2">
        <f t="shared" ca="1" si="55"/>
        <v>4.070368647479703</v>
      </c>
      <c r="O887" s="3">
        <f ca="1">1-N887/MAX(N$2:N887)</f>
        <v>0.25337812267976412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52"/>
        <v>-2.6763541537103697E-3</v>
      </c>
      <c r="H888" s="3">
        <f>1-E888/MAX(E$2:E888)</f>
        <v>0.60435411420404272</v>
      </c>
      <c r="I888" s="2">
        <f ca="1">IF(ROW()&gt;计算结果!B$18+1,OFFSET(E888,-计算结果!B$18,0,1,1),'000300'!E$2)</f>
        <v>2404.9299999999998</v>
      </c>
      <c r="J888" s="2">
        <f ca="1">IF(ROW()&gt;计算结果!B$19+1,AVERAGE(OFFSET(I888,0,0,-计算结果!B$19,1)),AVERAGE(OFFSET(I888,0,0,-ROW(),1)))</f>
        <v>3205.3141999999998</v>
      </c>
      <c r="K888" s="4" t="str">
        <f t="shared" ca="1" si="53"/>
        <v>卖</v>
      </c>
      <c r="L888" s="4" t="str">
        <f t="shared" ca="1" si="54"/>
        <v/>
      </c>
      <c r="M888" s="3">
        <f ca="1">IF(K887="买",E888/E887-1,0)-IF(L888=1,计算结果!B$17,0)</f>
        <v>0</v>
      </c>
      <c r="N888" s="2">
        <f t="shared" ca="1" si="55"/>
        <v>4.070368647479703</v>
      </c>
      <c r="O888" s="3">
        <f ca="1">1-N888/MAX(N$2:N888)</f>
        <v>0.25337812267976412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52"/>
        <v>4.5456695723975482E-3</v>
      </c>
      <c r="H889" s="3">
        <f>1-E889/MAX(E$2:E889)</f>
        <v>0.60255563873953588</v>
      </c>
      <c r="I889" s="2">
        <f ca="1">IF(ROW()&gt;计算结果!B$18+1,OFFSET(E889,-计算结果!B$18,0,1,1),'000300'!E$2)</f>
        <v>2400.5500000000002</v>
      </c>
      <c r="J889" s="2">
        <f ca="1">IF(ROW()&gt;计算结果!B$19+1,AVERAGE(OFFSET(I889,0,0,-计算结果!B$19,1)),AVERAGE(OFFSET(I889,0,0,-ROW(),1)))</f>
        <v>3193.4911999999995</v>
      </c>
      <c r="K889" s="4" t="str">
        <f t="shared" ca="1" si="53"/>
        <v>卖</v>
      </c>
      <c r="L889" s="4" t="str">
        <f t="shared" ca="1" si="54"/>
        <v/>
      </c>
      <c r="M889" s="3">
        <f ca="1">IF(K888="买",E889/E888-1,0)-IF(L889=1,计算结果!B$17,0)</f>
        <v>0</v>
      </c>
      <c r="N889" s="2">
        <f t="shared" ca="1" si="55"/>
        <v>4.070368647479703</v>
      </c>
      <c r="O889" s="3">
        <f ca="1">1-N889/MAX(N$2:N889)</f>
        <v>0.25337812267976412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52"/>
        <v>2.3879855813276452E-2</v>
      </c>
      <c r="H890" s="3">
        <f>1-E890/MAX(E$2:E890)</f>
        <v>0.5930647246988362</v>
      </c>
      <c r="I890" s="2">
        <f ca="1">IF(ROW()&gt;计算结果!B$18+1,OFFSET(E890,-计算结果!B$18,0,1,1),'000300'!E$2)</f>
        <v>2331.5300000000002</v>
      </c>
      <c r="J890" s="2">
        <f ca="1">IF(ROW()&gt;计算结果!B$19+1,AVERAGE(OFFSET(I890,0,0,-计算结果!B$19,1)),AVERAGE(OFFSET(I890,0,0,-ROW(),1)))</f>
        <v>3181.3266999999996</v>
      </c>
      <c r="K890" s="4" t="str">
        <f t="shared" ca="1" si="53"/>
        <v>卖</v>
      </c>
      <c r="L890" s="4" t="str">
        <f t="shared" ca="1" si="54"/>
        <v/>
      </c>
      <c r="M890" s="3">
        <f ca="1">IF(K889="买",E890/E889-1,0)-IF(L890=1,计算结果!B$17,0)</f>
        <v>0</v>
      </c>
      <c r="N890" s="2">
        <f t="shared" ca="1" si="55"/>
        <v>4.070368647479703</v>
      </c>
      <c r="O890" s="3">
        <f ca="1">1-N890/MAX(N$2:N890)</f>
        <v>0.25337812267976412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52"/>
        <v>-3.4482614440300319E-2</v>
      </c>
      <c r="H891" s="3">
        <f>1-E891/MAX(E$2:E891)</f>
        <v>0.60709691689920375</v>
      </c>
      <c r="I891" s="2">
        <f ca="1">IF(ROW()&gt;计算结果!B$18+1,OFFSET(E891,-计算结果!B$18,0,1,1),'000300'!E$2)</f>
        <v>2325.29</v>
      </c>
      <c r="J891" s="2">
        <f ca="1">IF(ROW()&gt;计算结果!B$19+1,AVERAGE(OFFSET(I891,0,0,-计算结果!B$19,1)),AVERAGE(OFFSET(I891,0,0,-ROW(),1)))</f>
        <v>3168.0726</v>
      </c>
      <c r="K891" s="4" t="str">
        <f t="shared" ca="1" si="53"/>
        <v>卖</v>
      </c>
      <c r="L891" s="4" t="str">
        <f t="shared" ca="1" si="54"/>
        <v/>
      </c>
      <c r="M891" s="3">
        <f ca="1">IF(K890="买",E891/E890-1,0)-IF(L891=1,计算结果!B$17,0)</f>
        <v>0</v>
      </c>
      <c r="N891" s="2">
        <f t="shared" ca="1" si="55"/>
        <v>4.070368647479703</v>
      </c>
      <c r="O891" s="3">
        <f ca="1">1-N891/MAX(N$2:N891)</f>
        <v>0.25337812267976412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52"/>
        <v>-1.0289411346934285E-2</v>
      </c>
      <c r="H892" s="3">
        <f>1-E892/MAX(E$2:E892)</f>
        <v>0.61113965834070649</v>
      </c>
      <c r="I892" s="2">
        <f ca="1">IF(ROW()&gt;计算结果!B$18+1,OFFSET(E892,-计算结果!B$18,0,1,1),'000300'!E$2)</f>
        <v>2335.86</v>
      </c>
      <c r="J892" s="2">
        <f ca="1">IF(ROW()&gt;计算结果!B$19+1,AVERAGE(OFFSET(I892,0,0,-计算结果!B$19,1)),AVERAGE(OFFSET(I892,0,0,-ROW(),1)))</f>
        <v>3152.973</v>
      </c>
      <c r="K892" s="4" t="str">
        <f t="shared" ca="1" si="53"/>
        <v>卖</v>
      </c>
      <c r="L892" s="4" t="str">
        <f t="shared" ca="1" si="54"/>
        <v/>
      </c>
      <c r="M892" s="3">
        <f ca="1">IF(K891="买",E892/E891-1,0)-IF(L892=1,计算结果!B$17,0)</f>
        <v>0</v>
      </c>
      <c r="N892" s="2">
        <f t="shared" ca="1" si="55"/>
        <v>4.070368647479703</v>
      </c>
      <c r="O892" s="3">
        <f ca="1">1-N892/MAX(N$2:N892)</f>
        <v>0.25337812267976412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52"/>
        <v>-1.7261672960212748E-2</v>
      </c>
      <c r="H893" s="3">
        <f>1-E893/MAX(E$2:E893)</f>
        <v>0.61785203838562586</v>
      </c>
      <c r="I893" s="2">
        <f ca="1">IF(ROW()&gt;计算结果!B$18+1,OFFSET(E893,-计算结果!B$18,0,1,1),'000300'!E$2)</f>
        <v>2391.64</v>
      </c>
      <c r="J893" s="2">
        <f ca="1">IF(ROW()&gt;计算结果!B$19+1,AVERAGE(OFFSET(I893,0,0,-计算结果!B$19,1)),AVERAGE(OFFSET(I893,0,0,-ROW(),1)))</f>
        <v>3137.9787999999999</v>
      </c>
      <c r="K893" s="4" t="str">
        <f t="shared" ca="1" si="53"/>
        <v>卖</v>
      </c>
      <c r="L893" s="4" t="str">
        <f t="shared" ca="1" si="54"/>
        <v/>
      </c>
      <c r="M893" s="3">
        <f ca="1">IF(K892="买",E893/E892-1,0)-IF(L893=1,计算结果!B$17,0)</f>
        <v>0</v>
      </c>
      <c r="N893" s="2">
        <f t="shared" ca="1" si="55"/>
        <v>4.070368647479703</v>
      </c>
      <c r="O893" s="3">
        <f ca="1">1-N893/MAX(N$2:N893)</f>
        <v>0.25337812267976412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52"/>
        <v>2.3108158649307597E-3</v>
      </c>
      <c r="H894" s="3">
        <f>1-E894/MAX(E$2:E894)</f>
        <v>0.61696896481317631</v>
      </c>
      <c r="I894" s="2">
        <f ca="1">IF(ROW()&gt;计算结果!B$18+1,OFFSET(E894,-计算结果!B$18,0,1,1),'000300'!E$2)</f>
        <v>2309.17</v>
      </c>
      <c r="J894" s="2">
        <f ca="1">IF(ROW()&gt;计算结果!B$19+1,AVERAGE(OFFSET(I894,0,0,-计算结果!B$19,1)),AVERAGE(OFFSET(I894,0,0,-ROW(),1)))</f>
        <v>3124.1891999999998</v>
      </c>
      <c r="K894" s="4" t="str">
        <f t="shared" ca="1" si="53"/>
        <v>卖</v>
      </c>
      <c r="L894" s="4" t="str">
        <f t="shared" ca="1" si="54"/>
        <v/>
      </c>
      <c r="M894" s="3">
        <f ca="1">IF(K893="买",E894/E893-1,0)-IF(L894=1,计算结果!B$17,0)</f>
        <v>0</v>
      </c>
      <c r="N894" s="2">
        <f t="shared" ca="1" si="55"/>
        <v>4.070368647479703</v>
      </c>
      <c r="O894" s="3">
        <f ca="1">1-N894/MAX(N$2:N894)</f>
        <v>0.25337812267976412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52"/>
        <v>-3.008240232769932E-2</v>
      </c>
      <c r="H895" s="3">
        <f>1-E895/MAX(E$2:E895)</f>
        <v>0.62849145851766153</v>
      </c>
      <c r="I895" s="2">
        <f ca="1">IF(ROW()&gt;计算结果!B$18+1,OFFSET(E895,-计算结果!B$18,0,1,1),'000300'!E$2)</f>
        <v>2285.41</v>
      </c>
      <c r="J895" s="2">
        <f ca="1">IF(ROW()&gt;计算结果!B$19+1,AVERAGE(OFFSET(I895,0,0,-计算结果!B$19,1)),AVERAGE(OFFSET(I895,0,0,-ROW(),1)))</f>
        <v>3109.4960999999994</v>
      </c>
      <c r="K895" s="4" t="str">
        <f t="shared" ca="1" si="53"/>
        <v>卖</v>
      </c>
      <c r="L895" s="4" t="str">
        <f t="shared" ca="1" si="54"/>
        <v/>
      </c>
      <c r="M895" s="3">
        <f ca="1">IF(K894="买",E895/E894-1,0)-IF(L895=1,计算结果!B$17,0)</f>
        <v>0</v>
      </c>
      <c r="N895" s="2">
        <f t="shared" ca="1" si="55"/>
        <v>4.070368647479703</v>
      </c>
      <c r="O895" s="3">
        <f ca="1">1-N895/MAX(N$2:N895)</f>
        <v>0.25337812267976412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52"/>
        <v>-2.606449485442619E-2</v>
      </c>
      <c r="H896" s="3">
        <f>1-E896/MAX(E$2:E896)</f>
        <v>0.63817464098550336</v>
      </c>
      <c r="I896" s="2">
        <f ca="1">IF(ROW()&gt;计算结果!B$18+1,OFFSET(E896,-计算结果!B$18,0,1,1),'000300'!E$2)</f>
        <v>2245.96</v>
      </c>
      <c r="J896" s="2">
        <f ca="1">IF(ROW()&gt;计算结果!B$19+1,AVERAGE(OFFSET(I896,0,0,-计算结果!B$19,1)),AVERAGE(OFFSET(I896,0,0,-ROW(),1)))</f>
        <v>3094.1183999999989</v>
      </c>
      <c r="K896" s="4" t="str">
        <f t="shared" ca="1" si="53"/>
        <v>卖</v>
      </c>
      <c r="L896" s="4" t="str">
        <f t="shared" ca="1" si="54"/>
        <v/>
      </c>
      <c r="M896" s="3">
        <f ca="1">IF(K895="买",E896/E895-1,0)-IF(L896=1,计算结果!B$17,0)</f>
        <v>0</v>
      </c>
      <c r="N896" s="2">
        <f t="shared" ca="1" si="55"/>
        <v>4.070368647479703</v>
      </c>
      <c r="O896" s="3">
        <f ca="1">1-N896/MAX(N$2:N896)</f>
        <v>0.25337812267976412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52"/>
        <v>5.9392810789460349E-3</v>
      </c>
      <c r="H897" s="3">
        <f>1-E897/MAX(E$2:E897)</f>
        <v>0.63602565847682568</v>
      </c>
      <c r="I897" s="2">
        <f ca="1">IF(ROW()&gt;计算结果!B$18+1,OFFSET(E897,-计算结果!B$18,0,1,1),'000300'!E$2)</f>
        <v>2251.15</v>
      </c>
      <c r="J897" s="2">
        <f ca="1">IF(ROW()&gt;计算结果!B$19+1,AVERAGE(OFFSET(I897,0,0,-计算结果!B$19,1)),AVERAGE(OFFSET(I897,0,0,-ROW(),1)))</f>
        <v>3081.266599999999</v>
      </c>
      <c r="K897" s="4" t="str">
        <f t="shared" ca="1" si="53"/>
        <v>卖</v>
      </c>
      <c r="L897" s="4" t="str">
        <f t="shared" ca="1" si="54"/>
        <v/>
      </c>
      <c r="M897" s="3">
        <f ca="1">IF(K896="买",E897/E896-1,0)-IF(L897=1,计算结果!B$17,0)</f>
        <v>0</v>
      </c>
      <c r="N897" s="2">
        <f t="shared" ca="1" si="55"/>
        <v>4.070368647479703</v>
      </c>
      <c r="O897" s="3">
        <f ca="1">1-N897/MAX(N$2:N897)</f>
        <v>0.25337812267976412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52"/>
        <v>1.8839258584015806E-3</v>
      </c>
      <c r="H898" s="3">
        <f>1-E898/MAX(E$2:E898)</f>
        <v>0.63533995780303543</v>
      </c>
      <c r="I898" s="2">
        <f ca="1">IF(ROW()&gt;计算结果!B$18+1,OFFSET(E898,-计算结果!B$18,0,1,1),'000300'!E$2)</f>
        <v>2183.4299999999998</v>
      </c>
      <c r="J898" s="2">
        <f ca="1">IF(ROW()&gt;计算结果!B$19+1,AVERAGE(OFFSET(I898,0,0,-计算结果!B$19,1)),AVERAGE(OFFSET(I898,0,0,-ROW(),1)))</f>
        <v>3067.2678999999994</v>
      </c>
      <c r="K898" s="4" t="str">
        <f t="shared" ca="1" si="53"/>
        <v>卖</v>
      </c>
      <c r="L898" s="4" t="str">
        <f t="shared" ca="1" si="54"/>
        <v/>
      </c>
      <c r="M898" s="3">
        <f ca="1">IF(K897="买",E898/E897-1,0)-IF(L898=1,计算结果!B$17,0)</f>
        <v>0</v>
      </c>
      <c r="N898" s="2">
        <f t="shared" ca="1" si="55"/>
        <v>4.070368647479703</v>
      </c>
      <c r="O898" s="3">
        <f ca="1">1-N898/MAX(N$2:N898)</f>
        <v>0.25337812267976412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2">
        <f ca="1">IF(ROW()&gt;计算结果!B$18+1,OFFSET(E899,-计算结果!B$18,0,1,1),'000300'!E$2)</f>
        <v>2126.52</v>
      </c>
      <c r="J899" s="2">
        <f ca="1">IF(ROW()&gt;计算结果!B$19+1,AVERAGE(OFFSET(I899,0,0,-计算结果!B$19,1)),AVERAGE(OFFSET(I899,0,0,-ROW(),1)))</f>
        <v>3053.5928999999996</v>
      </c>
      <c r="K899" s="4" t="str">
        <f t="shared" ca="1" si="53"/>
        <v>卖</v>
      </c>
      <c r="L899" s="4" t="str">
        <f t="shared" ca="1" si="54"/>
        <v/>
      </c>
      <c r="M899" s="3">
        <f ca="1">IF(K898="买",E899/E898-1,0)-IF(L899=1,计算结果!B$17,0)</f>
        <v>0</v>
      </c>
      <c r="N899" s="2">
        <f t="shared" ca="1" si="55"/>
        <v>4.070368647479703</v>
      </c>
      <c r="O899" s="3">
        <f ca="1">1-N899/MAX(N$2:N899)</f>
        <v>0.25337812267976412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56"/>
        <v>2.7604445667017696E-3</v>
      </c>
      <c r="H900" s="3">
        <f>1-E900/MAX(E$2:E900)</f>
        <v>0.6464557952766623</v>
      </c>
      <c r="I900" s="2">
        <f ca="1">IF(ROW()&gt;计算结果!B$18+1,OFFSET(E900,-计算结果!B$18,0,1,1),'000300'!E$2)</f>
        <v>2139.15</v>
      </c>
      <c r="J900" s="2">
        <f ca="1">IF(ROW()&gt;计算结果!B$19+1,AVERAGE(OFFSET(I900,0,0,-计算结果!B$19,1)),AVERAGE(OFFSET(I900,0,0,-ROW(),1)))</f>
        <v>3041.1181000000001</v>
      </c>
      <c r="K900" s="4" t="str">
        <f t="shared" ref="K900:K963" ca="1" si="57">IF(I900&gt;J900,"买","卖")</f>
        <v>卖</v>
      </c>
      <c r="L900" s="4" t="str">
        <f t="shared" ref="L900:L963" ca="1" si="58">IF(K899&lt;&gt;K900,1,"")</f>
        <v/>
      </c>
      <c r="M900" s="3">
        <f ca="1">IF(K899="买",E900/E899-1,0)-IF(L900=1,计算结果!B$17,0)</f>
        <v>0</v>
      </c>
      <c r="N900" s="2">
        <f t="shared" ref="N900:N963" ca="1" si="59">IFERROR(N899*(1+M900),N899)</f>
        <v>4.070368647479703</v>
      </c>
      <c r="O900" s="3">
        <f ca="1">1-N900/MAX(N$2:N900)</f>
        <v>0.25337812267976412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56"/>
        <v>-3.7153788772047891E-2</v>
      </c>
      <c r="H901" s="3">
        <f>1-E901/MAX(E$2:E901)</f>
        <v>0.65959130198053495</v>
      </c>
      <c r="I901" s="2">
        <f ca="1">IF(ROW()&gt;计算结果!B$18+1,OFFSET(E901,-计算结果!B$18,0,1,1),'000300'!E$2)</f>
        <v>2143.1799999999998</v>
      </c>
      <c r="J901" s="2">
        <f ca="1">IF(ROW()&gt;计算结果!B$19+1,AVERAGE(OFFSET(I901,0,0,-计算结果!B$19,1)),AVERAGE(OFFSET(I901,0,0,-ROW(),1)))</f>
        <v>3029.8249000000001</v>
      </c>
      <c r="K901" s="4" t="str">
        <f t="shared" ca="1" si="57"/>
        <v>卖</v>
      </c>
      <c r="L901" s="4" t="str">
        <f t="shared" ca="1" si="58"/>
        <v/>
      </c>
      <c r="M901" s="3">
        <f ca="1">IF(K900="买",E901/E900-1,0)-IF(L901=1,计算结果!B$17,0)</f>
        <v>0</v>
      </c>
      <c r="N901" s="2">
        <f t="shared" ca="1" si="59"/>
        <v>4.070368647479703</v>
      </c>
      <c r="O901" s="3">
        <f ca="1">1-N901/MAX(N$2:N901)</f>
        <v>0.25337812267976412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56"/>
        <v>-3.5743383400394846E-2</v>
      </c>
      <c r="H902" s="3">
        <f>1-E902/MAX(E$2:E902)</f>
        <v>0.67175866058667388</v>
      </c>
      <c r="I902" s="2">
        <f ca="1">IF(ROW()&gt;计算结果!B$18+1,OFFSET(E902,-计算结果!B$18,0,1,1),'000300'!E$2)</f>
        <v>2072.13</v>
      </c>
      <c r="J902" s="2">
        <f ca="1">IF(ROW()&gt;计算结果!B$19+1,AVERAGE(OFFSET(I902,0,0,-计算结果!B$19,1)),AVERAGE(OFFSET(I902,0,0,-ROW(),1)))</f>
        <v>3017.8706999999999</v>
      </c>
      <c r="K902" s="4" t="str">
        <f t="shared" ca="1" si="57"/>
        <v>卖</v>
      </c>
      <c r="L902" s="4" t="str">
        <f t="shared" ca="1" si="58"/>
        <v/>
      </c>
      <c r="M902" s="3">
        <f ca="1">IF(K901="买",E902/E901-1,0)-IF(L902=1,计算结果!B$17,0)</f>
        <v>0</v>
      </c>
      <c r="N902" s="2">
        <f t="shared" ca="1" si="59"/>
        <v>4.070368647479703</v>
      </c>
      <c r="O902" s="3">
        <f ca="1">1-N902/MAX(N$2:N902)</f>
        <v>0.25337812267976412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56"/>
        <v>-1.7183822843339525E-2</v>
      </c>
      <c r="H903" s="3">
        <f>1-E903/MAX(E$2:E903)</f>
        <v>0.67739910161301298</v>
      </c>
      <c r="I903" s="2">
        <f ca="1">IF(ROW()&gt;计算结果!B$18+1,OFFSET(E903,-计算结果!B$18,0,1,1),'000300'!E$2)</f>
        <v>2077.85</v>
      </c>
      <c r="J903" s="2">
        <f ca="1">IF(ROW()&gt;计算结果!B$19+1,AVERAGE(OFFSET(I903,0,0,-计算结果!B$19,1)),AVERAGE(OFFSET(I903,0,0,-ROW(),1)))</f>
        <v>3005.6864</v>
      </c>
      <c r="K903" s="4" t="str">
        <f t="shared" ca="1" si="57"/>
        <v>卖</v>
      </c>
      <c r="L903" s="4" t="str">
        <f t="shared" ca="1" si="58"/>
        <v/>
      </c>
      <c r="M903" s="3">
        <f ca="1">IF(K902="买",E903/E902-1,0)-IF(L903=1,计算结果!B$17,0)</f>
        <v>0</v>
      </c>
      <c r="N903" s="2">
        <f t="shared" ca="1" si="59"/>
        <v>4.070368647479703</v>
      </c>
      <c r="O903" s="3">
        <f ca="1">1-N903/MAX(N$2:N903)</f>
        <v>0.25337812267976412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56"/>
        <v>9.3418214231087759E-2</v>
      </c>
      <c r="H904" s="3">
        <f>1-E904/MAX(E$2:E904)</f>
        <v>0.64726230177635613</v>
      </c>
      <c r="I904" s="2">
        <f ca="1">IF(ROW()&gt;计算结果!B$18+1,OFFSET(E904,-计算结果!B$18,0,1,1),'000300'!E$2)</f>
        <v>2000.65</v>
      </c>
      <c r="J904" s="2">
        <f ca="1">IF(ROW()&gt;计算结果!B$19+1,AVERAGE(OFFSET(I904,0,0,-计算结果!B$19,1)),AVERAGE(OFFSET(I904,0,0,-ROW(),1)))</f>
        <v>2991.1556000000005</v>
      </c>
      <c r="K904" s="4" t="str">
        <f t="shared" ca="1" si="57"/>
        <v>卖</v>
      </c>
      <c r="L904" s="4" t="str">
        <f t="shared" ca="1" si="58"/>
        <v/>
      </c>
      <c r="M904" s="3">
        <f ca="1">IF(K903="买",E904/E903-1,0)-IF(L904=1,计算结果!B$17,0)</f>
        <v>0</v>
      </c>
      <c r="N904" s="2">
        <f t="shared" ca="1" si="59"/>
        <v>4.070368647479703</v>
      </c>
      <c r="O904" s="3">
        <f ca="1">1-N904/MAX(N$2:N904)</f>
        <v>0.25337812267976412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56"/>
        <v>6.4878371142872204E-2</v>
      </c>
      <c r="H905" s="3">
        <f>1-E905/MAX(E$2:E905)</f>
        <v>0.62437725447491998</v>
      </c>
      <c r="I905" s="2">
        <f ca="1">IF(ROW()&gt;计算结果!B$18+1,OFFSET(E905,-计算结果!B$18,0,1,1),'000300'!E$2)</f>
        <v>1929.14</v>
      </c>
      <c r="J905" s="2">
        <f ca="1">IF(ROW()&gt;计算结果!B$19+1,AVERAGE(OFFSET(I905,0,0,-计算结果!B$19,1)),AVERAGE(OFFSET(I905,0,0,-ROW(),1)))</f>
        <v>2972.7020000000007</v>
      </c>
      <c r="K905" s="4" t="str">
        <f t="shared" ca="1" si="57"/>
        <v>卖</v>
      </c>
      <c r="L905" s="4" t="str">
        <f t="shared" ca="1" si="58"/>
        <v/>
      </c>
      <c r="M905" s="3">
        <f ca="1">IF(K904="买",E905/E904-1,0)-IF(L905=1,计算结果!B$17,0)</f>
        <v>0</v>
      </c>
      <c r="N905" s="2">
        <f t="shared" ca="1" si="59"/>
        <v>4.070368647479703</v>
      </c>
      <c r="O905" s="3">
        <f ca="1">1-N905/MAX(N$2:N905)</f>
        <v>0.25337812267976412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56"/>
        <v>-3.8109086296945649E-2</v>
      </c>
      <c r="H906" s="3">
        <f>1-E906/MAX(E$2:E906)</f>
        <v>0.63869189409923099</v>
      </c>
      <c r="I906" s="2">
        <f ca="1">IF(ROW()&gt;计算结果!B$18+1,OFFSET(E906,-计算结果!B$18,0,1,1),'000300'!E$2)</f>
        <v>1895.99</v>
      </c>
      <c r="J906" s="2">
        <f ca="1">IF(ROW()&gt;计算结果!B$19+1,AVERAGE(OFFSET(I906,0,0,-计算结果!B$19,1)),AVERAGE(OFFSET(I906,0,0,-ROW(),1)))</f>
        <v>2953.6312000000007</v>
      </c>
      <c r="K906" s="4" t="str">
        <f t="shared" ca="1" si="57"/>
        <v>卖</v>
      </c>
      <c r="L906" s="4" t="str">
        <f t="shared" ca="1" si="58"/>
        <v/>
      </c>
      <c r="M906" s="3">
        <f ca="1">IF(K905="买",E906/E905-1,0)-IF(L906=1,计算结果!B$17,0)</f>
        <v>0</v>
      </c>
      <c r="N906" s="2">
        <f t="shared" ca="1" si="59"/>
        <v>4.070368647479703</v>
      </c>
      <c r="O906" s="3">
        <f ca="1">1-N906/MAX(N$2:N906)</f>
        <v>0.25337812267976412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56"/>
        <v>7.2381185600993714E-3</v>
      </c>
      <c r="H907" s="3">
        <f>1-E907/MAX(E$2:E907)</f>
        <v>0.63607670319199627</v>
      </c>
      <c r="I907" s="2">
        <f ca="1">IF(ROW()&gt;计算结果!B$18+1,OFFSET(E907,-计算结果!B$18,0,1,1),'000300'!E$2)</f>
        <v>2073.11</v>
      </c>
      <c r="J907" s="2">
        <f ca="1">IF(ROW()&gt;计算结果!B$19+1,AVERAGE(OFFSET(I907,0,0,-计算结果!B$19,1)),AVERAGE(OFFSET(I907,0,0,-ROW(),1)))</f>
        <v>2937.0708000000009</v>
      </c>
      <c r="K907" s="4" t="str">
        <f t="shared" ca="1" si="57"/>
        <v>卖</v>
      </c>
      <c r="L907" s="4" t="str">
        <f t="shared" ca="1" si="58"/>
        <v/>
      </c>
      <c r="M907" s="3">
        <f ca="1">IF(K906="买",E907/E906-1,0)-IF(L907=1,计算结果!B$17,0)</f>
        <v>0</v>
      </c>
      <c r="N907" s="2">
        <f t="shared" ca="1" si="59"/>
        <v>4.070368647479703</v>
      </c>
      <c r="O907" s="3">
        <f ca="1">1-N907/MAX(N$2:N907)</f>
        <v>0.25337812267976412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56"/>
        <v>3.9591369193725745E-2</v>
      </c>
      <c r="H908" s="3">
        <f>1-E908/MAX(E$2:E908)</f>
        <v>0.62166848158987276</v>
      </c>
      <c r="I908" s="2">
        <f ca="1">IF(ROW()&gt;计算结果!B$18+1,OFFSET(E908,-计算结果!B$18,0,1,1),'000300'!E$2)</f>
        <v>2207.61</v>
      </c>
      <c r="J908" s="2">
        <f ca="1">IF(ROW()&gt;计算结果!B$19+1,AVERAGE(OFFSET(I908,0,0,-计算结果!B$19,1)),AVERAGE(OFFSET(I908,0,0,-ROW(),1)))</f>
        <v>2921.3775000000005</v>
      </c>
      <c r="K908" s="4" t="str">
        <f t="shared" ca="1" si="57"/>
        <v>卖</v>
      </c>
      <c r="L908" s="4" t="str">
        <f t="shared" ca="1" si="58"/>
        <v/>
      </c>
      <c r="M908" s="3">
        <f ca="1">IF(K907="买",E908/E907-1,0)-IF(L908=1,计算结果!B$17,0)</f>
        <v>0</v>
      </c>
      <c r="N908" s="2">
        <f t="shared" ca="1" si="59"/>
        <v>4.070368647479703</v>
      </c>
      <c r="O908" s="3">
        <f ca="1">1-N908/MAX(N$2:N908)</f>
        <v>0.25337812267976412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56"/>
        <v>9.053172208155269E-3</v>
      </c>
      <c r="H909" s="3">
        <f>1-E909/MAX(E$2:E909)</f>
        <v>0.6182433812019329</v>
      </c>
      <c r="I909" s="2">
        <f ca="1">IF(ROW()&gt;计算结果!B$18+1,OFFSET(E909,-计算结果!B$18,0,1,1),'000300'!E$2)</f>
        <v>2123.48</v>
      </c>
      <c r="J909" s="2">
        <f ca="1">IF(ROW()&gt;计算结果!B$19+1,AVERAGE(OFFSET(I909,0,0,-计算结果!B$19,1)),AVERAGE(OFFSET(I909,0,0,-ROW(),1)))</f>
        <v>2903.0211000000004</v>
      </c>
      <c r="K909" s="4" t="str">
        <f t="shared" ca="1" si="57"/>
        <v>卖</v>
      </c>
      <c r="L909" s="4" t="str">
        <f t="shared" ca="1" si="58"/>
        <v/>
      </c>
      <c r="M909" s="3">
        <f ca="1">IF(K908="买",E909/E908-1,0)-IF(L909=1,计算结果!B$17,0)</f>
        <v>0</v>
      </c>
      <c r="N909" s="2">
        <f t="shared" ca="1" si="59"/>
        <v>4.070368647479703</v>
      </c>
      <c r="O909" s="3">
        <f ca="1">1-N909/MAX(N$2:N909)</f>
        <v>0.25337812267976412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56"/>
        <v>-5.1237709813429899E-2</v>
      </c>
      <c r="H910" s="3">
        <f>1-E910/MAX(E$2:E910)</f>
        <v>0.63780371605526442</v>
      </c>
      <c r="I910" s="2">
        <f ca="1">IF(ROW()&gt;计算结果!B$18+1,OFFSET(E910,-计算结果!B$18,0,1,1),'000300'!E$2)</f>
        <v>2138.85</v>
      </c>
      <c r="J910" s="2">
        <f ca="1">IF(ROW()&gt;计算结果!B$19+1,AVERAGE(OFFSET(I910,0,0,-计算结果!B$19,1)),AVERAGE(OFFSET(I910,0,0,-ROW(),1)))</f>
        <v>2883.8517999999999</v>
      </c>
      <c r="K910" s="4" t="str">
        <f t="shared" ca="1" si="57"/>
        <v>卖</v>
      </c>
      <c r="L910" s="4" t="str">
        <f t="shared" ca="1" si="58"/>
        <v/>
      </c>
      <c r="M910" s="3">
        <f ca="1">IF(K909="买",E910/E909-1,0)-IF(L910=1,计算结果!B$17,0)</f>
        <v>0</v>
      </c>
      <c r="N910" s="2">
        <f t="shared" ca="1" si="59"/>
        <v>4.070368647479703</v>
      </c>
      <c r="O910" s="3">
        <f ca="1">1-N910/MAX(N$2:N910)</f>
        <v>0.25337812267976412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56"/>
        <v>-1.2331469911213366E-2</v>
      </c>
      <c r="H911" s="3">
        <f>1-E911/MAX(E$2:E911)</f>
        <v>0.64227012863268218</v>
      </c>
      <c r="I911" s="2">
        <f ca="1">IF(ROW()&gt;计算结果!B$18+1,OFFSET(E911,-计算结果!B$18,0,1,1),'000300'!E$2)</f>
        <v>2223.5300000000002</v>
      </c>
      <c r="J911" s="2">
        <f ca="1">IF(ROW()&gt;计算结果!B$19+1,AVERAGE(OFFSET(I911,0,0,-计算结果!B$19,1)),AVERAGE(OFFSET(I911,0,0,-ROW(),1)))</f>
        <v>2865.9782</v>
      </c>
      <c r="K911" s="4" t="str">
        <f t="shared" ca="1" si="57"/>
        <v>卖</v>
      </c>
      <c r="L911" s="4" t="str">
        <f t="shared" ca="1" si="58"/>
        <v/>
      </c>
      <c r="M911" s="3">
        <f ca="1">IF(K910="买",E911/E910-1,0)-IF(L911=1,计算结果!B$17,0)</f>
        <v>0</v>
      </c>
      <c r="N911" s="2">
        <f t="shared" ca="1" si="59"/>
        <v>4.070368647479703</v>
      </c>
      <c r="O911" s="3">
        <f ca="1">1-N911/MAX(N$2:N911)</f>
        <v>0.25337812267976412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56"/>
        <v>-3.7846322147970124E-2</v>
      </c>
      <c r="H912" s="3">
        <f>1-E912/MAX(E$2:E912)</f>
        <v>0.65580888858640174</v>
      </c>
      <c r="I912" s="2">
        <f ca="1">IF(ROW()&gt;计算结果!B$18+1,OFFSET(E912,-计算结果!B$18,0,1,1),'000300'!E$2)</f>
        <v>2243.66</v>
      </c>
      <c r="J912" s="2">
        <f ca="1">IF(ROW()&gt;计算结果!B$19+1,AVERAGE(OFFSET(I912,0,0,-计算结果!B$19,1)),AVERAGE(OFFSET(I912,0,0,-ROW(),1)))</f>
        <v>2850.201599999999</v>
      </c>
      <c r="K912" s="4" t="str">
        <f t="shared" ca="1" si="57"/>
        <v>卖</v>
      </c>
      <c r="L912" s="4" t="str">
        <f t="shared" ca="1" si="58"/>
        <v/>
      </c>
      <c r="M912" s="3">
        <f ca="1">IF(K911="买",E912/E911-1,0)-IF(L912=1,计算结果!B$17,0)</f>
        <v>0</v>
      </c>
      <c r="N912" s="2">
        <f t="shared" ca="1" si="59"/>
        <v>4.070368647479703</v>
      </c>
      <c r="O912" s="3">
        <f ca="1">1-N912/MAX(N$2:N912)</f>
        <v>0.25337812267976412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56"/>
        <v>-1.3634026734161253E-2</v>
      </c>
      <c r="H913" s="3">
        <f>1-E913/MAX(E$2:E913)</f>
        <v>0.66050159940107533</v>
      </c>
      <c r="I913" s="2">
        <f ca="1">IF(ROW()&gt;计算结果!B$18+1,OFFSET(E913,-计算结果!B$18,0,1,1),'000300'!E$2)</f>
        <v>2128.6999999999998</v>
      </c>
      <c r="J913" s="2">
        <f ca="1">IF(ROW()&gt;计算结果!B$19+1,AVERAGE(OFFSET(I913,0,0,-计算结果!B$19,1)),AVERAGE(OFFSET(I913,0,0,-ROW(),1)))</f>
        <v>2832.2382000000002</v>
      </c>
      <c r="K913" s="4" t="str">
        <f t="shared" ca="1" si="57"/>
        <v>卖</v>
      </c>
      <c r="L913" s="4" t="str">
        <f t="shared" ca="1" si="58"/>
        <v/>
      </c>
      <c r="M913" s="3">
        <f ca="1">IF(K912="买",E913/E912-1,0)-IF(L913=1,计算结果!B$17,0)</f>
        <v>0</v>
      </c>
      <c r="N913" s="2">
        <f t="shared" ca="1" si="59"/>
        <v>4.070368647479703</v>
      </c>
      <c r="O913" s="3">
        <f ca="1">1-N913/MAX(N$2:N913)</f>
        <v>0.25337812267976412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56"/>
        <v>-4.4274044003407953E-2</v>
      </c>
      <c r="H914" s="3">
        <f>1-E914/MAX(E$2:E914)</f>
        <v>0.67553256652827876</v>
      </c>
      <c r="I914" s="2">
        <f ca="1">IF(ROW()&gt;计算结果!B$18+1,OFFSET(E914,-计算结果!B$18,0,1,1),'000300'!E$2)</f>
        <v>2102.4499999999998</v>
      </c>
      <c r="J914" s="2">
        <f ca="1">IF(ROW()&gt;计算结果!B$19+1,AVERAGE(OFFSET(I914,0,0,-计算结果!B$19,1)),AVERAGE(OFFSET(I914,0,0,-ROW(),1)))</f>
        <v>2814.4734999999996</v>
      </c>
      <c r="K914" s="4" t="str">
        <f t="shared" ca="1" si="57"/>
        <v>卖</v>
      </c>
      <c r="L914" s="4" t="str">
        <f t="shared" ca="1" si="58"/>
        <v/>
      </c>
      <c r="M914" s="3">
        <f ca="1">IF(K913="买",E914/E913-1,0)-IF(L914=1,计算结果!B$17,0)</f>
        <v>0</v>
      </c>
      <c r="N914" s="2">
        <f t="shared" ca="1" si="59"/>
        <v>4.070368647479703</v>
      </c>
      <c r="O914" s="3">
        <f ca="1">1-N914/MAX(N$2:N914)</f>
        <v>0.25337812267976412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56"/>
        <v>4.1180727440533582E-2</v>
      </c>
      <c r="H915" s="3">
        <f>1-E915/MAX(E$2:E915)</f>
        <v>0.66217076158715038</v>
      </c>
      <c r="I915" s="2">
        <f ca="1">IF(ROW()&gt;计算结果!B$18+1,OFFSET(E915,-计算结果!B$18,0,1,1),'000300'!E$2)</f>
        <v>2022.88</v>
      </c>
      <c r="J915" s="2">
        <f ca="1">IF(ROW()&gt;计算结果!B$19+1,AVERAGE(OFFSET(I915,0,0,-计算结果!B$19,1)),AVERAGE(OFFSET(I915,0,0,-ROW(),1)))</f>
        <v>2795.6531</v>
      </c>
      <c r="K915" s="4" t="str">
        <f t="shared" ca="1" si="57"/>
        <v>卖</v>
      </c>
      <c r="L915" s="4" t="str">
        <f t="shared" ca="1" si="58"/>
        <v/>
      </c>
      <c r="M915" s="3">
        <f ca="1">IF(K914="买",E915/E914-1,0)-IF(L915=1,计算结果!B$17,0)</f>
        <v>0</v>
      </c>
      <c r="N915" s="2">
        <f t="shared" ca="1" si="59"/>
        <v>4.070368647479703</v>
      </c>
      <c r="O915" s="3">
        <f ca="1">1-N915/MAX(N$2:N915)</f>
        <v>0.25337812267976412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56"/>
        <v>-2.5620879480632075E-2</v>
      </c>
      <c r="H916" s="3">
        <f>1-E916/MAX(E$2:E916)</f>
        <v>0.67082624378955968</v>
      </c>
      <c r="I916" s="2">
        <f ca="1">IF(ROW()&gt;计算结果!B$18+1,OFFSET(E916,-计算结果!B$18,0,1,1),'000300'!E$2)</f>
        <v>1995.3</v>
      </c>
      <c r="J916" s="2">
        <f ca="1">IF(ROW()&gt;计算结果!B$19+1,AVERAGE(OFFSET(I916,0,0,-计算结果!B$19,1)),AVERAGE(OFFSET(I916,0,0,-ROW(),1)))</f>
        <v>2777.0891999999999</v>
      </c>
      <c r="K916" s="4" t="str">
        <f t="shared" ca="1" si="57"/>
        <v>卖</v>
      </c>
      <c r="L916" s="4" t="str">
        <f t="shared" ca="1" si="58"/>
        <v/>
      </c>
      <c r="M916" s="3">
        <f ca="1">IF(K915="买",E916/E915-1,0)-IF(L916=1,计算结果!B$17,0)</f>
        <v>0</v>
      </c>
      <c r="N916" s="2">
        <f t="shared" ca="1" si="59"/>
        <v>4.070368647479703</v>
      </c>
      <c r="O916" s="3">
        <f ca="1">1-N916/MAX(N$2:N916)</f>
        <v>0.25337812267976412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56"/>
        <v>-1.0472340821453319E-2</v>
      </c>
      <c r="H917" s="3">
        <f>1-E917/MAX(E$2:E917)</f>
        <v>0.67427346355407336</v>
      </c>
      <c r="I917" s="2">
        <f ca="1">IF(ROW()&gt;计算结果!B$18+1,OFFSET(E917,-计算结果!B$18,0,1,1),'000300'!E$2)</f>
        <v>1906.96</v>
      </c>
      <c r="J917" s="2">
        <f ca="1">IF(ROW()&gt;计算结果!B$19+1,AVERAGE(OFFSET(I917,0,0,-计算结果!B$19,1)),AVERAGE(OFFSET(I917,0,0,-ROW(),1)))</f>
        <v>2756.4010000000003</v>
      </c>
      <c r="K917" s="4" t="str">
        <f t="shared" ca="1" si="57"/>
        <v>卖</v>
      </c>
      <c r="L917" s="4" t="str">
        <f t="shared" ca="1" si="58"/>
        <v/>
      </c>
      <c r="M917" s="3">
        <f ca="1">IF(K916="买",E917/E916-1,0)-IF(L917=1,计算结果!B$17,0)</f>
        <v>0</v>
      </c>
      <c r="N917" s="2">
        <f t="shared" ca="1" si="59"/>
        <v>4.070368647479703</v>
      </c>
      <c r="O917" s="3">
        <f ca="1">1-N917/MAX(N$2:N917)</f>
        <v>0.25337812267976412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56"/>
        <v>-4.8820493533086706E-2</v>
      </c>
      <c r="H918" s="3">
        <f>1-E918/MAX(E$2:E918)</f>
        <v>0.69017559382018645</v>
      </c>
      <c r="I918" s="2">
        <f ca="1">IF(ROW()&gt;计算结果!B$18+1,OFFSET(E918,-计算结果!B$18,0,1,1),'000300'!E$2)</f>
        <v>1985.49</v>
      </c>
      <c r="J918" s="2">
        <f ca="1">IF(ROW()&gt;计算结果!B$19+1,AVERAGE(OFFSET(I918,0,0,-计算结果!B$19,1)),AVERAGE(OFFSET(I918,0,0,-ROW(),1)))</f>
        <v>2736.7750000000001</v>
      </c>
      <c r="K918" s="4" t="str">
        <f t="shared" ca="1" si="57"/>
        <v>卖</v>
      </c>
      <c r="L918" s="4" t="str">
        <f t="shared" ca="1" si="58"/>
        <v/>
      </c>
      <c r="M918" s="3">
        <f ca="1">IF(K917="买",E918/E917-1,0)-IF(L918=1,计算结果!B$17,0)</f>
        <v>0</v>
      </c>
      <c r="N918" s="2">
        <f t="shared" ca="1" si="59"/>
        <v>4.070368647479703</v>
      </c>
      <c r="O918" s="3">
        <f ca="1">1-N918/MAX(N$2:N918)</f>
        <v>0.25337812267976412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56"/>
        <v>6.7878521610191811E-3</v>
      </c>
      <c r="H919" s="3">
        <f>1-E919/MAX(E$2:E919)</f>
        <v>0.68807255155516234</v>
      </c>
      <c r="I919" s="2">
        <f ca="1">IF(ROW()&gt;计算结果!B$18+1,OFFSET(E919,-计算结果!B$18,0,1,1),'000300'!E$2)</f>
        <v>1934.62</v>
      </c>
      <c r="J919" s="2">
        <f ca="1">IF(ROW()&gt;计算结果!B$19+1,AVERAGE(OFFSET(I919,0,0,-计算结果!B$19,1)),AVERAGE(OFFSET(I919,0,0,-ROW(),1)))</f>
        <v>2716.76</v>
      </c>
      <c r="K919" s="4" t="str">
        <f t="shared" ca="1" si="57"/>
        <v>卖</v>
      </c>
      <c r="L919" s="4" t="str">
        <f t="shared" ca="1" si="58"/>
        <v/>
      </c>
      <c r="M919" s="3">
        <f ca="1">IF(K918="买",E919/E918-1,0)-IF(L919=1,计算结果!B$17,0)</f>
        <v>0</v>
      </c>
      <c r="N919" s="2">
        <f t="shared" ca="1" si="59"/>
        <v>4.070368647479703</v>
      </c>
      <c r="O919" s="3">
        <f ca="1">1-N919/MAX(N$2:N919)</f>
        <v>0.25337812267976412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56"/>
        <v>3.4621384855394233E-2</v>
      </c>
      <c r="H920" s="3">
        <f>1-E920/MAX(E$2:E920)</f>
        <v>0.67727319131559249</v>
      </c>
      <c r="I920" s="2">
        <f ca="1">IF(ROW()&gt;计算结果!B$18+1,OFFSET(E920,-计算结果!B$18,0,1,1),'000300'!E$2)</f>
        <v>1914.36</v>
      </c>
      <c r="J920" s="2">
        <f ca="1">IF(ROW()&gt;计算结果!B$19+1,AVERAGE(OFFSET(I920,0,0,-计算结果!B$19,1)),AVERAGE(OFFSET(I920,0,0,-ROW(),1)))</f>
        <v>2696.7628999999997</v>
      </c>
      <c r="K920" s="4" t="str">
        <f t="shared" ca="1" si="57"/>
        <v>卖</v>
      </c>
      <c r="L920" s="4" t="str">
        <f t="shared" ca="1" si="58"/>
        <v/>
      </c>
      <c r="M920" s="3">
        <f ca="1">IF(K919="买",E920/E919-1,0)-IF(L920=1,计算结果!B$17,0)</f>
        <v>0</v>
      </c>
      <c r="N920" s="2">
        <f t="shared" ca="1" si="59"/>
        <v>4.070368647479703</v>
      </c>
      <c r="O920" s="3">
        <f ca="1">1-N920/MAX(N$2:N920)</f>
        <v>0.25337812267976412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56"/>
        <v>-8.0770589382779256E-3</v>
      </c>
      <c r="H921" s="3">
        <f>1-E921/MAX(E$2:E921)</f>
        <v>0.67987987477029876</v>
      </c>
      <c r="I921" s="2">
        <f ca="1">IF(ROW()&gt;计算结果!B$18+1,OFFSET(E921,-计算结果!B$18,0,1,1),'000300'!E$2)</f>
        <v>1820.9</v>
      </c>
      <c r="J921" s="2">
        <f ca="1">IF(ROW()&gt;计算结果!B$19+1,AVERAGE(OFFSET(I921,0,0,-计算结果!B$19,1)),AVERAGE(OFFSET(I921,0,0,-ROW(),1)))</f>
        <v>2677.8636999999999</v>
      </c>
      <c r="K921" s="4" t="str">
        <f t="shared" ca="1" si="57"/>
        <v>卖</v>
      </c>
      <c r="L921" s="4" t="str">
        <f t="shared" ca="1" si="58"/>
        <v/>
      </c>
      <c r="M921" s="3">
        <f ca="1">IF(K920="买",E921/E920-1,0)-IF(L921=1,计算结果!B$17,0)</f>
        <v>0</v>
      </c>
      <c r="N921" s="2">
        <f t="shared" ca="1" si="59"/>
        <v>4.070368647479703</v>
      </c>
      <c r="O921" s="3">
        <f ca="1">1-N921/MAX(N$2:N921)</f>
        <v>0.25337812267976412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56"/>
        <v>-2.556061677146404E-2</v>
      </c>
      <c r="H922" s="3">
        <f>1-E922/MAX(E$2:E922)</f>
        <v>0.68806234261212817</v>
      </c>
      <c r="I922" s="2">
        <f ca="1">IF(ROW()&gt;计算结果!B$18+1,OFFSET(E922,-计算结果!B$18,0,1,1),'000300'!E$2)</f>
        <v>1833.26</v>
      </c>
      <c r="J922" s="2">
        <f ca="1">IF(ROW()&gt;计算结果!B$19+1,AVERAGE(OFFSET(I922,0,0,-计算结果!B$19,1)),AVERAGE(OFFSET(I922,0,0,-ROW(),1)))</f>
        <v>2658.3658</v>
      </c>
      <c r="K922" s="4" t="str">
        <f t="shared" ca="1" si="57"/>
        <v>卖</v>
      </c>
      <c r="L922" s="4" t="str">
        <f t="shared" ca="1" si="58"/>
        <v/>
      </c>
      <c r="M922" s="3">
        <f ca="1">IF(K921="买",E922/E921-1,0)-IF(L922=1,计算结果!B$17,0)</f>
        <v>0</v>
      </c>
      <c r="N922" s="2">
        <f t="shared" ca="1" si="59"/>
        <v>4.070368647479703</v>
      </c>
      <c r="O922" s="3">
        <f ca="1">1-N922/MAX(N$2:N922)</f>
        <v>0.25337812267976412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56"/>
        <v>7.9636942814120815E-4</v>
      </c>
      <c r="H923" s="3">
        <f>1-E923/MAX(E$2:E923)</f>
        <v>0.68781392499829852</v>
      </c>
      <c r="I923" s="2">
        <f ca="1">IF(ROW()&gt;计算结果!B$18+1,OFFSET(E923,-计算结果!B$18,0,1,1),'000300'!E$2)</f>
        <v>1896.73</v>
      </c>
      <c r="J923" s="2">
        <f ca="1">IF(ROW()&gt;计算结果!B$19+1,AVERAGE(OFFSET(I923,0,0,-计算结果!B$19,1)),AVERAGE(OFFSET(I923,0,0,-ROW(),1)))</f>
        <v>2640.2186999999999</v>
      </c>
      <c r="K923" s="4" t="str">
        <f t="shared" ca="1" si="57"/>
        <v>卖</v>
      </c>
      <c r="L923" s="4" t="str">
        <f t="shared" ca="1" si="58"/>
        <v/>
      </c>
      <c r="M923" s="3">
        <f ca="1">IF(K922="买",E923/E922-1,0)-IF(L923=1,计算结果!B$17,0)</f>
        <v>0</v>
      </c>
      <c r="N923" s="2">
        <f t="shared" ca="1" si="59"/>
        <v>4.070368647479703</v>
      </c>
      <c r="O923" s="3">
        <f ca="1">1-N923/MAX(N$2:N923)</f>
        <v>0.25337812267976412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56"/>
        <v>-2.8984401399622883E-2</v>
      </c>
      <c r="H924" s="3">
        <f>1-E924/MAX(E$2:E924)</f>
        <v>0.69686245150752057</v>
      </c>
      <c r="I924" s="2">
        <f ca="1">IF(ROW()&gt;计算结果!B$18+1,OFFSET(E924,-计算结果!B$18,0,1,1),'000300'!E$2)</f>
        <v>1881.41</v>
      </c>
      <c r="J924" s="2">
        <f ca="1">IF(ROW()&gt;计算结果!B$19+1,AVERAGE(OFFSET(I924,0,0,-计算结果!B$19,1)),AVERAGE(OFFSET(I924,0,0,-ROW(),1)))</f>
        <v>2622.2813000000001</v>
      </c>
      <c r="K924" s="4" t="str">
        <f t="shared" ca="1" si="57"/>
        <v>卖</v>
      </c>
      <c r="L924" s="4" t="str">
        <f t="shared" ca="1" si="58"/>
        <v/>
      </c>
      <c r="M924" s="3">
        <f ca="1">IF(K923="买",E924/E923-1,0)-IF(L924=1,计算结果!B$17,0)</f>
        <v>0</v>
      </c>
      <c r="N924" s="2">
        <f t="shared" ca="1" si="59"/>
        <v>4.070368647479703</v>
      </c>
      <c r="O924" s="3">
        <f ca="1">1-N924/MAX(N$2:N924)</f>
        <v>0.25337812267976412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56"/>
        <v>-7.1244948361023686E-2</v>
      </c>
      <c r="H925" s="3">
        <f>1-E925/MAX(E$2:E925)</f>
        <v>0.71845947049615466</v>
      </c>
      <c r="I925" s="2">
        <f ca="1">IF(ROW()&gt;计算结果!B$18+1,OFFSET(E925,-计算结果!B$18,0,1,1),'000300'!E$2)</f>
        <v>1833.32</v>
      </c>
      <c r="J925" s="2">
        <f ca="1">IF(ROW()&gt;计算结果!B$19+1,AVERAGE(OFFSET(I925,0,0,-计算结果!B$19,1)),AVERAGE(OFFSET(I925,0,0,-ROW(),1)))</f>
        <v>2605.0223000000001</v>
      </c>
      <c r="K925" s="4" t="str">
        <f t="shared" ca="1" si="57"/>
        <v>卖</v>
      </c>
      <c r="L925" s="4" t="str">
        <f t="shared" ca="1" si="58"/>
        <v/>
      </c>
      <c r="M925" s="3">
        <f ca="1">IF(K924="买",E925/E924-1,0)-IF(L925=1,计算结果!B$17,0)</f>
        <v>0</v>
      </c>
      <c r="N925" s="2">
        <f t="shared" ca="1" si="59"/>
        <v>4.070368647479703</v>
      </c>
      <c r="O925" s="3">
        <f ca="1">1-N925/MAX(N$2:N925)</f>
        <v>0.25337812267976412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56"/>
        <v>3.0912508234270275E-2</v>
      </c>
      <c r="H926" s="3">
        <f>1-E926/MAX(E$2:E926)</f>
        <v>0.70975634655958619</v>
      </c>
      <c r="I926" s="2">
        <f ca="1">IF(ROW()&gt;计算结果!B$18+1,OFFSET(E926,-计算结果!B$18,0,1,1),'000300'!E$2)</f>
        <v>1834.78</v>
      </c>
      <c r="J926" s="2">
        <f ca="1">IF(ROW()&gt;计算结果!B$19+1,AVERAGE(OFFSET(I926,0,0,-计算结果!B$19,1)),AVERAGE(OFFSET(I926,0,0,-ROW(),1)))</f>
        <v>2587.6080999999999</v>
      </c>
      <c r="K926" s="4" t="str">
        <f t="shared" ca="1" si="57"/>
        <v>卖</v>
      </c>
      <c r="L926" s="4" t="str">
        <f t="shared" ca="1" si="58"/>
        <v/>
      </c>
      <c r="M926" s="3">
        <f ca="1">IF(K925="买",E926/E925-1,0)-IF(L926=1,计算结果!B$17,0)</f>
        <v>0</v>
      </c>
      <c r="N926" s="2">
        <f t="shared" ca="1" si="59"/>
        <v>4.070368647479703</v>
      </c>
      <c r="O926" s="3">
        <f ca="1">1-N926/MAX(N$2:N926)</f>
        <v>0.25337812267976412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56"/>
        <v>-2.7904468232287094E-2</v>
      </c>
      <c r="H927" s="3">
        <f>1-E927/MAX(E$2:E927)</f>
        <v>0.71785544136663715</v>
      </c>
      <c r="I927" s="2">
        <f ca="1">IF(ROW()&gt;计算结果!B$18+1,OFFSET(E927,-计算结果!B$18,0,1,1),'000300'!E$2)</f>
        <v>1781.6</v>
      </c>
      <c r="J927" s="2">
        <f ca="1">IF(ROW()&gt;计算结果!B$19+1,AVERAGE(OFFSET(I927,0,0,-计算结果!B$19,1)),AVERAGE(OFFSET(I927,0,0,-ROW(),1)))</f>
        <v>2568.6618000000003</v>
      </c>
      <c r="K927" s="4" t="str">
        <f t="shared" ca="1" si="57"/>
        <v>卖</v>
      </c>
      <c r="L927" s="4" t="str">
        <f t="shared" ca="1" si="58"/>
        <v/>
      </c>
      <c r="M927" s="3">
        <f ca="1">IF(K926="买",E927/E926-1,0)-IF(L927=1,计算结果!B$17,0)</f>
        <v>0</v>
      </c>
      <c r="N927" s="2">
        <f t="shared" ca="1" si="59"/>
        <v>4.070368647479703</v>
      </c>
      <c r="O927" s="3">
        <f ca="1">1-N927/MAX(N$2:N927)</f>
        <v>0.25337812267976412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56"/>
        <v>2.3784540048968239E-2</v>
      </c>
      <c r="H928" s="3">
        <f>1-E928/MAX(E$2:E928)</f>
        <v>0.7111447628122235</v>
      </c>
      <c r="I928" s="2">
        <f ca="1">IF(ROW()&gt;计算结果!B$18+1,OFFSET(E928,-计算结果!B$18,0,1,1),'000300'!E$2)</f>
        <v>1654.67</v>
      </c>
      <c r="J928" s="2">
        <f ca="1">IF(ROW()&gt;计算结果!B$19+1,AVERAGE(OFFSET(I928,0,0,-计算结果!B$19,1)),AVERAGE(OFFSET(I928,0,0,-ROW(),1)))</f>
        <v>2549.3998000000006</v>
      </c>
      <c r="K928" s="4" t="str">
        <f t="shared" ca="1" si="57"/>
        <v>卖</v>
      </c>
      <c r="L928" s="4" t="str">
        <f t="shared" ca="1" si="58"/>
        <v/>
      </c>
      <c r="M928" s="3">
        <f ca="1">IF(K927="买",E928/E927-1,0)-IF(L928=1,计算结果!B$17,0)</f>
        <v>0</v>
      </c>
      <c r="N928" s="2">
        <f t="shared" ca="1" si="59"/>
        <v>4.070368647479703</v>
      </c>
      <c r="O928" s="3">
        <f ca="1">1-N928/MAX(N$2:N928)</f>
        <v>0.25337812267976412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56"/>
        <v>-2.0027567357421394E-2</v>
      </c>
      <c r="H929" s="3">
        <f>1-E929/MAX(E$2:E929)</f>
        <v>0.71692983053154569</v>
      </c>
      <c r="I929" s="2">
        <f ca="1">IF(ROW()&gt;计算结果!B$18+1,OFFSET(E929,-计算结果!B$18,0,1,1),'000300'!E$2)</f>
        <v>1705.82</v>
      </c>
      <c r="J929" s="2">
        <f ca="1">IF(ROW()&gt;计算结果!B$19+1,AVERAGE(OFFSET(I929,0,0,-计算结果!B$19,1)),AVERAGE(OFFSET(I929,0,0,-ROW(),1)))</f>
        <v>2530.3447000000001</v>
      </c>
      <c r="K929" s="4" t="str">
        <f t="shared" ca="1" si="57"/>
        <v>卖</v>
      </c>
      <c r="L929" s="4" t="str">
        <f t="shared" ca="1" si="58"/>
        <v/>
      </c>
      <c r="M929" s="3">
        <f ca="1">IF(K928="买",E929/E928-1,0)-IF(L929=1,计算结果!B$17,0)</f>
        <v>0</v>
      </c>
      <c r="N929" s="2">
        <f t="shared" ca="1" si="59"/>
        <v>4.070368647479703</v>
      </c>
      <c r="O929" s="3">
        <f ca="1">1-N929/MAX(N$2:N929)</f>
        <v>0.25337812267976412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56"/>
        <v>-6.0829736845269267E-3</v>
      </c>
      <c r="H930" s="3">
        <f>1-E930/MAX(E$2:E930)</f>
        <v>0.71865173892329681</v>
      </c>
      <c r="I930" s="2">
        <f ca="1">IF(ROW()&gt;计算结果!B$18+1,OFFSET(E930,-计算结果!B$18,0,1,1),'000300'!E$2)</f>
        <v>1658.22</v>
      </c>
      <c r="J930" s="2">
        <f ca="1">IF(ROW()&gt;计算结果!B$19+1,AVERAGE(OFFSET(I930,0,0,-计算结果!B$19,1)),AVERAGE(OFFSET(I930,0,0,-ROW(),1)))</f>
        <v>2510.6686</v>
      </c>
      <c r="K930" s="4" t="str">
        <f t="shared" ca="1" si="57"/>
        <v>卖</v>
      </c>
      <c r="L930" s="4" t="str">
        <f t="shared" ca="1" si="58"/>
        <v/>
      </c>
      <c r="M930" s="3">
        <f ca="1">IF(K929="买",E930/E929-1,0)-IF(L930=1,计算结果!B$17,0)</f>
        <v>0</v>
      </c>
      <c r="N930" s="2">
        <f t="shared" ca="1" si="59"/>
        <v>4.070368647479703</v>
      </c>
      <c r="O930" s="3">
        <f ca="1">1-N930/MAX(N$2:N930)</f>
        <v>0.25337812267976412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56"/>
        <v>-1.5590793086348032E-2</v>
      </c>
      <c r="H931" s="3">
        <f>1-E931/MAX(E$2:E931)</f>
        <v>0.72303818144694754</v>
      </c>
      <c r="I931" s="2">
        <f ca="1">IF(ROW()&gt;计算结果!B$18+1,OFFSET(E931,-计算结果!B$18,0,1,1),'000300'!E$2)</f>
        <v>1697.66</v>
      </c>
      <c r="J931" s="2">
        <f ca="1">IF(ROW()&gt;计算结果!B$19+1,AVERAGE(OFFSET(I931,0,0,-计算结果!B$19,1)),AVERAGE(OFFSET(I931,0,0,-ROW(),1)))</f>
        <v>2491.5041000000001</v>
      </c>
      <c r="K931" s="4" t="str">
        <f t="shared" ca="1" si="57"/>
        <v>卖</v>
      </c>
      <c r="L931" s="4" t="str">
        <f t="shared" ca="1" si="58"/>
        <v/>
      </c>
      <c r="M931" s="3">
        <f ca="1">IF(K930="买",E931/E930-1,0)-IF(L931=1,计算结果!B$17,0)</f>
        <v>0</v>
      </c>
      <c r="N931" s="2">
        <f t="shared" ca="1" si="59"/>
        <v>4.070368647479703</v>
      </c>
      <c r="O931" s="3">
        <f ca="1">1-N931/MAX(N$2:N931)</f>
        <v>0.25337812267976412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56"/>
        <v>3.9108959551776623E-2</v>
      </c>
      <c r="H932" s="3">
        <f>1-E932/MAX(E$2:E932)</f>
        <v>0.7122064928877696</v>
      </c>
      <c r="I932" s="2">
        <f ca="1">IF(ROW()&gt;计算结果!B$18+1,OFFSET(E932,-计算结果!B$18,0,1,1),'000300'!E$2)</f>
        <v>1663.66</v>
      </c>
      <c r="J932" s="2">
        <f ca="1">IF(ROW()&gt;计算结果!B$19+1,AVERAGE(OFFSET(I932,0,0,-计算结果!B$19,1)),AVERAGE(OFFSET(I932,0,0,-ROW(),1)))</f>
        <v>2472.6715000000004</v>
      </c>
      <c r="K932" s="4" t="str">
        <f t="shared" ca="1" si="57"/>
        <v>卖</v>
      </c>
      <c r="L932" s="4" t="str">
        <f t="shared" ca="1" si="58"/>
        <v/>
      </c>
      <c r="M932" s="3">
        <f ca="1">IF(K931="买",E932/E931-1,0)-IF(L932=1,计算结果!B$17,0)</f>
        <v>0</v>
      </c>
      <c r="N932" s="2">
        <f t="shared" ca="1" si="59"/>
        <v>4.070368647479703</v>
      </c>
      <c r="O932" s="3">
        <f ca="1">1-N932/MAX(N$2:N932)</f>
        <v>0.25337812267976412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56"/>
        <v>-2.461836799848649E-2</v>
      </c>
      <c r="H933" s="3">
        <f>1-E933/MAX(E$2:E933)</f>
        <v>0.71929149935343362</v>
      </c>
      <c r="I933" s="2">
        <f ca="1">IF(ROW()&gt;计算结果!B$18+1,OFFSET(E933,-计算结果!B$18,0,1,1),'000300'!E$2)</f>
        <v>1653.54</v>
      </c>
      <c r="J933" s="2">
        <f ca="1">IF(ROW()&gt;计算结果!B$19+1,AVERAGE(OFFSET(I933,0,0,-计算结果!B$19,1)),AVERAGE(OFFSET(I933,0,0,-ROW(),1)))</f>
        <v>2454.0855000000006</v>
      </c>
      <c r="K933" s="4" t="str">
        <f t="shared" ca="1" si="57"/>
        <v>卖</v>
      </c>
      <c r="L933" s="4" t="str">
        <f t="shared" ca="1" si="58"/>
        <v/>
      </c>
      <c r="M933" s="3">
        <f ca="1">IF(K932="买",E933/E932-1,0)-IF(L933=1,计算结果!B$17,0)</f>
        <v>0</v>
      </c>
      <c r="N933" s="2">
        <f t="shared" ca="1" si="59"/>
        <v>4.070368647479703</v>
      </c>
      <c r="O933" s="3">
        <f ca="1">1-N933/MAX(N$2:N933)</f>
        <v>0.25337812267976412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56"/>
        <v>1.7002266968929147E-2</v>
      </c>
      <c r="H934" s="3">
        <f>1-E934/MAX(E$2:E934)</f>
        <v>0.71451881848499288</v>
      </c>
      <c r="I934" s="2">
        <f ca="1">IF(ROW()&gt;计算结果!B$18+1,OFFSET(E934,-计算结果!B$18,0,1,1),'000300'!E$2)</f>
        <v>1627.76</v>
      </c>
      <c r="J934" s="2">
        <f ca="1">IF(ROW()&gt;计算结果!B$19+1,AVERAGE(OFFSET(I934,0,0,-计算结果!B$19,1)),AVERAGE(OFFSET(I934,0,0,-ROW(),1)))</f>
        <v>2435.4681000000005</v>
      </c>
      <c r="K934" s="4" t="str">
        <f t="shared" ca="1" si="57"/>
        <v>卖</v>
      </c>
      <c r="L934" s="4" t="str">
        <f t="shared" ca="1" si="58"/>
        <v/>
      </c>
      <c r="M934" s="3">
        <f ca="1">IF(K933="买",E934/E933-1,0)-IF(L934=1,计算结果!B$17,0)</f>
        <v>0</v>
      </c>
      <c r="N934" s="2">
        <f t="shared" ca="1" si="59"/>
        <v>4.070368647479703</v>
      </c>
      <c r="O934" s="3">
        <f ca="1">1-N934/MAX(N$2:N934)</f>
        <v>0.25337812267976412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56"/>
        <v>7.380962314418027E-2</v>
      </c>
      <c r="H935" s="3">
        <f>1-E935/MAX(E$2:E935)</f>
        <v>0.69344756006261488</v>
      </c>
      <c r="I935" s="2">
        <f ca="1">IF(ROW()&gt;计算结果!B$18+1,OFFSET(E935,-计算结果!B$18,0,1,1),'000300'!E$2)</f>
        <v>1691.42</v>
      </c>
      <c r="J935" s="2">
        <f ca="1">IF(ROW()&gt;计算结果!B$19+1,AVERAGE(OFFSET(I935,0,0,-计算结果!B$19,1)),AVERAGE(OFFSET(I935,0,0,-ROW(),1)))</f>
        <v>2420.3167000000008</v>
      </c>
      <c r="K935" s="4" t="str">
        <f t="shared" ca="1" si="57"/>
        <v>卖</v>
      </c>
      <c r="L935" s="4" t="str">
        <f t="shared" ca="1" si="58"/>
        <v/>
      </c>
      <c r="M935" s="3">
        <f ca="1">IF(K934="买",E935/E934-1,0)-IF(L935=1,计算结果!B$17,0)</f>
        <v>0</v>
      </c>
      <c r="N935" s="2">
        <f t="shared" ca="1" si="59"/>
        <v>4.070368647479703</v>
      </c>
      <c r="O935" s="3">
        <f ca="1">1-N935/MAX(N$2:N935)</f>
        <v>0.25337812267976412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56"/>
        <v>-1.1272874610777861E-2</v>
      </c>
      <c r="H936" s="3">
        <f>1-E936/MAX(E$2:E936)</f>
        <v>0.696903287279657</v>
      </c>
      <c r="I936" s="2">
        <f ca="1">IF(ROW()&gt;计算结果!B$18+1,OFFSET(E936,-计算结果!B$18,0,1,1),'000300'!E$2)</f>
        <v>1649.78</v>
      </c>
      <c r="J936" s="2">
        <f ca="1">IF(ROW()&gt;计算结果!B$19+1,AVERAGE(OFFSET(I936,0,0,-计算结果!B$19,1)),AVERAGE(OFFSET(I936,0,0,-ROW(),1)))</f>
        <v>2405.4115000000006</v>
      </c>
      <c r="K936" s="4" t="str">
        <f t="shared" ca="1" si="57"/>
        <v>卖</v>
      </c>
      <c r="L936" s="4" t="str">
        <f t="shared" ca="1" si="58"/>
        <v/>
      </c>
      <c r="M936" s="3">
        <f ca="1">IF(K935="买",E936/E935-1,0)-IF(L936=1,计算结果!B$17,0)</f>
        <v>0</v>
      </c>
      <c r="N936" s="2">
        <f t="shared" ca="1" si="59"/>
        <v>4.070368647479703</v>
      </c>
      <c r="O936" s="3">
        <f ca="1">1-N936/MAX(N$2:N936)</f>
        <v>0.25337812267976412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56"/>
        <v>1.1485606502896761E-2</v>
      </c>
      <c r="H937" s="3">
        <f>1-E937/MAX(E$2:E937)</f>
        <v>0.69342203770502953</v>
      </c>
      <c r="I937" s="2">
        <f ca="1">IF(ROW()&gt;计算结果!B$18+1,OFFSET(E937,-计算结果!B$18,0,1,1),'000300'!E$2)</f>
        <v>1677.83</v>
      </c>
      <c r="J937" s="2">
        <f ca="1">IF(ROW()&gt;计算结果!B$19+1,AVERAGE(OFFSET(I937,0,0,-计算结果!B$19,1)),AVERAGE(OFFSET(I937,0,0,-ROW(),1)))</f>
        <v>2391.3435000000009</v>
      </c>
      <c r="K937" s="4" t="str">
        <f t="shared" ca="1" si="57"/>
        <v>卖</v>
      </c>
      <c r="L937" s="4" t="str">
        <f t="shared" ca="1" si="58"/>
        <v/>
      </c>
      <c r="M937" s="3">
        <f ca="1">IF(K936="买",E937/E936-1,0)-IF(L937=1,计算结果!B$17,0)</f>
        <v>0</v>
      </c>
      <c r="N937" s="2">
        <f t="shared" ca="1" si="59"/>
        <v>4.070368647479703</v>
      </c>
      <c r="O937" s="3">
        <f ca="1">1-N937/MAX(N$2:N937)</f>
        <v>0.25337812267976412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56"/>
        <v>4.0103894950660912E-2</v>
      </c>
      <c r="H938" s="3">
        <f>1-E938/MAX(E$2:E938)</f>
        <v>0.6811270673109644</v>
      </c>
      <c r="I938" s="2">
        <f ca="1">IF(ROW()&gt;计算结果!B$18+1,OFFSET(E938,-计算结果!B$18,0,1,1),'000300'!E$2)</f>
        <v>1801.67</v>
      </c>
      <c r="J938" s="2">
        <f ca="1">IF(ROW()&gt;计算结果!B$19+1,AVERAGE(OFFSET(I938,0,0,-计算结果!B$19,1)),AVERAGE(OFFSET(I938,0,0,-ROW(),1)))</f>
        <v>2379.5690000000009</v>
      </c>
      <c r="K938" s="4" t="str">
        <f t="shared" ca="1" si="57"/>
        <v>卖</v>
      </c>
      <c r="L938" s="4" t="str">
        <f t="shared" ca="1" si="58"/>
        <v/>
      </c>
      <c r="M938" s="3">
        <f ca="1">IF(K937="买",E938/E937-1,0)-IF(L938=1,计算结果!B$17,0)</f>
        <v>0</v>
      </c>
      <c r="N938" s="2">
        <f t="shared" ca="1" si="59"/>
        <v>4.070368647479703</v>
      </c>
      <c r="O938" s="3">
        <f ca="1">1-N938/MAX(N$2:N938)</f>
        <v>0.25337812267976412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56"/>
        <v>3.7122214633313444E-2</v>
      </c>
      <c r="H939" s="3">
        <f>1-E939/MAX(E$2:E939)</f>
        <v>0.66928979786292797</v>
      </c>
      <c r="I939" s="2">
        <f ca="1">IF(ROW()&gt;计算结果!B$18+1,OFFSET(E939,-计算结果!B$18,0,1,1),'000300'!E$2)</f>
        <v>1781.36</v>
      </c>
      <c r="J939" s="2">
        <f ca="1">IF(ROW()&gt;计算结果!B$19+1,AVERAGE(OFFSET(I939,0,0,-计算结果!B$19,1)),AVERAGE(OFFSET(I939,0,0,-ROW(),1)))</f>
        <v>2367.8602000000005</v>
      </c>
      <c r="K939" s="4" t="str">
        <f t="shared" ca="1" si="57"/>
        <v>卖</v>
      </c>
      <c r="L939" s="4" t="str">
        <f t="shared" ca="1" si="58"/>
        <v/>
      </c>
      <c r="M939" s="3">
        <f ca="1">IF(K938="买",E939/E938-1,0)-IF(L939=1,计算结果!B$17,0)</f>
        <v>0</v>
      </c>
      <c r="N939" s="2">
        <f t="shared" ca="1" si="59"/>
        <v>4.070368647479703</v>
      </c>
      <c r="O939" s="3">
        <f ca="1">1-N939/MAX(N$2:N939)</f>
        <v>0.25337812267976412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56"/>
        <v>2.2416587348545125E-2</v>
      </c>
      <c r="H940" s="3">
        <f>1-E940/MAX(E$2:E940)</f>
        <v>0.66187640372966716</v>
      </c>
      <c r="I940" s="2">
        <f ca="1">IF(ROW()&gt;计算结果!B$18+1,OFFSET(E940,-计算结果!B$18,0,1,1),'000300'!E$2)</f>
        <v>1801.82</v>
      </c>
      <c r="J940" s="2">
        <f ca="1">IF(ROW()&gt;计算结果!B$19+1,AVERAGE(OFFSET(I940,0,0,-计算结果!B$19,1)),AVERAGE(OFFSET(I940,0,0,-ROW(),1)))</f>
        <v>2357.4516000000008</v>
      </c>
      <c r="K940" s="4" t="str">
        <f t="shared" ca="1" si="57"/>
        <v>卖</v>
      </c>
      <c r="L940" s="4" t="str">
        <f t="shared" ca="1" si="58"/>
        <v/>
      </c>
      <c r="M940" s="3">
        <f ca="1">IF(K939="买",E940/E939-1,0)-IF(L940=1,计算结果!B$17,0)</f>
        <v>0</v>
      </c>
      <c r="N940" s="2">
        <f t="shared" ca="1" si="59"/>
        <v>4.070368647479703</v>
      </c>
      <c r="O940" s="3">
        <f ca="1">1-N940/MAX(N$2:N940)</f>
        <v>0.25337812267976412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56"/>
        <v>-7.417397167902906E-2</v>
      </c>
      <c r="H941" s="3">
        <f>1-E941/MAX(E$2:E941)</f>
        <v>0.68695637378343433</v>
      </c>
      <c r="I941" s="2">
        <f ca="1">IF(ROW()&gt;计算结果!B$18+1,OFFSET(E941,-计算结果!B$18,0,1,1),'000300'!E$2)</f>
        <v>1874.08</v>
      </c>
      <c r="J941" s="2">
        <f ca="1">IF(ROW()&gt;计算结果!B$19+1,AVERAGE(OFFSET(I941,0,0,-计算结果!B$19,1)),AVERAGE(OFFSET(I941,0,0,-ROW(),1)))</f>
        <v>2346.2797000000005</v>
      </c>
      <c r="K941" s="4" t="str">
        <f t="shared" ca="1" si="57"/>
        <v>卖</v>
      </c>
      <c r="L941" s="4" t="str">
        <f t="shared" ca="1" si="58"/>
        <v/>
      </c>
      <c r="M941" s="3">
        <f ca="1">IF(K940="买",E941/E940-1,0)-IF(L941=1,计算结果!B$17,0)</f>
        <v>0</v>
      </c>
      <c r="N941" s="2">
        <f t="shared" ca="1" si="59"/>
        <v>4.070368647479703</v>
      </c>
      <c r="O941" s="3">
        <f ca="1">1-N941/MAX(N$2:N941)</f>
        <v>0.25337812267976412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56"/>
        <v>6.1603852550793148E-2</v>
      </c>
      <c r="H942" s="3">
        <f>1-E942/MAX(E$2:E942)</f>
        <v>0.6676716803920234</v>
      </c>
      <c r="I942" s="2">
        <f ca="1">IF(ROW()&gt;计算结果!B$18+1,OFFSET(E942,-计算结果!B$18,0,1,1),'000300'!E$2)</f>
        <v>1943.65</v>
      </c>
      <c r="J942" s="2">
        <f ca="1">IF(ROW()&gt;计算结果!B$19+1,AVERAGE(OFFSET(I942,0,0,-计算结果!B$19,1)),AVERAGE(OFFSET(I942,0,0,-ROW(),1)))</f>
        <v>2337.9854000000005</v>
      </c>
      <c r="K942" s="4" t="str">
        <f t="shared" ca="1" si="57"/>
        <v>卖</v>
      </c>
      <c r="L942" s="4" t="str">
        <f t="shared" ca="1" si="58"/>
        <v/>
      </c>
      <c r="M942" s="3">
        <f ca="1">IF(K941="买",E942/E941-1,0)-IF(L942=1,计算结果!B$17,0)</f>
        <v>0</v>
      </c>
      <c r="N942" s="2">
        <f t="shared" ca="1" si="59"/>
        <v>4.070368647479703</v>
      </c>
      <c r="O942" s="3">
        <f ca="1">1-N942/MAX(N$2:N942)</f>
        <v>0.25337812267976412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56"/>
        <v>-1.0613569804829082E-2</v>
      </c>
      <c r="H943" s="3">
        <f>1-E943/MAX(E$2:E943)</f>
        <v>0.67119887021030422</v>
      </c>
      <c r="I943" s="2">
        <f ca="1">IF(ROW()&gt;计算结果!B$18+1,OFFSET(E943,-计算结果!B$18,0,1,1),'000300'!E$2)</f>
        <v>1987.22</v>
      </c>
      <c r="J943" s="2">
        <f ca="1">IF(ROW()&gt;计算结果!B$19+1,AVERAGE(OFFSET(I943,0,0,-计算结果!B$19,1)),AVERAGE(OFFSET(I943,0,0,-ROW(),1)))</f>
        <v>2329.3609000000001</v>
      </c>
      <c r="K943" s="4" t="str">
        <f t="shared" ca="1" si="57"/>
        <v>卖</v>
      </c>
      <c r="L943" s="4" t="str">
        <f t="shared" ca="1" si="58"/>
        <v/>
      </c>
      <c r="M943" s="3">
        <f ca="1">IF(K942="买",E943/E942-1,0)-IF(L943=1,计算结果!B$17,0)</f>
        <v>0</v>
      </c>
      <c r="N943" s="2">
        <f t="shared" ca="1" si="59"/>
        <v>4.070368647479703</v>
      </c>
      <c r="O943" s="3">
        <f ca="1">1-N943/MAX(N$2:N943)</f>
        <v>0.25337812267976412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56"/>
        <v>-6.0545530756612731E-3</v>
      </c>
      <c r="H944" s="3">
        <f>1-E944/MAX(E$2:E944)</f>
        <v>0.67318961410195333</v>
      </c>
      <c r="I944" s="2">
        <f ca="1">IF(ROW()&gt;计算结果!B$18+1,OFFSET(E944,-计算结果!B$18,0,1,1),'000300'!E$2)</f>
        <v>1839.82</v>
      </c>
      <c r="J944" s="2">
        <f ca="1">IF(ROW()&gt;计算结果!B$19+1,AVERAGE(OFFSET(I944,0,0,-计算结果!B$19,1)),AVERAGE(OFFSET(I944,0,0,-ROW(),1)))</f>
        <v>2319.8597000000004</v>
      </c>
      <c r="K944" s="4" t="str">
        <f t="shared" ca="1" si="57"/>
        <v>卖</v>
      </c>
      <c r="L944" s="4" t="str">
        <f t="shared" ca="1" si="58"/>
        <v/>
      </c>
      <c r="M944" s="3">
        <f ca="1">IF(K943="买",E944/E943-1,0)-IF(L944=1,计算结果!B$17,0)</f>
        <v>0</v>
      </c>
      <c r="N944" s="2">
        <f t="shared" ca="1" si="59"/>
        <v>4.070368647479703</v>
      </c>
      <c r="O944" s="3">
        <f ca="1">1-N944/MAX(N$2:N944)</f>
        <v>0.25337812267976412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56"/>
        <v>-4.3259594008527968E-2</v>
      </c>
      <c r="H945" s="3">
        <f>1-E945/MAX(E$2:E945)</f>
        <v>0.68732729871367315</v>
      </c>
      <c r="I945" s="2">
        <f ca="1">IF(ROW()&gt;计算结果!B$18+1,OFFSET(E945,-计算结果!B$18,0,1,1),'000300'!E$2)</f>
        <v>1953.16</v>
      </c>
      <c r="J945" s="2">
        <f ca="1">IF(ROW()&gt;计算结果!B$19+1,AVERAGE(OFFSET(I945,0,0,-计算结果!B$19,1)),AVERAGE(OFFSET(I945,0,0,-ROW(),1)))</f>
        <v>2310.8721</v>
      </c>
      <c r="K945" s="4" t="str">
        <f t="shared" ca="1" si="57"/>
        <v>卖</v>
      </c>
      <c r="L945" s="4" t="str">
        <f t="shared" ca="1" si="58"/>
        <v/>
      </c>
      <c r="M945" s="3">
        <f ca="1">IF(K944="买",E945/E944-1,0)-IF(L945=1,计算结果!B$17,0)</f>
        <v>0</v>
      </c>
      <c r="N945" s="2">
        <f t="shared" ca="1" si="59"/>
        <v>4.070368647479703</v>
      </c>
      <c r="O945" s="3">
        <f ca="1">1-N945/MAX(N$2:N945)</f>
        <v>0.25337812267976412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56"/>
        <v>-1.8229903571973516E-3</v>
      </c>
      <c r="H946" s="3">
        <f>1-E946/MAX(E$2:E946)</f>
        <v>0.68789729803307698</v>
      </c>
      <c r="I946" s="2">
        <f ca="1">IF(ROW()&gt;计算结果!B$18+1,OFFSET(E946,-计算结果!B$18,0,1,1),'000300'!E$2)</f>
        <v>1932.43</v>
      </c>
      <c r="J946" s="2">
        <f ca="1">IF(ROW()&gt;计算结果!B$19+1,AVERAGE(OFFSET(I946,0,0,-计算结果!B$19,1)),AVERAGE(OFFSET(I946,0,0,-ROW(),1)))</f>
        <v>2300.5009999999997</v>
      </c>
      <c r="K946" s="4" t="str">
        <f t="shared" ca="1" si="57"/>
        <v>卖</v>
      </c>
      <c r="L946" s="4" t="str">
        <f t="shared" ca="1" si="58"/>
        <v/>
      </c>
      <c r="M946" s="3">
        <f ca="1">IF(K945="买",E946/E945-1,0)-IF(L946=1,计算结果!B$17,0)</f>
        <v>0</v>
      </c>
      <c r="N946" s="2">
        <f t="shared" ca="1" si="59"/>
        <v>4.070368647479703</v>
      </c>
      <c r="O946" s="3">
        <f ca="1">1-N946/MAX(N$2:N946)</f>
        <v>0.25337812267976412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56"/>
        <v>5.015564605378664E-3</v>
      </c>
      <c r="H947" s="3">
        <f>1-E947/MAX(E$2:E947)</f>
        <v>0.6863319267678486</v>
      </c>
      <c r="I947" s="2">
        <f ca="1">IF(ROW()&gt;计算结果!B$18+1,OFFSET(E947,-计算结果!B$18,0,1,1),'000300'!E$2)</f>
        <v>1920.73</v>
      </c>
      <c r="J947" s="2">
        <f ca="1">IF(ROW()&gt;计算结果!B$19+1,AVERAGE(OFFSET(I947,0,0,-计算结果!B$19,1)),AVERAGE(OFFSET(I947,0,0,-ROW(),1)))</f>
        <v>2289.8992000000003</v>
      </c>
      <c r="K947" s="4" t="str">
        <f t="shared" ca="1" si="57"/>
        <v>卖</v>
      </c>
      <c r="L947" s="4" t="str">
        <f t="shared" ca="1" si="58"/>
        <v/>
      </c>
      <c r="M947" s="3">
        <f ca="1">IF(K946="买",E947/E946-1,0)-IF(L947=1,计算结果!B$17,0)</f>
        <v>0</v>
      </c>
      <c r="N947" s="2">
        <f t="shared" ca="1" si="59"/>
        <v>4.070368647479703</v>
      </c>
      <c r="O947" s="3">
        <f ca="1">1-N947/MAX(N$2:N947)</f>
        <v>0.25337812267976412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56"/>
        <v>1.4635284162105577E-2</v>
      </c>
      <c r="H948" s="3">
        <f>1-E948/MAX(E$2:E948)</f>
        <v>0.68174130538351596</v>
      </c>
      <c r="I948" s="2">
        <f ca="1">IF(ROW()&gt;计算结果!B$18+1,OFFSET(E948,-计算结果!B$18,0,1,1),'000300'!E$2)</f>
        <v>1837.64</v>
      </c>
      <c r="J948" s="2">
        <f ca="1">IF(ROW()&gt;计算结果!B$19+1,AVERAGE(OFFSET(I948,0,0,-计算结果!B$19,1)),AVERAGE(OFFSET(I948,0,0,-ROW(),1)))</f>
        <v>2280.1154000000006</v>
      </c>
      <c r="K948" s="4" t="str">
        <f t="shared" ca="1" si="57"/>
        <v>卖</v>
      </c>
      <c r="L948" s="4" t="str">
        <f t="shared" ca="1" si="58"/>
        <v/>
      </c>
      <c r="M948" s="3">
        <f ca="1">IF(K947="买",E948/E947-1,0)-IF(L948=1,计算结果!B$17,0)</f>
        <v>0</v>
      </c>
      <c r="N948" s="2">
        <f t="shared" ca="1" si="59"/>
        <v>4.070368647479703</v>
      </c>
      <c r="O948" s="3">
        <f ca="1">1-N948/MAX(N$2:N948)</f>
        <v>0.25337812267976412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56"/>
        <v>-2.1679043235122708E-2</v>
      </c>
      <c r="H949" s="3">
        <f>1-E949/MAX(E$2:E949)</f>
        <v>0.68864084938406034</v>
      </c>
      <c r="I949" s="2">
        <f ca="1">IF(ROW()&gt;计算结果!B$18+1,OFFSET(E949,-计算结果!B$18,0,1,1),'000300'!E$2)</f>
        <v>1834.29</v>
      </c>
      <c r="J949" s="2">
        <f ca="1">IF(ROW()&gt;计算结果!B$19+1,AVERAGE(OFFSET(I949,0,0,-计算结果!B$19,1)),AVERAGE(OFFSET(I949,0,0,-ROW(),1)))</f>
        <v>2270.5401000000002</v>
      </c>
      <c r="K949" s="4" t="str">
        <f t="shared" ca="1" si="57"/>
        <v>卖</v>
      </c>
      <c r="L949" s="4" t="str">
        <f t="shared" ca="1" si="58"/>
        <v/>
      </c>
      <c r="M949" s="3">
        <f ca="1">IF(K948="买",E949/E948-1,0)-IF(L949=1,计算结果!B$17,0)</f>
        <v>0</v>
      </c>
      <c r="N949" s="2">
        <f t="shared" ca="1" si="59"/>
        <v>4.070368647479703</v>
      </c>
      <c r="O949" s="3">
        <f ca="1">1-N949/MAX(N$2:N949)</f>
        <v>0.25337812267976412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56"/>
        <v>1.873305936871561E-2</v>
      </c>
      <c r="H950" s="3">
        <f>1-E950/MAX(E$2:E950)</f>
        <v>0.68280813993057921</v>
      </c>
      <c r="I950" s="2">
        <f ca="1">IF(ROW()&gt;计算结果!B$18+1,OFFSET(E950,-计算结果!B$18,0,1,1),'000300'!E$2)</f>
        <v>1843.49</v>
      </c>
      <c r="J950" s="2">
        <f ca="1">IF(ROW()&gt;计算结果!B$19+1,AVERAGE(OFFSET(I950,0,0,-计算结果!B$19,1)),AVERAGE(OFFSET(I950,0,0,-ROW(),1)))</f>
        <v>2261.9915000000001</v>
      </c>
      <c r="K950" s="4" t="str">
        <f t="shared" ca="1" si="57"/>
        <v>卖</v>
      </c>
      <c r="L950" s="4" t="str">
        <f t="shared" ca="1" si="58"/>
        <v/>
      </c>
      <c r="M950" s="3">
        <f ca="1">IF(K949="买",E950/E949-1,0)-IF(L950=1,计算结果!B$17,0)</f>
        <v>0</v>
      </c>
      <c r="N950" s="2">
        <f t="shared" ca="1" si="59"/>
        <v>4.070368647479703</v>
      </c>
      <c r="O950" s="3">
        <f ca="1">1-N950/MAX(N$2:N950)</f>
        <v>0.25337812267976412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56"/>
        <v>2.3763544684047844E-3</v>
      </c>
      <c r="H951" s="3">
        <f>1-E951/MAX(E$2:E951)</f>
        <v>0.68205437963656168</v>
      </c>
      <c r="I951" s="2">
        <f ca="1">IF(ROW()&gt;计算结果!B$18+1,OFFSET(E951,-计算结果!B$18,0,1,1),'000300'!E$2)</f>
        <v>1870.47</v>
      </c>
      <c r="J951" s="2">
        <f ca="1">IF(ROW()&gt;计算结果!B$19+1,AVERAGE(OFFSET(I951,0,0,-计算结果!B$19,1)),AVERAGE(OFFSET(I951,0,0,-ROW(),1)))</f>
        <v>2253.7002000000002</v>
      </c>
      <c r="K951" s="4" t="str">
        <f t="shared" ca="1" si="57"/>
        <v>卖</v>
      </c>
      <c r="L951" s="4" t="str">
        <f t="shared" ca="1" si="58"/>
        <v/>
      </c>
      <c r="M951" s="3">
        <f ca="1">IF(K950="买",E951/E950-1,0)-IF(L951=1,计算结果!B$17,0)</f>
        <v>0</v>
      </c>
      <c r="N951" s="2">
        <f t="shared" ca="1" si="59"/>
        <v>4.070368647479703</v>
      </c>
      <c r="O951" s="3">
        <f ca="1">1-N951/MAX(N$2:N951)</f>
        <v>0.25337812267976412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56"/>
        <v>4.497412542879009E-2</v>
      </c>
      <c r="H952" s="3">
        <f>1-E952/MAX(E$2:E952)</f>
        <v>0.66775505342680186</v>
      </c>
      <c r="I952" s="2">
        <f ca="1">IF(ROW()&gt;计算结果!B$18+1,OFFSET(E952,-计算结果!B$18,0,1,1),'000300'!E$2)</f>
        <v>1829.92</v>
      </c>
      <c r="J952" s="2">
        <f ca="1">IF(ROW()&gt;计算结果!B$19+1,AVERAGE(OFFSET(I952,0,0,-计算结果!B$19,1)),AVERAGE(OFFSET(I952,0,0,-ROW(),1)))</f>
        <v>2244.3933000000006</v>
      </c>
      <c r="K952" s="4" t="str">
        <f t="shared" ca="1" si="57"/>
        <v>卖</v>
      </c>
      <c r="L952" s="4" t="str">
        <f t="shared" ca="1" si="58"/>
        <v/>
      </c>
      <c r="M952" s="3">
        <f ca="1">IF(K951="买",E952/E951-1,0)-IF(L952=1,计算结果!B$17,0)</f>
        <v>0</v>
      </c>
      <c r="N952" s="2">
        <f t="shared" ca="1" si="59"/>
        <v>4.070368647479703</v>
      </c>
      <c r="O952" s="3">
        <f ca="1">1-N952/MAX(N$2:N952)</f>
        <v>0.25337812267976412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56"/>
        <v>1.5496730118248259E-2</v>
      </c>
      <c r="H953" s="3">
        <f>1-E953/MAX(E$2:E953)</f>
        <v>0.66260634315660516</v>
      </c>
      <c r="I953" s="2">
        <f ca="1">IF(ROW()&gt;计算结果!B$18+1,OFFSET(E953,-计算结果!B$18,0,1,1),'000300'!E$2)</f>
        <v>1864.2</v>
      </c>
      <c r="J953" s="2">
        <f ca="1">IF(ROW()&gt;计算结果!B$19+1,AVERAGE(OFFSET(I953,0,0,-计算结果!B$19,1)),AVERAGE(OFFSET(I953,0,0,-ROW(),1)))</f>
        <v>2235.6168000000007</v>
      </c>
      <c r="K953" s="4" t="str">
        <f t="shared" ca="1" si="57"/>
        <v>卖</v>
      </c>
      <c r="L953" s="4" t="str">
        <f t="shared" ca="1" si="58"/>
        <v/>
      </c>
      <c r="M953" s="3">
        <f ca="1">IF(K952="买",E953/E952-1,0)-IF(L953=1,计算结果!B$17,0)</f>
        <v>0</v>
      </c>
      <c r="N953" s="2">
        <f t="shared" ca="1" si="59"/>
        <v>4.070368647479703</v>
      </c>
      <c r="O953" s="3">
        <f ca="1">1-N953/MAX(N$2:N953)</f>
        <v>0.25337812267976412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56"/>
        <v>1.5255203158961672E-2</v>
      </c>
      <c r="H954" s="3">
        <f>1-E954/MAX(E$2:E954)</f>
        <v>0.65745933437691417</v>
      </c>
      <c r="I954" s="2">
        <f ca="1">IF(ROW()&gt;计算结果!B$18+1,OFFSET(E954,-计算结果!B$18,0,1,1),'000300'!E$2)</f>
        <v>1868.63</v>
      </c>
      <c r="J954" s="2">
        <f ca="1">IF(ROW()&gt;计算结果!B$19+1,AVERAGE(OFFSET(I954,0,0,-计算结果!B$19,1)),AVERAGE(OFFSET(I954,0,0,-ROW(),1)))</f>
        <v>2225.4755000000005</v>
      </c>
      <c r="K954" s="4" t="str">
        <f t="shared" ca="1" si="57"/>
        <v>卖</v>
      </c>
      <c r="L954" s="4" t="str">
        <f t="shared" ca="1" si="58"/>
        <v/>
      </c>
      <c r="M954" s="3">
        <f ca="1">IF(K953="买",E954/E953-1,0)-IF(L954=1,计算结果!B$17,0)</f>
        <v>0</v>
      </c>
      <c r="N954" s="2">
        <f t="shared" ca="1" si="59"/>
        <v>4.070368647479703</v>
      </c>
      <c r="O954" s="3">
        <f ca="1">1-N954/MAX(N$2:N954)</f>
        <v>0.25337812267976412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56"/>
        <v>4.0662037175016597E-2</v>
      </c>
      <c r="H955" s="3">
        <f>1-E955/MAX(E$2:E955)</f>
        <v>0.64353093309739329</v>
      </c>
      <c r="I955" s="2">
        <f ca="1">IF(ROW()&gt;计算结果!B$18+1,OFFSET(E955,-计算结果!B$18,0,1,1),'000300'!E$2)</f>
        <v>1952.67</v>
      </c>
      <c r="J955" s="2">
        <f ca="1">IF(ROW()&gt;计算结果!B$19+1,AVERAGE(OFFSET(I955,0,0,-计算结果!B$19,1)),AVERAGE(OFFSET(I955,0,0,-ROW(),1)))</f>
        <v>2215.9838000000009</v>
      </c>
      <c r="K955" s="4" t="str">
        <f t="shared" ca="1" si="57"/>
        <v>卖</v>
      </c>
      <c r="L955" s="4" t="str">
        <f t="shared" ca="1" si="58"/>
        <v/>
      </c>
      <c r="M955" s="3">
        <f ca="1">IF(K954="买",E955/E954-1,0)-IF(L955=1,计算结果!B$17,0)</f>
        <v>0</v>
      </c>
      <c r="N955" s="2">
        <f t="shared" ca="1" si="59"/>
        <v>4.070368647479703</v>
      </c>
      <c r="O955" s="3">
        <f ca="1">1-N955/MAX(N$2:N955)</f>
        <v>0.25337812267976412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56"/>
        <v>-2.5865854589888548E-2</v>
      </c>
      <c r="H956" s="3">
        <f>1-E956/MAX(E$2:E956)</f>
        <v>0.65275131014768939</v>
      </c>
      <c r="I956" s="2">
        <f ca="1">IF(ROW()&gt;计算结果!B$18+1,OFFSET(E956,-计算结果!B$18,0,1,1),'000300'!E$2)</f>
        <v>1982.93</v>
      </c>
      <c r="J956" s="2">
        <f ca="1">IF(ROW()&gt;计算结果!B$19+1,AVERAGE(OFFSET(I956,0,0,-计算结果!B$19,1)),AVERAGE(OFFSET(I956,0,0,-ROW(),1)))</f>
        <v>2205.6618000000008</v>
      </c>
      <c r="K956" s="4" t="str">
        <f t="shared" ca="1" si="57"/>
        <v>卖</v>
      </c>
      <c r="L956" s="4" t="str">
        <f t="shared" ca="1" si="58"/>
        <v/>
      </c>
      <c r="M956" s="3">
        <f ca="1">IF(K955="买",E956/E955-1,0)-IF(L956=1,计算结果!B$17,0)</f>
        <v>0</v>
      </c>
      <c r="N956" s="2">
        <f t="shared" ca="1" si="59"/>
        <v>4.070368647479703</v>
      </c>
      <c r="O956" s="3">
        <f ca="1">1-N956/MAX(N$2:N956)</f>
        <v>0.25337812267976412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56"/>
        <v>2.7214150966509143E-2</v>
      </c>
      <c r="H957" s="3">
        <f>1-E957/MAX(E$2:E957)</f>
        <v>0.64330123187912613</v>
      </c>
      <c r="I957" s="2">
        <f ca="1">IF(ROW()&gt;计算结果!B$18+1,OFFSET(E957,-计算结果!B$18,0,1,1),'000300'!E$2)</f>
        <v>2013.18</v>
      </c>
      <c r="J957" s="2">
        <f ca="1">IF(ROW()&gt;计算结果!B$19+1,AVERAGE(OFFSET(I957,0,0,-计算结果!B$19,1)),AVERAGE(OFFSET(I957,0,0,-ROW(),1)))</f>
        <v>2196.0563000000006</v>
      </c>
      <c r="K957" s="4" t="str">
        <f t="shared" ca="1" si="57"/>
        <v>卖</v>
      </c>
      <c r="L957" s="4" t="str">
        <f t="shared" ca="1" si="58"/>
        <v/>
      </c>
      <c r="M957" s="3">
        <f ca="1">IF(K956="买",E957/E956-1,0)-IF(L957=1,计算结果!B$17,0)</f>
        <v>0</v>
      </c>
      <c r="N957" s="2">
        <f t="shared" ca="1" si="59"/>
        <v>4.070368647479703</v>
      </c>
      <c r="O957" s="3">
        <f ca="1">1-N957/MAX(N$2:N957)</f>
        <v>0.25337812267976412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56"/>
        <v>-2.3874374520008179E-2</v>
      </c>
      <c r="H958" s="3">
        <f>1-E958/MAX(E$2:E958)</f>
        <v>0.65181719186006948</v>
      </c>
      <c r="I958" s="2">
        <f ca="1">IF(ROW()&gt;计算结果!B$18+1,OFFSET(E958,-计算结果!B$18,0,1,1),'000300'!E$2)</f>
        <v>2095.04</v>
      </c>
      <c r="J958" s="2">
        <f ca="1">IF(ROW()&gt;计算结果!B$19+1,AVERAGE(OFFSET(I958,0,0,-计算结果!B$19,1)),AVERAGE(OFFSET(I958,0,0,-ROW(),1)))</f>
        <v>2187.471700000001</v>
      </c>
      <c r="K958" s="4" t="str">
        <f t="shared" ca="1" si="57"/>
        <v>卖</v>
      </c>
      <c r="L958" s="4" t="str">
        <f t="shared" ca="1" si="58"/>
        <v/>
      </c>
      <c r="M958" s="3">
        <f ca="1">IF(K957="买",E958/E957-1,0)-IF(L958=1,计算结果!B$17,0)</f>
        <v>0</v>
      </c>
      <c r="N958" s="2">
        <f t="shared" ca="1" si="59"/>
        <v>4.070368647479703</v>
      </c>
      <c r="O958" s="3">
        <f ca="1">1-N958/MAX(N$2:N958)</f>
        <v>0.25337812267976412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56"/>
        <v>-4.2006704653185567E-2</v>
      </c>
      <c r="H959" s="3">
        <f>1-E959/MAX(E$2:E959)</f>
        <v>0.66644320424692027</v>
      </c>
      <c r="I959" s="2">
        <f ca="1">IF(ROW()&gt;计算结果!B$18+1,OFFSET(E959,-计算结果!B$18,0,1,1),'000300'!E$2)</f>
        <v>2040.85</v>
      </c>
      <c r="J959" s="2">
        <f ca="1">IF(ROW()&gt;计算结果!B$19+1,AVERAGE(OFFSET(I959,0,0,-计算结果!B$19,1)),AVERAGE(OFFSET(I959,0,0,-ROW(),1)))</f>
        <v>2178.1215000000007</v>
      </c>
      <c r="K959" s="4" t="str">
        <f t="shared" ca="1" si="57"/>
        <v>卖</v>
      </c>
      <c r="L959" s="4" t="str">
        <f t="shared" ca="1" si="58"/>
        <v/>
      </c>
      <c r="M959" s="3">
        <f ca="1">IF(K958="买",E959/E958-1,0)-IF(L959=1,计算结果!B$17,0)</f>
        <v>0</v>
      </c>
      <c r="N959" s="2">
        <f t="shared" ca="1" si="59"/>
        <v>4.070368647479703</v>
      </c>
      <c r="O959" s="3">
        <f ca="1">1-N959/MAX(N$2:N959)</f>
        <v>0.25337812267976412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56"/>
        <v>7.4730409410419529E-3</v>
      </c>
      <c r="H960" s="3">
        <f>1-E960/MAX(E$2:E960)</f>
        <v>0.66395052065609472</v>
      </c>
      <c r="I960" s="2">
        <f ca="1">IF(ROW()&gt;计算结果!B$18+1,OFFSET(E960,-计算结果!B$18,0,1,1),'000300'!E$2)</f>
        <v>2096.39</v>
      </c>
      <c r="J960" s="2">
        <f ca="1">IF(ROW()&gt;计算结果!B$19+1,AVERAGE(OFFSET(I960,0,0,-计算结果!B$19,1)),AVERAGE(OFFSET(I960,0,0,-ROW(),1)))</f>
        <v>2170.555600000001</v>
      </c>
      <c r="K960" s="4" t="str">
        <f t="shared" ca="1" si="57"/>
        <v>卖</v>
      </c>
      <c r="L960" s="4" t="str">
        <f t="shared" ca="1" si="58"/>
        <v/>
      </c>
      <c r="M960" s="3">
        <f ca="1">IF(K959="买",E960/E959-1,0)-IF(L960=1,计算结果!B$17,0)</f>
        <v>0</v>
      </c>
      <c r="N960" s="2">
        <f t="shared" ca="1" si="59"/>
        <v>4.070368647479703</v>
      </c>
      <c r="O960" s="3">
        <f ca="1">1-N960/MAX(N$2:N960)</f>
        <v>0.25337812267976412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56"/>
        <v>9.8327620339944133E-3</v>
      </c>
      <c r="H961" s="3">
        <f>1-E961/MAX(E$2:E961)</f>
        <v>0.66064622609405843</v>
      </c>
      <c r="I961" s="2">
        <f ca="1">IF(ROW()&gt;计算结果!B$18+1,OFFSET(E961,-计算结果!B$18,0,1,1),'000300'!E$2)</f>
        <v>2046.34</v>
      </c>
      <c r="J961" s="2">
        <f ca="1">IF(ROW()&gt;计算结果!B$19+1,AVERAGE(OFFSET(I961,0,0,-计算结果!B$19,1)),AVERAGE(OFFSET(I961,0,0,-ROW(),1)))</f>
        <v>2163.563000000001</v>
      </c>
      <c r="K961" s="4" t="str">
        <f t="shared" ca="1" si="57"/>
        <v>卖</v>
      </c>
      <c r="L961" s="4" t="str">
        <f t="shared" ca="1" si="58"/>
        <v/>
      </c>
      <c r="M961" s="3">
        <f ca="1">IF(K960="买",E961/E960-1,0)-IF(L961=1,计算结果!B$17,0)</f>
        <v>0</v>
      </c>
      <c r="N961" s="2">
        <f t="shared" ca="1" si="59"/>
        <v>4.070368647479703</v>
      </c>
      <c r="O961" s="3">
        <f ca="1">1-N961/MAX(N$2:N961)</f>
        <v>0.25337812267976412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56"/>
        <v>3.4946977863572481E-3</v>
      </c>
      <c r="H962" s="3">
        <f>1-E962/MAX(E$2:E962)</f>
        <v>0.65946028721159733</v>
      </c>
      <c r="I962" s="2">
        <f ca="1">IF(ROW()&gt;计算结果!B$18+1,OFFSET(E962,-计算结果!B$18,0,1,1),'000300'!E$2)</f>
        <v>1960.38</v>
      </c>
      <c r="J962" s="2">
        <f ca="1">IF(ROW()&gt;计算结果!B$19+1,AVERAGE(OFFSET(I962,0,0,-计算结果!B$19,1)),AVERAGE(OFFSET(I962,0,0,-ROW(),1)))</f>
        <v>2155.986100000001</v>
      </c>
      <c r="K962" s="4" t="str">
        <f t="shared" ca="1" si="57"/>
        <v>卖</v>
      </c>
      <c r="L962" s="4" t="str">
        <f t="shared" ca="1" si="58"/>
        <v/>
      </c>
      <c r="M962" s="3">
        <f ca="1">IF(K961="买",E962/E961-1,0)-IF(L962=1,计算结果!B$17,0)</f>
        <v>0</v>
      </c>
      <c r="N962" s="2">
        <f t="shared" ca="1" si="59"/>
        <v>4.070368647479703</v>
      </c>
      <c r="O962" s="3">
        <f ca="1">1-N962/MAX(N$2:N962)</f>
        <v>0.25337812267976412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2">
        <f ca="1">IF(ROW()&gt;计算结果!B$18+1,OFFSET(E963,-计算结果!B$18,0,1,1),'000300'!E$2)</f>
        <v>1975.03</v>
      </c>
      <c r="J963" s="2">
        <f ca="1">IF(ROW()&gt;计算结果!B$19+1,AVERAGE(OFFSET(I963,0,0,-计算结果!B$19,1)),AVERAGE(OFFSET(I963,0,0,-ROW(),1)))</f>
        <v>2147.5818000000013</v>
      </c>
      <c r="K963" s="4" t="str">
        <f t="shared" ca="1" si="57"/>
        <v>卖</v>
      </c>
      <c r="L963" s="4" t="str">
        <f t="shared" ca="1" si="58"/>
        <v/>
      </c>
      <c r="M963" s="3">
        <f ca="1">IF(K962="买",E963/E962-1,0)-IF(L963=1,计算结果!B$17,0)</f>
        <v>0</v>
      </c>
      <c r="N963" s="2">
        <f t="shared" ca="1" si="59"/>
        <v>4.070368647479703</v>
      </c>
      <c r="O963" s="3">
        <f ca="1">1-N963/MAX(N$2:N963)</f>
        <v>0.25337812267976412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60"/>
        <v>3.4277052466873403E-3</v>
      </c>
      <c r="H964" s="3">
        <f>1-E964/MAX(E$2:E964)</f>
        <v>0.65083543183829029</v>
      </c>
      <c r="I964" s="2">
        <f ca="1">IF(ROW()&gt;计算结果!B$18+1,OFFSET(E964,-计算结果!B$18,0,1,1),'000300'!E$2)</f>
        <v>1994.45</v>
      </c>
      <c r="J964" s="2">
        <f ca="1">IF(ROW()&gt;计算结果!B$19+1,AVERAGE(OFFSET(I964,0,0,-计算结果!B$19,1)),AVERAGE(OFFSET(I964,0,0,-ROW(),1)))</f>
        <v>2138.4158000000016</v>
      </c>
      <c r="K964" s="4" t="str">
        <f t="shared" ref="K964:K1027" ca="1" si="61">IF(I964&gt;J964,"买","卖")</f>
        <v>卖</v>
      </c>
      <c r="L964" s="4" t="str">
        <f t="shared" ref="L964:L1027" ca="1" si="62">IF(K963&lt;&gt;K964,1,"")</f>
        <v/>
      </c>
      <c r="M964" s="3">
        <f ca="1">IF(K963="买",E964/E963-1,0)-IF(L964=1,计算结果!B$17,0)</f>
        <v>0</v>
      </c>
      <c r="N964" s="2">
        <f t="shared" ref="N964:N1027" ca="1" si="63">IFERROR(N963*(1+M964),N963)</f>
        <v>4.070368647479703</v>
      </c>
      <c r="O964" s="3">
        <f ca="1">1-N964/MAX(N$2:N964)</f>
        <v>0.25337812267976412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60"/>
        <v>-1.684120246965326E-2</v>
      </c>
      <c r="H965" s="3">
        <f>1-E965/MAX(E$2:E965)</f>
        <v>0.6567157830259307</v>
      </c>
      <c r="I965" s="2">
        <f ca="1">IF(ROW()&gt;计算结果!B$18+1,OFFSET(E965,-计算结果!B$18,0,1,1),'000300'!E$2)</f>
        <v>2001.42</v>
      </c>
      <c r="J965" s="2">
        <f ca="1">IF(ROW()&gt;计算结果!B$19+1,AVERAGE(OFFSET(I965,0,0,-计算结果!B$19,1)),AVERAGE(OFFSET(I965,0,0,-ROW(),1)))</f>
        <v>2129.3826000000017</v>
      </c>
      <c r="K965" s="4" t="str">
        <f t="shared" ca="1" si="61"/>
        <v>卖</v>
      </c>
      <c r="L965" s="4" t="str">
        <f t="shared" ca="1" si="62"/>
        <v/>
      </c>
      <c r="M965" s="3">
        <f ca="1">IF(K964="买",E965/E964-1,0)-IF(L965=1,计算结果!B$17,0)</f>
        <v>0</v>
      </c>
      <c r="N965" s="2">
        <f t="shared" ca="1" si="63"/>
        <v>4.070368647479703</v>
      </c>
      <c r="O965" s="3">
        <f ca="1">1-N965/MAX(N$2:N965)</f>
        <v>0.25337812267976412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60"/>
        <v>-4.8871155609526373E-2</v>
      </c>
      <c r="H966" s="3">
        <f>1-E966/MAX(E$2:E966)</f>
        <v>0.67349247941196488</v>
      </c>
      <c r="I966" s="2">
        <f ca="1">IF(ROW()&gt;计算结果!B$18+1,OFFSET(E966,-计算结果!B$18,0,1,1),'000300'!E$2)</f>
        <v>2045.1</v>
      </c>
      <c r="J966" s="2">
        <f ca="1">IF(ROW()&gt;计算结果!B$19+1,AVERAGE(OFFSET(I966,0,0,-计算结果!B$19,1)),AVERAGE(OFFSET(I966,0,0,-ROW(),1)))</f>
        <v>2121.0004000000017</v>
      </c>
      <c r="K966" s="4" t="str">
        <f t="shared" ca="1" si="61"/>
        <v>卖</v>
      </c>
      <c r="L966" s="4" t="str">
        <f t="shared" ca="1" si="62"/>
        <v/>
      </c>
      <c r="M966" s="3">
        <f ca="1">IF(K965="买",E966/E965-1,0)-IF(L966=1,计算结果!B$17,0)</f>
        <v>0</v>
      </c>
      <c r="N966" s="2">
        <f t="shared" ca="1" si="63"/>
        <v>4.070368647479703</v>
      </c>
      <c r="O966" s="3">
        <f ca="1">1-N966/MAX(N$2:N966)</f>
        <v>0.25337812267976412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60"/>
        <v>-1.6613252038875537E-2</v>
      </c>
      <c r="H967" s="3">
        <f>1-E967/MAX(E$2:E967)</f>
        <v>0.6789168311440823</v>
      </c>
      <c r="I967" s="2">
        <f ca="1">IF(ROW()&gt;计算结果!B$18+1,OFFSET(E967,-计算结果!B$18,0,1,1),'000300'!E$2)</f>
        <v>2052.11</v>
      </c>
      <c r="J967" s="2">
        <f ca="1">IF(ROW()&gt;计算结果!B$19+1,AVERAGE(OFFSET(I967,0,0,-计算结果!B$19,1)),AVERAGE(OFFSET(I967,0,0,-ROW(),1)))</f>
        <v>2111.7479000000017</v>
      </c>
      <c r="K967" s="4" t="str">
        <f t="shared" ca="1" si="61"/>
        <v>卖</v>
      </c>
      <c r="L967" s="4" t="str">
        <f t="shared" ca="1" si="62"/>
        <v/>
      </c>
      <c r="M967" s="3">
        <f ca="1">IF(K966="买",E967/E966-1,0)-IF(L967=1,计算结果!B$17,0)</f>
        <v>0</v>
      </c>
      <c r="N967" s="2">
        <f t="shared" ca="1" si="63"/>
        <v>4.070368647479703</v>
      </c>
      <c r="O967" s="3">
        <f ca="1">1-N967/MAX(N$2:N967)</f>
        <v>0.25337812267976412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60"/>
        <v>-8.637729390006732E-3</v>
      </c>
      <c r="H968" s="3">
        <f>1-E968/MAX(E$2:E968)</f>
        <v>0.68169026066834548</v>
      </c>
      <c r="I968" s="2">
        <f ca="1">IF(ROW()&gt;计算结果!B$18+1,OFFSET(E968,-计算结果!B$18,0,1,1),'000300'!E$2)</f>
        <v>2017.55</v>
      </c>
      <c r="J968" s="2">
        <f ca="1">IF(ROW()&gt;计算结果!B$19+1,AVERAGE(OFFSET(I968,0,0,-计算结果!B$19,1)),AVERAGE(OFFSET(I968,0,0,-ROW(),1)))</f>
        <v>2102.5314000000017</v>
      </c>
      <c r="K968" s="4" t="str">
        <f t="shared" ca="1" si="61"/>
        <v>卖</v>
      </c>
      <c r="L968" s="4" t="str">
        <f t="shared" ca="1" si="62"/>
        <v/>
      </c>
      <c r="M968" s="3">
        <f ca="1">IF(K967="买",E968/E967-1,0)-IF(L968=1,计算结果!B$17,0)</f>
        <v>0</v>
      </c>
      <c r="N968" s="2">
        <f t="shared" ca="1" si="63"/>
        <v>4.070368647479703</v>
      </c>
      <c r="O968" s="3">
        <f ca="1">1-N968/MAX(N$2:N968)</f>
        <v>0.25337812267976412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60"/>
        <v>-4.6344553312273051E-3</v>
      </c>
      <c r="H969" s="3">
        <f>1-E969/MAX(E$2:E969)</f>
        <v>0.68316545293677255</v>
      </c>
      <c r="I969" s="2">
        <f ca="1">IF(ROW()&gt;计算结果!B$18+1,OFFSET(E969,-计算结果!B$18,0,1,1),'000300'!E$2)</f>
        <v>1918.95</v>
      </c>
      <c r="J969" s="2">
        <f ca="1">IF(ROW()&gt;计算结果!B$19+1,AVERAGE(OFFSET(I969,0,0,-计算结果!B$19,1)),AVERAGE(OFFSET(I969,0,0,-ROW(),1)))</f>
        <v>2092.1124000000013</v>
      </c>
      <c r="K969" s="4" t="str">
        <f t="shared" ca="1" si="61"/>
        <v>卖</v>
      </c>
      <c r="L969" s="4" t="str">
        <f t="shared" ca="1" si="62"/>
        <v/>
      </c>
      <c r="M969" s="3">
        <f ca="1">IF(K968="买",E969/E968-1,0)-IF(L969=1,计算结果!B$17,0)</f>
        <v>0</v>
      </c>
      <c r="N969" s="2">
        <f t="shared" ca="1" si="63"/>
        <v>4.070368647479703</v>
      </c>
      <c r="O969" s="3">
        <f ca="1">1-N969/MAX(N$2:N969)</f>
        <v>0.25337812267976412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60"/>
        <v>-3.9417861554158495E-3</v>
      </c>
      <c r="H970" s="3">
        <f>1-E970/MAX(E$2:E970)</f>
        <v>0.6844143469679439</v>
      </c>
      <c r="I970" s="2">
        <f ca="1">IF(ROW()&gt;计算结果!B$18+1,OFFSET(E970,-计算结果!B$18,0,1,1),'000300'!E$2)</f>
        <v>1887.07</v>
      </c>
      <c r="J970" s="2">
        <f ca="1">IF(ROW()&gt;计算结果!B$19+1,AVERAGE(OFFSET(I970,0,0,-计算结果!B$19,1)),AVERAGE(OFFSET(I970,0,0,-ROW(),1)))</f>
        <v>2081.9268000000015</v>
      </c>
      <c r="K970" s="4" t="str">
        <f t="shared" ca="1" si="61"/>
        <v>卖</v>
      </c>
      <c r="L970" s="4" t="str">
        <f t="shared" ca="1" si="62"/>
        <v/>
      </c>
      <c r="M970" s="3">
        <f ca="1">IF(K969="买",E970/E969-1,0)-IF(L970=1,计算结果!B$17,0)</f>
        <v>0</v>
      </c>
      <c r="N970" s="2">
        <f t="shared" ca="1" si="63"/>
        <v>4.070368647479703</v>
      </c>
      <c r="O970" s="3">
        <f ca="1">1-N970/MAX(N$2:N970)</f>
        <v>0.25337812267976412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60"/>
        <v>-1.1494748646725172E-2</v>
      </c>
      <c r="H971" s="3">
        <f>1-E971/MAX(E$2:E971)</f>
        <v>0.68804192472606007</v>
      </c>
      <c r="I971" s="2">
        <f ca="1">IF(ROW()&gt;计算结果!B$18+1,OFFSET(E971,-计算结果!B$18,0,1,1),'000300'!E$2)</f>
        <v>1870.77</v>
      </c>
      <c r="J971" s="2">
        <f ca="1">IF(ROW()&gt;计算结果!B$19+1,AVERAGE(OFFSET(I971,0,0,-计算结果!B$19,1)),AVERAGE(OFFSET(I971,0,0,-ROW(),1)))</f>
        <v>2071.7907000000014</v>
      </c>
      <c r="K971" s="4" t="str">
        <f t="shared" ca="1" si="61"/>
        <v>卖</v>
      </c>
      <c r="L971" s="4" t="str">
        <f t="shared" ca="1" si="62"/>
        <v/>
      </c>
      <c r="M971" s="3">
        <f ca="1">IF(K970="买",E971/E970-1,0)-IF(L971=1,计算结果!B$17,0)</f>
        <v>0</v>
      </c>
      <c r="N971" s="2">
        <f t="shared" ca="1" si="63"/>
        <v>4.070368647479703</v>
      </c>
      <c r="O971" s="3">
        <f ca="1">1-N971/MAX(N$2:N971)</f>
        <v>0.25337812267976412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60"/>
        <v>-8.5740466009250893E-3</v>
      </c>
      <c r="H972" s="3">
        <f>1-E972/MAX(E$2:E972)</f>
        <v>0.69071666780099372</v>
      </c>
      <c r="I972" s="2">
        <f ca="1">IF(ROW()&gt;计算结果!B$18+1,OFFSET(E972,-计算结果!B$18,0,1,1),'000300'!E$2)</f>
        <v>1862.1</v>
      </c>
      <c r="J972" s="2">
        <f ca="1">IF(ROW()&gt;计算结果!B$19+1,AVERAGE(OFFSET(I972,0,0,-计算结果!B$19,1)),AVERAGE(OFFSET(I972,0,0,-ROW(),1)))</f>
        <v>2062.3596000000016</v>
      </c>
      <c r="K972" s="4" t="str">
        <f t="shared" ca="1" si="61"/>
        <v>卖</v>
      </c>
      <c r="L972" s="4" t="str">
        <f t="shared" ca="1" si="62"/>
        <v/>
      </c>
      <c r="M972" s="3">
        <f ca="1">IF(K971="买",E972/E971-1,0)-IF(L972=1,计算结果!B$17,0)</f>
        <v>0</v>
      </c>
      <c r="N972" s="2">
        <f t="shared" ca="1" si="63"/>
        <v>4.070368647479703</v>
      </c>
      <c r="O972" s="3">
        <f ca="1">1-N972/MAX(N$2:N972)</f>
        <v>0.25337812267976412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60"/>
        <v>3.5891116343551355E-2</v>
      </c>
      <c r="H973" s="3">
        <f>1-E973/MAX(E$2:E973)</f>
        <v>0.67961614374191792</v>
      </c>
      <c r="I973" s="2">
        <f ca="1">IF(ROW()&gt;计算结果!B$18+1,OFFSET(E973,-计算结果!B$18,0,1,1),'000300'!E$2)</f>
        <v>1854.76</v>
      </c>
      <c r="J973" s="2">
        <f ca="1">IF(ROW()&gt;计算结果!B$19+1,AVERAGE(OFFSET(I973,0,0,-计算结果!B$19,1)),AVERAGE(OFFSET(I973,0,0,-ROW(),1)))</f>
        <v>2052.4993000000013</v>
      </c>
      <c r="K973" s="4" t="str">
        <f t="shared" ca="1" si="61"/>
        <v>卖</v>
      </c>
      <c r="L973" s="4" t="str">
        <f t="shared" ca="1" si="62"/>
        <v/>
      </c>
      <c r="M973" s="3">
        <f ca="1">IF(K972="买",E973/E972-1,0)-IF(L973=1,计算结果!B$17,0)</f>
        <v>0</v>
      </c>
      <c r="N973" s="2">
        <f t="shared" ca="1" si="63"/>
        <v>4.070368647479703</v>
      </c>
      <c r="O973" s="3">
        <f ca="1">1-N973/MAX(N$2:N973)</f>
        <v>0.25337812267976412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60"/>
        <v>3.1779751030292624E-2</v>
      </c>
      <c r="H974" s="3">
        <f>1-E974/MAX(E$2:E974)</f>
        <v>0.66943442455591096</v>
      </c>
      <c r="I974" s="2">
        <f ca="1">IF(ROW()&gt;计算结果!B$18+1,OFFSET(E974,-计算结果!B$18,0,1,1),'000300'!E$2)</f>
        <v>1833.44</v>
      </c>
      <c r="J974" s="2">
        <f ca="1">IF(ROW()&gt;计算结果!B$19+1,AVERAGE(OFFSET(I974,0,0,-计算结果!B$19,1)),AVERAGE(OFFSET(I974,0,0,-ROW(),1)))</f>
        <v>2043.1022000000012</v>
      </c>
      <c r="K974" s="4" t="str">
        <f t="shared" ca="1" si="61"/>
        <v>卖</v>
      </c>
      <c r="L974" s="4" t="str">
        <f t="shared" ca="1" si="62"/>
        <v/>
      </c>
      <c r="M974" s="3">
        <f ca="1">IF(K973="买",E974/E973-1,0)-IF(L974=1,计算结果!B$17,0)</f>
        <v>0</v>
      </c>
      <c r="N974" s="2">
        <f t="shared" ca="1" si="63"/>
        <v>4.070368647479703</v>
      </c>
      <c r="O974" s="3">
        <f ca="1">1-N974/MAX(N$2:N974)</f>
        <v>0.25337812267976412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60"/>
        <v>-5.9810582664195922E-3</v>
      </c>
      <c r="H975" s="3">
        <f>1-E975/MAX(E$2:E975)</f>
        <v>0.67141155652351459</v>
      </c>
      <c r="I975" s="2">
        <f ca="1">IF(ROW()&gt;计算结果!B$18+1,OFFSET(E975,-计算结果!B$18,0,1,1),'000300'!E$2)</f>
        <v>1817.72</v>
      </c>
      <c r="J975" s="2">
        <f ca="1">IF(ROW()&gt;计算结果!B$19+1,AVERAGE(OFFSET(I975,0,0,-计算结果!B$19,1)),AVERAGE(OFFSET(I975,0,0,-ROW(),1)))</f>
        <v>2034.248600000001</v>
      </c>
      <c r="K975" s="4" t="str">
        <f t="shared" ca="1" si="61"/>
        <v>卖</v>
      </c>
      <c r="L975" s="4" t="str">
        <f t="shared" ca="1" si="62"/>
        <v/>
      </c>
      <c r="M975" s="3">
        <f ca="1">IF(K974="买",E975/E974-1,0)-IF(L975=1,计算结果!B$17,0)</f>
        <v>0</v>
      </c>
      <c r="N975" s="2">
        <f t="shared" ca="1" si="63"/>
        <v>4.070368647479703</v>
      </c>
      <c r="O975" s="3">
        <f ca="1">1-N975/MAX(N$2:N975)</f>
        <v>0.25337812267976412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60"/>
        <v>-2.2364564670305231E-2</v>
      </c>
      <c r="H976" s="3">
        <f>1-E976/MAX(E$2:E976)</f>
        <v>0.67876029401755944</v>
      </c>
      <c r="I976" s="2">
        <f ca="1">IF(ROW()&gt;计算结果!B$18+1,OFFSET(E976,-计算结果!B$18,0,1,1),'000300'!E$2)</f>
        <v>1882.96</v>
      </c>
      <c r="J976" s="2">
        <f ca="1">IF(ROW()&gt;计算结果!B$19+1,AVERAGE(OFFSET(I976,0,0,-计算结果!B$19,1)),AVERAGE(OFFSET(I976,0,0,-ROW(),1)))</f>
        <v>2025.8613000000012</v>
      </c>
      <c r="K976" s="4" t="str">
        <f t="shared" ca="1" si="61"/>
        <v>卖</v>
      </c>
      <c r="L976" s="4" t="str">
        <f t="shared" ca="1" si="62"/>
        <v/>
      </c>
      <c r="M976" s="3">
        <f ca="1">IF(K975="买",E976/E975-1,0)-IF(L976=1,计算结果!B$17,0)</f>
        <v>0</v>
      </c>
      <c r="N976" s="2">
        <f t="shared" ca="1" si="63"/>
        <v>4.070368647479703</v>
      </c>
      <c r="O976" s="3">
        <f ca="1">1-N976/MAX(N$2:N976)</f>
        <v>0.25337812267976412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60"/>
        <v>1.6085890285435722E-2</v>
      </c>
      <c r="H977" s="3">
        <f>1-E977/MAX(E$2:E977)</f>
        <v>0.67359286735180013</v>
      </c>
      <c r="I977" s="2">
        <f ca="1">IF(ROW()&gt;计算结果!B$18+1,OFFSET(E977,-计算结果!B$18,0,1,1),'000300'!E$2)</f>
        <v>1942.8</v>
      </c>
      <c r="J977" s="2">
        <f ca="1">IF(ROW()&gt;计算结果!B$19+1,AVERAGE(OFFSET(I977,0,0,-计算结果!B$19,1)),AVERAGE(OFFSET(I977,0,0,-ROW(),1)))</f>
        <v>2018.084900000001</v>
      </c>
      <c r="K977" s="4" t="str">
        <f t="shared" ca="1" si="61"/>
        <v>卖</v>
      </c>
      <c r="L977" s="4" t="str">
        <f t="shared" ca="1" si="62"/>
        <v/>
      </c>
      <c r="M977" s="3">
        <f ca="1">IF(K976="买",E977/E976-1,0)-IF(L977=1,计算结果!B$17,0)</f>
        <v>0</v>
      </c>
      <c r="N977" s="2">
        <f t="shared" ca="1" si="63"/>
        <v>4.070368647479703</v>
      </c>
      <c r="O977" s="3">
        <f ca="1">1-N977/MAX(N$2:N977)</f>
        <v>0.25337812267976412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60"/>
        <v>1.214579119664716E-3</v>
      </c>
      <c r="H978" s="3">
        <f>1-E978/MAX(E$2:E978)</f>
        <v>0.67319642006397595</v>
      </c>
      <c r="I978" s="2">
        <f ca="1">IF(ROW()&gt;计算结果!B$18+1,OFFSET(E978,-计算结果!B$18,0,1,1),'000300'!E$2)</f>
        <v>1931.18</v>
      </c>
      <c r="J978" s="2">
        <f ca="1">IF(ROW()&gt;计算结果!B$19+1,AVERAGE(OFFSET(I978,0,0,-计算结果!B$19,1)),AVERAGE(OFFSET(I978,0,0,-ROW(),1)))</f>
        <v>2011.4821000000011</v>
      </c>
      <c r="K978" s="4" t="str">
        <f t="shared" ca="1" si="61"/>
        <v>卖</v>
      </c>
      <c r="L978" s="4" t="str">
        <f t="shared" ca="1" si="62"/>
        <v/>
      </c>
      <c r="M978" s="3">
        <f ca="1">IF(K977="买",E978/E977-1,0)-IF(L978=1,计算结果!B$17,0)</f>
        <v>0</v>
      </c>
      <c r="N978" s="2">
        <f t="shared" ca="1" si="63"/>
        <v>4.070368647479703</v>
      </c>
      <c r="O978" s="3">
        <f ca="1">1-N978/MAX(N$2:N978)</f>
        <v>0.25337812267976412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60"/>
        <v>-2.3168757061264422E-2</v>
      </c>
      <c r="H979" s="3">
        <f>1-E979/MAX(E$2:E979)</f>
        <v>0.68076805281426522</v>
      </c>
      <c r="I979" s="2">
        <f ca="1">IF(ROW()&gt;计算结果!B$18+1,OFFSET(E979,-计算结果!B$18,0,1,1),'000300'!E$2)</f>
        <v>1887.99</v>
      </c>
      <c r="J979" s="2">
        <f ca="1">IF(ROW()&gt;计算结果!B$19+1,AVERAGE(OFFSET(I979,0,0,-计算结果!B$19,1)),AVERAGE(OFFSET(I979,0,0,-ROW(),1)))</f>
        <v>2005.7939000000008</v>
      </c>
      <c r="K979" s="4" t="str">
        <f t="shared" ca="1" si="61"/>
        <v>卖</v>
      </c>
      <c r="L979" s="4" t="str">
        <f t="shared" ca="1" si="62"/>
        <v/>
      </c>
      <c r="M979" s="3">
        <f ca="1">IF(K978="买",E979/E978-1,0)-IF(L979=1,计算结果!B$17,0)</f>
        <v>0</v>
      </c>
      <c r="N979" s="2">
        <f t="shared" ca="1" si="63"/>
        <v>4.070368647479703</v>
      </c>
      <c r="O979" s="3">
        <f ca="1">1-N979/MAX(N$2:N979)</f>
        <v>0.25337812267976412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60"/>
        <v>4.2133259424685043E-2</v>
      </c>
      <c r="H980" s="3">
        <f>1-E980/MAX(E$2:E980)</f>
        <v>0.66731777036684137</v>
      </c>
      <c r="I980" s="2">
        <f ca="1">IF(ROW()&gt;计算结果!B$18+1,OFFSET(E980,-计算结果!B$18,0,1,1),'000300'!E$2)</f>
        <v>1918.36</v>
      </c>
      <c r="J980" s="2">
        <f ca="1">IF(ROW()&gt;计算结果!B$19+1,AVERAGE(OFFSET(I980,0,0,-计算结果!B$19,1)),AVERAGE(OFFSET(I980,0,0,-ROW(),1)))</f>
        <v>2000.5359000000008</v>
      </c>
      <c r="K980" s="4" t="str">
        <f t="shared" ca="1" si="61"/>
        <v>卖</v>
      </c>
      <c r="L980" s="4" t="str">
        <f t="shared" ca="1" si="62"/>
        <v/>
      </c>
      <c r="M980" s="3">
        <f ca="1">IF(K979="买",E980/E979-1,0)-IF(L980=1,计算结果!B$17,0)</f>
        <v>0</v>
      </c>
      <c r="N980" s="2">
        <f t="shared" ca="1" si="63"/>
        <v>4.070368647479703</v>
      </c>
      <c r="O980" s="3">
        <f ca="1">1-N980/MAX(N$2:N980)</f>
        <v>0.25337812267976412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60"/>
        <v>-1.892350811154575E-4</v>
      </c>
      <c r="H981" s="3">
        <f>1-E981/MAX(E$2:E981)</f>
        <v>0.66738072551555161</v>
      </c>
      <c r="I981" s="2">
        <f ca="1">IF(ROW()&gt;计算结果!B$18+1,OFFSET(E981,-计算结果!B$18,0,1,1),'000300'!E$2)</f>
        <v>1920.69</v>
      </c>
      <c r="J981" s="2">
        <f ca="1">IF(ROW()&gt;计算结果!B$19+1,AVERAGE(OFFSET(I981,0,0,-计算结果!B$19,1)),AVERAGE(OFFSET(I981,0,0,-ROW(),1)))</f>
        <v>1995.2961000000007</v>
      </c>
      <c r="K981" s="4" t="str">
        <f t="shared" ca="1" si="61"/>
        <v>卖</v>
      </c>
      <c r="L981" s="4" t="str">
        <f t="shared" ca="1" si="62"/>
        <v/>
      </c>
      <c r="M981" s="3">
        <f ca="1">IF(K980="买",E981/E980-1,0)-IF(L981=1,计算结果!B$17,0)</f>
        <v>0</v>
      </c>
      <c r="N981" s="2">
        <f t="shared" ca="1" si="63"/>
        <v>4.070368647479703</v>
      </c>
      <c r="O981" s="3">
        <f ca="1">1-N981/MAX(N$2:N981)</f>
        <v>0.25337812267976412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60"/>
        <v>1.8077928455600745E-2</v>
      </c>
      <c r="H982" s="3">
        <f>1-E982/MAX(E$2:E982)</f>
        <v>0.66136765806846798</v>
      </c>
      <c r="I982" s="2">
        <f ca="1">IF(ROW()&gt;计算结果!B$18+1,OFFSET(E982,-计算结果!B$18,0,1,1),'000300'!E$2)</f>
        <v>1876.19</v>
      </c>
      <c r="J982" s="2">
        <f ca="1">IF(ROW()&gt;计算结果!B$19+1,AVERAGE(OFFSET(I982,0,0,-计算结果!B$19,1)),AVERAGE(OFFSET(I982,0,0,-ROW(),1)))</f>
        <v>1989.6229000000008</v>
      </c>
      <c r="K982" s="4" t="str">
        <f t="shared" ca="1" si="61"/>
        <v>卖</v>
      </c>
      <c r="L982" s="4" t="str">
        <f t="shared" ca="1" si="62"/>
        <v/>
      </c>
      <c r="M982" s="3">
        <f ca="1">IF(K981="买",E982/E981-1,0)-IF(L982=1,计算结果!B$17,0)</f>
        <v>0</v>
      </c>
      <c r="N982" s="2">
        <f t="shared" ca="1" si="63"/>
        <v>4.070368647479703</v>
      </c>
      <c r="O982" s="3">
        <f ca="1">1-N982/MAX(N$2:N982)</f>
        <v>0.25337812267976412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60"/>
        <v>1.1179724752664377E-2</v>
      </c>
      <c r="H983" s="3">
        <f>1-E983/MAX(E$2:E983)</f>
        <v>0.65758184169332334</v>
      </c>
      <c r="I983" s="2">
        <f ca="1">IF(ROW()&gt;计算结果!B$18+1,OFFSET(E983,-计算结果!B$18,0,1,1),'000300'!E$2)</f>
        <v>1955.24</v>
      </c>
      <c r="J983" s="2">
        <f ca="1">IF(ROW()&gt;计算结果!B$19+1,AVERAGE(OFFSET(I983,0,0,-计算结果!B$19,1)),AVERAGE(OFFSET(I983,0,0,-ROW(),1)))</f>
        <v>1984.6992000000005</v>
      </c>
      <c r="K983" s="4" t="str">
        <f t="shared" ca="1" si="61"/>
        <v>卖</v>
      </c>
      <c r="L983" s="4" t="str">
        <f t="shared" ca="1" si="62"/>
        <v/>
      </c>
      <c r="M983" s="3">
        <f ca="1">IF(K982="买",E983/E982-1,0)-IF(L983=1,计算结果!B$17,0)</f>
        <v>0</v>
      </c>
      <c r="N983" s="2">
        <f t="shared" ca="1" si="63"/>
        <v>4.070368647479703</v>
      </c>
      <c r="O983" s="3">
        <f ca="1">1-N983/MAX(N$2:N983)</f>
        <v>0.25337812267976412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60"/>
        <v>6.3255915645528127E-3</v>
      </c>
      <c r="H984" s="3">
        <f>1-E984/MAX(E$2:E984)</f>
        <v>0.65541584427958888</v>
      </c>
      <c r="I984" s="2">
        <f ca="1">IF(ROW()&gt;计算结果!B$18+1,OFFSET(E984,-计算结果!B$18,0,1,1),'000300'!E$2)</f>
        <v>1954.87</v>
      </c>
      <c r="J984" s="2">
        <f ca="1">IF(ROW()&gt;计算结果!B$19+1,AVERAGE(OFFSET(I984,0,0,-计算结果!B$19,1)),AVERAGE(OFFSET(I984,0,0,-ROW(),1)))</f>
        <v>1981.1139000000001</v>
      </c>
      <c r="K984" s="4" t="str">
        <f t="shared" ca="1" si="61"/>
        <v>卖</v>
      </c>
      <c r="L984" s="4" t="str">
        <f t="shared" ca="1" si="62"/>
        <v/>
      </c>
      <c r="M984" s="3">
        <f ca="1">IF(K983="买",E984/E983-1,0)-IF(L984=1,计算结果!B$17,0)</f>
        <v>0</v>
      </c>
      <c r="N984" s="2">
        <f t="shared" ca="1" si="63"/>
        <v>4.070368647479703</v>
      </c>
      <c r="O984" s="3">
        <f ca="1">1-N984/MAX(N$2:N984)</f>
        <v>0.25337812267976412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60"/>
        <v>-1.7183572899333033E-3</v>
      </c>
      <c r="H985" s="3">
        <f>1-E985/MAX(E$2:E985)</f>
        <v>0.65600796297556663</v>
      </c>
      <c r="I985" s="2">
        <f ca="1">IF(ROW()&gt;计算结果!B$18+1,OFFSET(E985,-计算结果!B$18,0,1,1),'000300'!E$2)</f>
        <v>1990.21</v>
      </c>
      <c r="J985" s="2">
        <f ca="1">IF(ROW()&gt;计算结果!B$19+1,AVERAGE(OFFSET(I985,0,0,-计算结果!B$19,1)),AVERAGE(OFFSET(I985,0,0,-ROW(),1)))</f>
        <v>1977.5313000000003</v>
      </c>
      <c r="K985" s="4" t="str">
        <f t="shared" ca="1" si="61"/>
        <v>买</v>
      </c>
      <c r="L985" s="4">
        <f t="shared" ca="1" si="62"/>
        <v>1</v>
      </c>
      <c r="M985" s="3">
        <f ca="1">IF(K984="买",E985/E984-1,0)-IF(L985=1,计算结果!B$17,0)</f>
        <v>0</v>
      </c>
      <c r="N985" s="2">
        <f t="shared" ca="1" si="63"/>
        <v>4.070368647479703</v>
      </c>
      <c r="O985" s="3">
        <f ca="1">1-N985/MAX(N$2:N985)</f>
        <v>0.25337812267976412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60"/>
        <v>1.1297367080342902E-2</v>
      </c>
      <c r="H986" s="3">
        <f>1-E986/MAX(E$2:E986)</f>
        <v>0.65212175866058675</v>
      </c>
      <c r="I986" s="2">
        <f ca="1">IF(ROW()&gt;计算结果!B$18+1,OFFSET(E986,-计算结果!B$18,0,1,1),'000300'!E$2)</f>
        <v>2012.46</v>
      </c>
      <c r="J986" s="2">
        <f ca="1">IF(ROW()&gt;计算结果!B$19+1,AVERAGE(OFFSET(I986,0,0,-计算结果!B$19,1)),AVERAGE(OFFSET(I986,0,0,-ROW(),1)))</f>
        <v>1972.3264999999999</v>
      </c>
      <c r="K986" s="4" t="str">
        <f t="shared" ca="1" si="61"/>
        <v>买</v>
      </c>
      <c r="L986" s="4" t="str">
        <f t="shared" ca="1" si="62"/>
        <v/>
      </c>
      <c r="M986" s="3">
        <f ca="1">IF(K985="买",E986/E985-1,0)-IF(L986=1,计算结果!B$17,0)</f>
        <v>1.1297367080342902E-2</v>
      </c>
      <c r="N986" s="2">
        <f t="shared" ca="1" si="63"/>
        <v>4.1163530962425998</v>
      </c>
      <c r="O986" s="3">
        <f ca="1">1-N986/MAX(N$2:N986)</f>
        <v>0.24494326126146271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60"/>
        <v>-5.8056785111637588E-3</v>
      </c>
      <c r="H987" s="3">
        <f>1-E987/MAX(E$2:E987)</f>
        <v>0.65414142789083241</v>
      </c>
      <c r="I987" s="2">
        <f ca="1">IF(ROW()&gt;计算结果!B$18+1,OFFSET(E987,-计算结果!B$18,0,1,1),'000300'!E$2)</f>
        <v>2025.19</v>
      </c>
      <c r="J987" s="2">
        <f ca="1">IF(ROW()&gt;计算结果!B$19+1,AVERAGE(OFFSET(I987,0,0,-计算结果!B$19,1)),AVERAGE(OFFSET(I987,0,0,-ROW(),1)))</f>
        <v>1968.1385999999998</v>
      </c>
      <c r="K987" s="4" t="str">
        <f t="shared" ca="1" si="61"/>
        <v>买</v>
      </c>
      <c r="L987" s="4" t="str">
        <f t="shared" ca="1" si="62"/>
        <v/>
      </c>
      <c r="M987" s="3">
        <f ca="1">IF(K986="买",E987/E986-1,0)-IF(L987=1,计算结果!B$17,0)</f>
        <v>-5.8056785111637588E-3</v>
      </c>
      <c r="N987" s="2">
        <f t="shared" ca="1" si="63"/>
        <v>4.092454873527382</v>
      </c>
      <c r="O987" s="3">
        <f ca="1">1-N987/MAX(N$2:N987)</f>
        <v>0.24932687794426633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60"/>
        <v>1.1994017749965558E-2</v>
      </c>
      <c r="H988" s="3">
        <f>1-E988/MAX(E$2:E988)</f>
        <v>0.64999319403797728</v>
      </c>
      <c r="I988" s="2">
        <f ca="1">IF(ROW()&gt;计算结果!B$18+1,OFFSET(E988,-计算结果!B$18,0,1,1),'000300'!E$2)</f>
        <v>2021.71</v>
      </c>
      <c r="J988" s="2">
        <f ca="1">IF(ROW()&gt;计算结果!B$19+1,AVERAGE(OFFSET(I988,0,0,-计算结果!B$19,1)),AVERAGE(OFFSET(I988,0,0,-ROW(),1)))</f>
        <v>1964.3063999999999</v>
      </c>
      <c r="K988" s="4" t="str">
        <f t="shared" ca="1" si="61"/>
        <v>买</v>
      </c>
      <c r="L988" s="4" t="str">
        <f t="shared" ca="1" si="62"/>
        <v/>
      </c>
      <c r="M988" s="3">
        <f ca="1">IF(K987="买",E988/E987-1,0)-IF(L988=1,计算结果!B$17,0)</f>
        <v>1.1994017749965558E-2</v>
      </c>
      <c r="N988" s="2">
        <f t="shared" ca="1" si="63"/>
        <v>4.1415398499214024</v>
      </c>
      <c r="O988" s="3">
        <f ca="1">1-N988/MAX(N$2:N988)</f>
        <v>0.24032329119390783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60"/>
        <v>2.5205876347797362E-2</v>
      </c>
      <c r="H989" s="3">
        <f>1-E989/MAX(E$2:E989)</f>
        <v>0.64117096576601096</v>
      </c>
      <c r="I989" s="2">
        <f ca="1">IF(ROW()&gt;计算结果!B$18+1,OFFSET(E989,-计算结果!B$18,0,1,1),'000300'!E$2)</f>
        <v>2044.55</v>
      </c>
      <c r="J989" s="2">
        <f ca="1">IF(ROW()&gt;计算结果!B$19+1,AVERAGE(OFFSET(I989,0,0,-计算结果!B$19,1)),AVERAGE(OFFSET(I989,0,0,-ROW(),1)))</f>
        <v>1960.7463999999995</v>
      </c>
      <c r="K989" s="4" t="str">
        <f t="shared" ca="1" si="61"/>
        <v>买</v>
      </c>
      <c r="L989" s="4" t="str">
        <f t="shared" ca="1" si="62"/>
        <v/>
      </c>
      <c r="M989" s="3">
        <f ca="1">IF(K988="买",E989/E988-1,0)-IF(L989=1,计算结果!B$17,0)</f>
        <v>2.5205876347797362E-2</v>
      </c>
      <c r="N989" s="2">
        <f t="shared" ca="1" si="63"/>
        <v>4.245930991267997</v>
      </c>
      <c r="O989" s="3">
        <f ca="1">1-N989/MAX(N$2:N989)</f>
        <v>0.2211749740074398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60"/>
        <v>2.7265269736499009E-2</v>
      </c>
      <c r="H990" s="3">
        <f>1-E990/MAX(E$2:E990)</f>
        <v>0.63138739535833399</v>
      </c>
      <c r="I990" s="2">
        <f ca="1">IF(ROW()&gt;计算结果!B$18+1,OFFSET(E990,-计算结果!B$18,0,1,1),'000300'!E$2)</f>
        <v>2032.68</v>
      </c>
      <c r="J990" s="2">
        <f ca="1">IF(ROW()&gt;计算结果!B$19+1,AVERAGE(OFFSET(I990,0,0,-计算结果!B$19,1)),AVERAGE(OFFSET(I990,0,0,-ROW(),1)))</f>
        <v>1957.7578999999996</v>
      </c>
      <c r="K990" s="4" t="str">
        <f t="shared" ca="1" si="61"/>
        <v>买</v>
      </c>
      <c r="L990" s="4" t="str">
        <f t="shared" ca="1" si="62"/>
        <v/>
      </c>
      <c r="M990" s="3">
        <f ca="1">IF(K989="买",E990/E989-1,0)-IF(L990=1,计算结果!B$17,0)</f>
        <v>2.7265269736499009E-2</v>
      </c>
      <c r="N990" s="2">
        <f t="shared" ca="1" si="63"/>
        <v>4.3616974450274792</v>
      </c>
      <c r="O990" s="3">
        <f ca="1">1-N990/MAX(N$2:N990)</f>
        <v>0.19994009959621684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60"/>
        <v>-7.1269981213158973E-3</v>
      </c>
      <c r="H991" s="3">
        <f>1-E991/MAX(E$2:E991)</f>
        <v>0.63401449669910837</v>
      </c>
      <c r="I991" s="2">
        <f ca="1">IF(ROW()&gt;计算结果!B$18+1,OFFSET(E991,-计算结果!B$18,0,1,1),'000300'!E$2)</f>
        <v>2057.06</v>
      </c>
      <c r="J991" s="2">
        <f ca="1">IF(ROW()&gt;计算结果!B$19+1,AVERAGE(OFFSET(I991,0,0,-计算结果!B$19,1)),AVERAGE(OFFSET(I991,0,0,-ROW(),1)))</f>
        <v>1955.0755999999994</v>
      </c>
      <c r="K991" s="4" t="str">
        <f t="shared" ca="1" si="61"/>
        <v>买</v>
      </c>
      <c r="L991" s="4" t="str">
        <f t="shared" ca="1" si="62"/>
        <v/>
      </c>
      <c r="M991" s="3">
        <f ca="1">IF(K990="买",E991/E990-1,0)-IF(L991=1,计算结果!B$17,0)</f>
        <v>-7.1269981213158973E-3</v>
      </c>
      <c r="N991" s="2">
        <f t="shared" ca="1" si="63"/>
        <v>4.33061163553102</v>
      </c>
      <c r="O991" s="3">
        <f ca="1">1-N991/MAX(N$2:N991)</f>
        <v>0.20564212500333479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60"/>
        <v>4.0126082651083195E-2</v>
      </c>
      <c r="H992" s="3">
        <f>1-E992/MAX(E$2:E992)</f>
        <v>0.61932893214455853</v>
      </c>
      <c r="I992" s="2">
        <f ca="1">IF(ROW()&gt;计算结果!B$18+1,OFFSET(E992,-计算结果!B$18,0,1,1),'000300'!E$2)</f>
        <v>2108.91</v>
      </c>
      <c r="J992" s="2">
        <f ca="1">IF(ROW()&gt;计算结果!B$19+1,AVERAGE(OFFSET(I992,0,0,-计算结果!B$19,1)),AVERAGE(OFFSET(I992,0,0,-ROW(),1)))</f>
        <v>1952.8060999999993</v>
      </c>
      <c r="K992" s="4" t="str">
        <f t="shared" ca="1" si="61"/>
        <v>买</v>
      </c>
      <c r="L992" s="4" t="str">
        <f t="shared" ca="1" si="62"/>
        <v/>
      </c>
      <c r="M992" s="3">
        <f ca="1">IF(K991="买",E992/E991-1,0)-IF(L992=1,计算结果!B$17,0)</f>
        <v>4.0126082651083195E-2</v>
      </c>
      <c r="N992" s="2">
        <f t="shared" ca="1" si="63"/>
        <v>4.5043821159480801</v>
      </c>
      <c r="O992" s="3">
        <f ca="1">1-N992/MAX(N$2:N992)</f>
        <v>0.17376765525667981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60"/>
        <v>2.6545626832582325E-2</v>
      </c>
      <c r="H993" s="3">
        <f>1-E993/MAX(E$2:E993)</f>
        <v>0.60922378003130739</v>
      </c>
      <c r="I993" s="2">
        <f ca="1">IF(ROW()&gt;计算结果!B$18+1,OFFSET(E993,-计算结果!B$18,0,1,1),'000300'!E$2)</f>
        <v>2166.41</v>
      </c>
      <c r="J993" s="2">
        <f ca="1">IF(ROW()&gt;计算结果!B$19+1,AVERAGE(OFFSET(I993,0,0,-计算结果!B$19,1)),AVERAGE(OFFSET(I993,0,0,-ROW(),1)))</f>
        <v>1950.5537999999995</v>
      </c>
      <c r="K993" s="4" t="str">
        <f t="shared" ca="1" si="61"/>
        <v>买</v>
      </c>
      <c r="L993" s="4" t="str">
        <f t="shared" ca="1" si="62"/>
        <v/>
      </c>
      <c r="M993" s="3">
        <f ca="1">IF(K992="买",E993/E992-1,0)-IF(L993=1,计算结果!B$17,0)</f>
        <v>2.6545626832582325E-2</v>
      </c>
      <c r="N993" s="2">
        <f t="shared" ca="1" si="63"/>
        <v>4.6239537627093954</v>
      </c>
      <c r="O993" s="3">
        <f ca="1">1-N993/MAX(N$2:N993)</f>
        <v>0.15183479975611414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60"/>
        <v>1.3097223371228761E-2</v>
      </c>
      <c r="H994" s="3">
        <f>1-E994/MAX(E$2:E994)</f>
        <v>0.60410569659021296</v>
      </c>
      <c r="I994" s="2">
        <f ca="1">IF(ROW()&gt;计算结果!B$18+1,OFFSET(E994,-计算结果!B$18,0,1,1),'000300'!E$2)</f>
        <v>2150.9699999999998</v>
      </c>
      <c r="J994" s="2">
        <f ca="1">IF(ROW()&gt;计算结果!B$19+1,AVERAGE(OFFSET(I994,0,0,-计算结果!B$19,1)),AVERAGE(OFFSET(I994,0,0,-ROW(),1)))</f>
        <v>1948.9717999999993</v>
      </c>
      <c r="K994" s="4" t="str">
        <f t="shared" ca="1" si="61"/>
        <v>买</v>
      </c>
      <c r="L994" s="4" t="str">
        <f t="shared" ca="1" si="62"/>
        <v/>
      </c>
      <c r="M994" s="3">
        <f ca="1">IF(K993="买",E994/E993-1,0)-IF(L994=1,计算结果!B$17,0)</f>
        <v>1.3097223371228761E-2</v>
      </c>
      <c r="N994" s="2">
        <f t="shared" ca="1" si="63"/>
        <v>4.6845147179978337</v>
      </c>
      <c r="O994" s="3">
        <f ca="1">1-N994/MAX(N$2:N994)</f>
        <v>0.140726190672817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60"/>
        <v>1.8867519071665839E-3</v>
      </c>
      <c r="H995" s="3">
        <f>1-E995/MAX(E$2:E995)</f>
        <v>0.60335874225821828</v>
      </c>
      <c r="I995" s="2">
        <f ca="1">IF(ROW()&gt;计算结果!B$18+1,OFFSET(E995,-计算结果!B$18,0,1,1),'000300'!E$2)</f>
        <v>2237.2800000000002</v>
      </c>
      <c r="J995" s="2">
        <f ca="1">IF(ROW()&gt;计算结果!B$19+1,AVERAGE(OFFSET(I995,0,0,-计算结果!B$19,1)),AVERAGE(OFFSET(I995,0,0,-ROW(),1)))</f>
        <v>1948.4904999999992</v>
      </c>
      <c r="K995" s="4" t="str">
        <f t="shared" ca="1" si="61"/>
        <v>买</v>
      </c>
      <c r="L995" s="4" t="str">
        <f t="shared" ca="1" si="62"/>
        <v/>
      </c>
      <c r="M995" s="3">
        <f ca="1">IF(K994="买",E995/E994-1,0)-IF(L995=1,计算结果!B$17,0)</f>
        <v>1.8867519071665839E-3</v>
      </c>
      <c r="N995" s="2">
        <f t="shared" ca="1" si="63"/>
        <v>4.6933532350761658</v>
      </c>
      <c r="O995" s="3">
        <f ca="1">1-N995/MAX(N$2:N995)</f>
        <v>0.1391049541742907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60"/>
        <v>-5.490875708880516E-3</v>
      </c>
      <c r="H996" s="3">
        <f>1-E996/MAX(E$2:E996)</f>
        <v>0.6055366501054924</v>
      </c>
      <c r="I996" s="2">
        <f ca="1">IF(ROW()&gt;计算结果!B$18+1,OFFSET(E996,-计算结果!B$18,0,1,1),'000300'!E$2)</f>
        <v>2296.67</v>
      </c>
      <c r="J996" s="2">
        <f ca="1">IF(ROW()&gt;计算结果!B$19+1,AVERAGE(OFFSET(I996,0,0,-计算结果!B$19,1)),AVERAGE(OFFSET(I996,0,0,-ROW(),1)))</f>
        <v>1948.9975999999992</v>
      </c>
      <c r="K996" s="4" t="str">
        <f t="shared" ca="1" si="61"/>
        <v>买</v>
      </c>
      <c r="L996" s="4" t="str">
        <f t="shared" ca="1" si="62"/>
        <v/>
      </c>
      <c r="M996" s="3">
        <f ca="1">IF(K995="买",E996/E995-1,0)-IF(L996=1,计算结果!B$17,0)</f>
        <v>-5.490875708880516E-3</v>
      </c>
      <c r="N996" s="2">
        <f t="shared" ca="1" si="63"/>
        <v>4.6675826158044904</v>
      </c>
      <c r="O996" s="3">
        <f ca="1">1-N996/MAX(N$2:N996)</f>
        <v>0.14383202186931066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60"/>
        <v>3.4818016339277058E-2</v>
      </c>
      <c r="H997" s="3">
        <f>1-E997/MAX(E$2:E997)</f>
        <v>0.59180221874361938</v>
      </c>
      <c r="I997" s="2">
        <f ca="1">IF(ROW()&gt;计算结果!B$18+1,OFFSET(E997,-计算结果!B$18,0,1,1),'000300'!E$2)</f>
        <v>2326.75</v>
      </c>
      <c r="J997" s="2">
        <f ca="1">IF(ROW()&gt;计算结果!B$19+1,AVERAGE(OFFSET(I997,0,0,-计算结果!B$19,1)),AVERAGE(OFFSET(I997,0,0,-ROW(),1)))</f>
        <v>1949.7535999999991</v>
      </c>
      <c r="K997" s="4" t="str">
        <f t="shared" ca="1" si="61"/>
        <v>买</v>
      </c>
      <c r="L997" s="4" t="str">
        <f t="shared" ca="1" si="62"/>
        <v/>
      </c>
      <c r="M997" s="3">
        <f ca="1">IF(K996="买",E997/E996-1,0)-IF(L997=1,计算结果!B$17,0)</f>
        <v>3.4818016339277058E-2</v>
      </c>
      <c r="N997" s="2">
        <f t="shared" ca="1" si="63"/>
        <v>4.8300985835864969</v>
      </c>
      <c r="O997" s="3">
        <f ca="1">1-N997/MAX(N$2:N997)</f>
        <v>0.11402195121759051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60"/>
        <v>2.6339482964160998E-2</v>
      </c>
      <c r="H998" s="3">
        <f>1-E998/MAX(E$2:E998)</f>
        <v>0.5810505002382087</v>
      </c>
      <c r="I998" s="2">
        <f ca="1">IF(ROW()&gt;计算结果!B$18+1,OFFSET(E998,-计算结果!B$18,0,1,1),'000300'!E$2)</f>
        <v>2331.14</v>
      </c>
      <c r="J998" s="2">
        <f ca="1">IF(ROW()&gt;计算结果!B$19+1,AVERAGE(OFFSET(I998,0,0,-计算结果!B$19,1)),AVERAGE(OFFSET(I998,0,0,-ROW(),1)))</f>
        <v>1951.2306999999992</v>
      </c>
      <c r="K998" s="4" t="str">
        <f t="shared" ca="1" si="61"/>
        <v>买</v>
      </c>
      <c r="L998" s="4" t="str">
        <f t="shared" ca="1" si="62"/>
        <v/>
      </c>
      <c r="M998" s="3">
        <f ca="1">IF(K997="买",E998/E997-1,0)-IF(L998=1,计算结果!B$17,0)</f>
        <v>2.6339482964160998E-2</v>
      </c>
      <c r="N998" s="2">
        <f t="shared" ca="1" si="63"/>
        <v>4.9573208829440913</v>
      </c>
      <c r="O998" s="3">
        <f ca="1">1-N998/MAX(N$2:N998)</f>
        <v>9.0685747495065638E-2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60"/>
        <v>-3.1255965072596203E-2</v>
      </c>
      <c r="H999" s="3">
        <f>1-E999/MAX(E$2:E999)</f>
        <v>0.59414517116994481</v>
      </c>
      <c r="I999" s="2">
        <f ca="1">IF(ROW()&gt;计算结果!B$18+1,OFFSET(E999,-计算结果!B$18,0,1,1),'000300'!E$2)</f>
        <v>2318.34</v>
      </c>
      <c r="J999" s="2">
        <f ca="1">IF(ROW()&gt;计算结果!B$19+1,AVERAGE(OFFSET(I999,0,0,-计算结果!B$19,1)),AVERAGE(OFFSET(I999,0,0,-ROW(),1)))</f>
        <v>1953.1488999999992</v>
      </c>
      <c r="K999" s="4" t="str">
        <f t="shared" ca="1" si="61"/>
        <v>买</v>
      </c>
      <c r="L999" s="4" t="str">
        <f t="shared" ca="1" si="62"/>
        <v/>
      </c>
      <c r="M999" s="3">
        <f ca="1">IF(K998="买",E999/E998-1,0)-IF(L999=1,计算结果!B$17,0)</f>
        <v>-3.1255965072596203E-2</v>
      </c>
      <c r="N999" s="2">
        <f t="shared" ca="1" si="63"/>
        <v>4.8023750345731386</v>
      </c>
      <c r="O999" s="3">
        <f ca="1">1-N999/MAX(N$2:N999)</f>
        <v>0.1191072420113739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60"/>
        <v>-4.5885405967408532E-2</v>
      </c>
      <c r="H1000" s="3">
        <f>1-E1000/MAX(E$2:E1000)</f>
        <v>0.612767984754645</v>
      </c>
      <c r="I1000" s="2">
        <f ca="1">IF(ROW()&gt;计算结果!B$18+1,OFFSET(E1000,-计算结果!B$18,0,1,1),'000300'!E$2)</f>
        <v>2399.06</v>
      </c>
      <c r="J1000" s="2">
        <f ca="1">IF(ROW()&gt;计算结果!B$19+1,AVERAGE(OFFSET(I1000,0,0,-计算结果!B$19,1)),AVERAGE(OFFSET(I1000,0,0,-ROW(),1)))</f>
        <v>1955.7479999999996</v>
      </c>
      <c r="K1000" s="4" t="str">
        <f t="shared" ca="1" si="61"/>
        <v>买</v>
      </c>
      <c r="L1000" s="4" t="str">
        <f t="shared" ca="1" si="62"/>
        <v/>
      </c>
      <c r="M1000" s="3">
        <f ca="1">IF(K999="买",E1000/E999-1,0)-IF(L1000=1,计算结果!B$17,0)</f>
        <v>-4.5885405967408532E-2</v>
      </c>
      <c r="N1000" s="2">
        <f t="shared" ca="1" si="63"/>
        <v>4.5820161065040024</v>
      </c>
      <c r="O1000" s="3">
        <f ca="1">1-N1000/MAX(N$2:N1000)</f>
        <v>0.1595273638254322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60"/>
        <v>9.9172173790775808E-3</v>
      </c>
      <c r="H1001" s="3">
        <f>1-E1001/MAX(E$2:E1001)</f>
        <v>0.60892772068331857</v>
      </c>
      <c r="I1001" s="2">
        <f ca="1">IF(ROW()&gt;计算结果!B$18+1,OFFSET(E1001,-计算结果!B$18,0,1,1),'000300'!E$2)</f>
        <v>2462.25</v>
      </c>
      <c r="J1001" s="2">
        <f ca="1">IF(ROW()&gt;计算结果!B$19+1,AVERAGE(OFFSET(I1001,0,0,-计算结果!B$19,1)),AVERAGE(OFFSET(I1001,0,0,-ROW(),1)))</f>
        <v>1958.9386999999995</v>
      </c>
      <c r="K1001" s="4" t="str">
        <f t="shared" ca="1" si="61"/>
        <v>买</v>
      </c>
      <c r="L1001" s="4" t="str">
        <f t="shared" ca="1" si="62"/>
        <v/>
      </c>
      <c r="M1001" s="3">
        <f ca="1">IF(K1000="买",E1001/E1000-1,0)-IF(L1001=1,计算结果!B$17,0)</f>
        <v>9.9172173790775808E-3</v>
      </c>
      <c r="N1001" s="2">
        <f t="shared" ca="1" si="63"/>
        <v>4.627456956266637</v>
      </c>
      <c r="O1001" s="3">
        <f ca="1">1-N1001/MAX(N$2:N1001)</f>
        <v>0.15119221399132265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60"/>
        <v>1.9974678147067104E-2</v>
      </c>
      <c r="H1002" s="3">
        <f>1-E1002/MAX(E$2:E1002)</f>
        <v>0.60111617777172799</v>
      </c>
      <c r="I1002" s="2">
        <f ca="1">IF(ROW()&gt;计算结果!B$18+1,OFFSET(E1002,-计算结果!B$18,0,1,1),'000300'!E$2)</f>
        <v>2385.29</v>
      </c>
      <c r="J1002" s="2">
        <f ca="1">IF(ROW()&gt;计算结果!B$19+1,AVERAGE(OFFSET(I1002,0,0,-计算结果!B$19,1)),AVERAGE(OFFSET(I1002,0,0,-ROW(),1)))</f>
        <v>1962.0702999999996</v>
      </c>
      <c r="K1002" s="4" t="str">
        <f t="shared" ca="1" si="61"/>
        <v>买</v>
      </c>
      <c r="L1002" s="4" t="str">
        <f t="shared" ca="1" si="62"/>
        <v/>
      </c>
      <c r="M1002" s="3">
        <f ca="1">IF(K1001="买",E1002/E1001-1,0)-IF(L1002=1,计算结果!B$17,0)</f>
        <v>1.9974678147067104E-2</v>
      </c>
      <c r="N1002" s="2">
        <f t="shared" ca="1" si="63"/>
        <v>4.7198889196074703</v>
      </c>
      <c r="O1002" s="3">
        <f ca="1">1-N1002/MAX(N$2:N1002)</f>
        <v>0.13423755165707463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60"/>
        <v>2.8221403221403207E-2</v>
      </c>
      <c r="H1003" s="3">
        <f>1-E1003/MAX(E$2:E1003)</f>
        <v>0.58985911658612944</v>
      </c>
      <c r="I1003" s="2">
        <f ca="1">IF(ROW()&gt;计算结果!B$18+1,OFFSET(E1003,-计算结果!B$18,0,1,1),'000300'!E$2)</f>
        <v>2275.84</v>
      </c>
      <c r="J1003" s="2">
        <f ca="1">IF(ROW()&gt;计算结果!B$19+1,AVERAGE(OFFSET(I1003,0,0,-计算结果!B$19,1)),AVERAGE(OFFSET(I1003,0,0,-ROW(),1)))</f>
        <v>1964.0501999999997</v>
      </c>
      <c r="K1003" s="4" t="str">
        <f t="shared" ca="1" si="61"/>
        <v>买</v>
      </c>
      <c r="L1003" s="4" t="str">
        <f t="shared" ca="1" si="62"/>
        <v/>
      </c>
      <c r="M1003" s="3">
        <f ca="1">IF(K1002="买",E1003/E1002-1,0)-IF(L1003=1,计算结果!B$17,0)</f>
        <v>2.8221403221403207E-2</v>
      </c>
      <c r="N1003" s="2">
        <f t="shared" ca="1" si="63"/>
        <v>4.8530908079679458</v>
      </c>
      <c r="O1003" s="3">
        <f ca="1">1-N1003/MAX(N$2:N1003)</f>
        <v>0.1098045205084397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60"/>
        <v>-4.5065713053001888E-2</v>
      </c>
      <c r="H1004" s="3">
        <f>1-E1004/MAX(E$2:E1004)</f>
        <v>0.60834240794936367</v>
      </c>
      <c r="I1004" s="2">
        <f ca="1">IF(ROW()&gt;计算结果!B$18+1,OFFSET(E1004,-计算结果!B$18,0,1,1),'000300'!E$2)</f>
        <v>2298.41</v>
      </c>
      <c r="J1004" s="2">
        <f ca="1">IF(ROW()&gt;计算结果!B$19+1,AVERAGE(OFFSET(I1004,0,0,-计算结果!B$19,1)),AVERAGE(OFFSET(I1004,0,0,-ROW(),1)))</f>
        <v>1967.0277999999996</v>
      </c>
      <c r="K1004" s="4" t="str">
        <f t="shared" ca="1" si="61"/>
        <v>买</v>
      </c>
      <c r="L1004" s="4" t="str">
        <f t="shared" ca="1" si="62"/>
        <v/>
      </c>
      <c r="M1004" s="3">
        <f ca="1">IF(K1003="买",E1004/E1003-1,0)-IF(L1004=1,计算结果!B$17,0)</f>
        <v>-4.5065713053001888E-2</v>
      </c>
      <c r="N1004" s="2">
        <f t="shared" ca="1" si="63"/>
        <v>4.634382810195901</v>
      </c>
      <c r="O1004" s="3">
        <f ca="1">1-N1004/MAX(N$2:N1004)</f>
        <v>0.14992181454828579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60"/>
        <v>1.0426396159610718E-3</v>
      </c>
      <c r="H1005" s="3">
        <f>1-E1005/MAX(E$2:E1005)</f>
        <v>0.60793405022799973</v>
      </c>
      <c r="I1005" s="2">
        <f ca="1">IF(ROW()&gt;计算结果!B$18+1,OFFSET(E1005,-计算结果!B$18,0,1,1),'000300'!E$2)</f>
        <v>2344.3200000000002</v>
      </c>
      <c r="J1005" s="2">
        <f ca="1">IF(ROW()&gt;计算结果!B$19+1,AVERAGE(OFFSET(I1005,0,0,-计算结果!B$19,1)),AVERAGE(OFFSET(I1005,0,0,-ROW(),1)))</f>
        <v>1971.1795999999993</v>
      </c>
      <c r="K1005" s="4" t="str">
        <f t="shared" ca="1" si="61"/>
        <v>买</v>
      </c>
      <c r="L1005" s="4" t="str">
        <f t="shared" ca="1" si="62"/>
        <v/>
      </c>
      <c r="M1005" s="3">
        <f ca="1">IF(K1004="买",E1005/E1004-1,0)-IF(L1005=1,计算结果!B$17,0)</f>
        <v>1.0426396159610718E-3</v>
      </c>
      <c r="N1005" s="2">
        <f t="shared" ca="1" si="63"/>
        <v>4.6392148013093406</v>
      </c>
      <c r="O1005" s="3">
        <f ca="1">1-N1005/MAX(N$2:N1005)</f>
        <v>0.14903548935546951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60"/>
        <v>-4.9499837257242052E-2</v>
      </c>
      <c r="H1006" s="3">
        <f>1-E1006/MAX(E$2:E1006)</f>
        <v>0.62734125093581983</v>
      </c>
      <c r="I1006" s="2">
        <f ca="1">IF(ROW()&gt;计算结果!B$18+1,OFFSET(E1006,-计算结果!B$18,0,1,1),'000300'!E$2)</f>
        <v>2410.48</v>
      </c>
      <c r="J1006" s="2">
        <f ca="1">IF(ROW()&gt;计算结果!B$19+1,AVERAGE(OFFSET(I1006,0,0,-计算结果!B$19,1)),AVERAGE(OFFSET(I1006,0,0,-ROW(),1)))</f>
        <v>1976.3244999999995</v>
      </c>
      <c r="K1006" s="4" t="str">
        <f t="shared" ca="1" si="61"/>
        <v>买</v>
      </c>
      <c r="L1006" s="4" t="str">
        <f t="shared" ca="1" si="62"/>
        <v/>
      </c>
      <c r="M1006" s="3">
        <f ca="1">IF(K1005="买",E1006/E1005-1,0)-IF(L1006=1,计算结果!B$17,0)</f>
        <v>-4.9499837257242052E-2</v>
      </c>
      <c r="N1006" s="2">
        <f t="shared" ca="1" si="63"/>
        <v>4.4095744236431393</v>
      </c>
      <c r="O1006" s="3">
        <f ca="1">1-N1006/MAX(N$2:N1006)</f>
        <v>0.19115809414406248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60"/>
        <v>-2.269209520635207E-2</v>
      </c>
      <c r="H1007" s="3">
        <f>1-E1007/MAX(E$2:E1007)</f>
        <v>0.63579765874906413</v>
      </c>
      <c r="I1007" s="2">
        <f ca="1">IF(ROW()&gt;计算结果!B$18+1,OFFSET(E1007,-计算结果!B$18,0,1,1),'000300'!E$2)</f>
        <v>2301.85</v>
      </c>
      <c r="J1007" s="2">
        <f ca="1">IF(ROW()&gt;计算结果!B$19+1,AVERAGE(OFFSET(I1007,0,0,-计算结果!B$19,1)),AVERAGE(OFFSET(I1007,0,0,-ROW(),1)))</f>
        <v>1978.6118999999997</v>
      </c>
      <c r="K1007" s="4" t="str">
        <f t="shared" ca="1" si="61"/>
        <v>买</v>
      </c>
      <c r="L1007" s="4" t="str">
        <f t="shared" ca="1" si="62"/>
        <v/>
      </c>
      <c r="M1007" s="3">
        <f ca="1">IF(K1006="买",E1007/E1006-1,0)-IF(L1007=1,计算结果!B$17,0)</f>
        <v>-2.269209520635207E-2</v>
      </c>
      <c r="N1007" s="2">
        <f t="shared" ca="1" si="63"/>
        <v>4.3095119410023344</v>
      </c>
      <c r="O1007" s="3">
        <f ca="1">1-N1007/MAX(N$2:N1007)</f>
        <v>0.20951241167863255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60"/>
        <v>1.1296478843629387E-2</v>
      </c>
      <c r="H1008" s="3">
        <f>1-E1008/MAX(E$2:E1008)</f>
        <v>0.6316834547063227</v>
      </c>
      <c r="I1008" s="2">
        <f ca="1">IF(ROW()&gt;计算结果!B$18+1,OFFSET(E1008,-计算结果!B$18,0,1,1),'000300'!E$2)</f>
        <v>2304.25</v>
      </c>
      <c r="J1008" s="2">
        <f ca="1">IF(ROW()&gt;计算结果!B$19+1,AVERAGE(OFFSET(I1008,0,0,-计算结果!B$19,1)),AVERAGE(OFFSET(I1008,0,0,-ROW(),1)))</f>
        <v>1979.5782999999999</v>
      </c>
      <c r="K1008" s="4" t="str">
        <f t="shared" ca="1" si="61"/>
        <v>买</v>
      </c>
      <c r="L1008" s="4" t="str">
        <f t="shared" ca="1" si="62"/>
        <v/>
      </c>
      <c r="M1008" s="3">
        <f ca="1">IF(K1007="买",E1008/E1007-1,0)-IF(L1008=1,计算结果!B$17,0)</f>
        <v>1.1296478843629387E-2</v>
      </c>
      <c r="N1008" s="2">
        <f t="shared" ca="1" si="63"/>
        <v>4.3581942514702359</v>
      </c>
      <c r="O1008" s="3">
        <f ca="1">1-N1008/MAX(N$2:N1008)</f>
        <v>0.20058268536100854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60"/>
        <v>-1.0403433317780486E-2</v>
      </c>
      <c r="H1009" s="3">
        <f>1-E1009/MAX(E$2:E1009)</f>
        <v>0.63551521132512079</v>
      </c>
      <c r="I1009" s="2">
        <f ca="1">IF(ROW()&gt;计算结果!B$18+1,OFFSET(E1009,-计算结果!B$18,0,1,1),'000300'!E$2)</f>
        <v>2190.19</v>
      </c>
      <c r="J1009" s="2">
        <f ca="1">IF(ROW()&gt;计算结果!B$19+1,AVERAGE(OFFSET(I1009,0,0,-计算结果!B$19,1)),AVERAGE(OFFSET(I1009,0,0,-ROW(),1)))</f>
        <v>1980.2453999999998</v>
      </c>
      <c r="K1009" s="4" t="str">
        <f t="shared" ca="1" si="61"/>
        <v>买</v>
      </c>
      <c r="L1009" s="4" t="str">
        <f t="shared" ca="1" si="62"/>
        <v/>
      </c>
      <c r="M1009" s="3">
        <f ca="1">IF(K1008="买",E1009/E1008-1,0)-IF(L1009=1,计算结果!B$17,0)</f>
        <v>-1.0403433317780486E-2</v>
      </c>
      <c r="N1009" s="2">
        <f t="shared" ca="1" si="63"/>
        <v>4.3128540681891314</v>
      </c>
      <c r="O1009" s="3">
        <f ca="1">1-N1009/MAX(N$2:N1009)</f>
        <v>0.20889937008693438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60"/>
        <v>6.6755362602992419E-2</v>
      </c>
      <c r="H1010" s="3">
        <f>1-E1010/MAX(E$2:E1010)</f>
        <v>0.61118389709385412</v>
      </c>
      <c r="I1010" s="2">
        <f ca="1">IF(ROW()&gt;计算结果!B$18+1,OFFSET(E1010,-计算结果!B$18,0,1,1),'000300'!E$2)</f>
        <v>2140.4899999999998</v>
      </c>
      <c r="J1010" s="2">
        <f ca="1">IF(ROW()&gt;计算结果!B$19+1,AVERAGE(OFFSET(I1010,0,0,-计算结果!B$19,1)),AVERAGE(OFFSET(I1010,0,0,-ROW(),1)))</f>
        <v>1980.2618</v>
      </c>
      <c r="K1010" s="4" t="str">
        <f t="shared" ca="1" si="61"/>
        <v>买</v>
      </c>
      <c r="L1010" s="4" t="str">
        <f t="shared" ca="1" si="62"/>
        <v/>
      </c>
      <c r="M1010" s="3">
        <f ca="1">IF(K1009="买",E1010/E1009-1,0)-IF(L1010=1,计算结果!B$17,0)</f>
        <v>6.6755362602992419E-2</v>
      </c>
      <c r="N1010" s="2">
        <f t="shared" ca="1" si="63"/>
        <v>4.6007602053648879</v>
      </c>
      <c r="O1010" s="3">
        <f ca="1">1-N1010/MAX(N$2:N1010)</f>
        <v>0.15608916068163203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60"/>
        <v>8.6515108417390962E-3</v>
      </c>
      <c r="H1011" s="3">
        <f>1-E1011/MAX(E$2:E1011)</f>
        <v>0.6078200503641189</v>
      </c>
      <c r="I1011" s="2">
        <f ca="1">IF(ROW()&gt;计算结果!B$18+1,OFFSET(E1011,-计算结果!B$18,0,1,1),'000300'!E$2)</f>
        <v>2164.67</v>
      </c>
      <c r="J1011" s="2">
        <f ca="1">IF(ROW()&gt;计算结果!B$19+1,AVERAGE(OFFSET(I1011,0,0,-计算结果!B$19,1)),AVERAGE(OFFSET(I1011,0,0,-ROW(),1)))</f>
        <v>1979.6732000000004</v>
      </c>
      <c r="K1011" s="4" t="str">
        <f t="shared" ca="1" si="61"/>
        <v>买</v>
      </c>
      <c r="L1011" s="4" t="str">
        <f t="shared" ca="1" si="62"/>
        <v/>
      </c>
      <c r="M1011" s="3">
        <f ca="1">IF(K1010="买",E1011/E1010-1,0)-IF(L1011=1,计算结果!B$17,0)</f>
        <v>8.6515108417390962E-3</v>
      </c>
      <c r="N1011" s="2">
        <f t="shared" ca="1" si="63"/>
        <v>4.6405637321618443</v>
      </c>
      <c r="O1011" s="3">
        <f ca="1">1-N1011/MAX(N$2:N1011)</f>
        <v>0.14878805690580799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60"/>
        <v>-7.9568922131788566E-3</v>
      </c>
      <c r="H1012" s="3">
        <f>1-E1012/MAX(E$2:E1012)</f>
        <v>0.6109405839515416</v>
      </c>
      <c r="I1012" s="2">
        <f ca="1">IF(ROW()&gt;计算结果!B$18+1,OFFSET(E1012,-计算结果!B$18,0,1,1),'000300'!E$2)</f>
        <v>2142.15</v>
      </c>
      <c r="J1012" s="2">
        <f ca="1">IF(ROW()&gt;计算结果!B$19+1,AVERAGE(OFFSET(I1012,0,0,-计算结果!B$19,1)),AVERAGE(OFFSET(I1012,0,0,-ROW(),1)))</f>
        <v>1978.6581000000003</v>
      </c>
      <c r="K1012" s="4" t="str">
        <f t="shared" ca="1" si="61"/>
        <v>买</v>
      </c>
      <c r="L1012" s="4" t="str">
        <f t="shared" ca="1" si="62"/>
        <v/>
      </c>
      <c r="M1012" s="3">
        <f ca="1">IF(K1011="买",E1012/E1011-1,0)-IF(L1012=1,计算结果!B$17,0)</f>
        <v>-7.9568922131788566E-3</v>
      </c>
      <c r="N1012" s="2">
        <f t="shared" ca="1" si="63"/>
        <v>4.6036392667366455</v>
      </c>
      <c r="O1012" s="3">
        <f ca="1">1-N1012/MAX(N$2:N1012)</f>
        <v>0.15556105858757896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60"/>
        <v>-3.6757952925329462E-2</v>
      </c>
      <c r="H1013" s="3">
        <f>1-E1013/MAX(E$2:E1013)</f>
        <v>0.62524161165180692</v>
      </c>
      <c r="I1013" s="2">
        <f ca="1">IF(ROW()&gt;计算结果!B$18+1,OFFSET(E1013,-计算结果!B$18,0,1,1),'000300'!E$2)</f>
        <v>2285.15</v>
      </c>
      <c r="J1013" s="2">
        <f ca="1">IF(ROW()&gt;计算结果!B$19+1,AVERAGE(OFFSET(I1013,0,0,-计算结果!B$19,1)),AVERAGE(OFFSET(I1013,0,0,-ROW(),1)))</f>
        <v>1980.2226000000003</v>
      </c>
      <c r="K1013" s="4" t="str">
        <f t="shared" ca="1" si="61"/>
        <v>买</v>
      </c>
      <c r="L1013" s="4" t="str">
        <f t="shared" ca="1" si="62"/>
        <v/>
      </c>
      <c r="M1013" s="3">
        <f ca="1">IF(K1012="买",E1013/E1012-1,0)-IF(L1013=1,计算结果!B$17,0)</f>
        <v>-3.6757952925329462E-2</v>
      </c>
      <c r="N1013" s="2">
        <f t="shared" ca="1" si="63"/>
        <v>4.4344189112847419</v>
      </c>
      <c r="O1013" s="3">
        <f ca="1">1-N1013/MAX(N$2:N1013)</f>
        <v>0.18660090544433172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60"/>
        <v>1.7366392285235621E-2</v>
      </c>
      <c r="H1014" s="3">
        <f>1-E1014/MAX(E$2:E1014)</f>
        <v>0.61873341046756947</v>
      </c>
      <c r="I1014" s="2">
        <f ca="1">IF(ROW()&gt;计算结果!B$18+1,OFFSET(E1014,-计算结果!B$18,0,1,1),'000300'!E$2)</f>
        <v>2304.92</v>
      </c>
      <c r="J1014" s="2">
        <f ca="1">IF(ROW()&gt;计算结果!B$19+1,AVERAGE(OFFSET(I1014,0,0,-计算结果!B$19,1)),AVERAGE(OFFSET(I1014,0,0,-ROW(),1)))</f>
        <v>1982.2473000000007</v>
      </c>
      <c r="K1014" s="4" t="str">
        <f t="shared" ca="1" si="61"/>
        <v>买</v>
      </c>
      <c r="L1014" s="4" t="str">
        <f t="shared" ca="1" si="62"/>
        <v/>
      </c>
      <c r="M1014" s="3">
        <f ca="1">IF(K1013="买",E1014/E1013-1,0)-IF(L1014=1,计算结果!B$17,0)</f>
        <v>1.7366392285235621E-2</v>
      </c>
      <c r="N1014" s="2">
        <f t="shared" ca="1" si="63"/>
        <v>4.51142876965518</v>
      </c>
      <c r="O1014" s="3">
        <f ca="1">1-N1014/MAX(N$2:N1014)</f>
        <v>0.17247509768382252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60"/>
        <v>-9.1039727237837154E-3</v>
      </c>
      <c r="H1015" s="3">
        <f>1-E1015/MAX(E$2:E1015)</f>
        <v>0.62220445109916289</v>
      </c>
      <c r="I1015" s="2">
        <f ca="1">IF(ROW()&gt;计算结果!B$18+1,OFFSET(E1015,-计算结果!B$18,0,1,1),'000300'!E$2)</f>
        <v>2286.58</v>
      </c>
      <c r="J1015" s="2">
        <f ca="1">IF(ROW()&gt;计算结果!B$19+1,AVERAGE(OFFSET(I1015,0,0,-计算结果!B$19,1)),AVERAGE(OFFSET(I1015,0,0,-ROW(),1)))</f>
        <v>1984.8843000000006</v>
      </c>
      <c r="K1015" s="4" t="str">
        <f t="shared" ca="1" si="61"/>
        <v>买</v>
      </c>
      <c r="L1015" s="4" t="str">
        <f t="shared" ca="1" si="62"/>
        <v/>
      </c>
      <c r="M1015" s="3">
        <f ca="1">IF(K1014="买",E1015/E1014-1,0)-IF(L1015=1,计算结果!B$17,0)</f>
        <v>-9.1039727237837154E-3</v>
      </c>
      <c r="N1015" s="2">
        <f t="shared" ca="1" si="63"/>
        <v>4.4703568451909463</v>
      </c>
      <c r="O1015" s="3">
        <f ca="1">1-N1015/MAX(N$2:N1015)</f>
        <v>0.18000886182276077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60"/>
        <v>-2.1077473225304955E-3</v>
      </c>
      <c r="H1016" s="3">
        <f>1-E1016/MAX(E$2:E1016)</f>
        <v>0.62300074865582244</v>
      </c>
      <c r="I1016" s="2">
        <f ca="1">IF(ROW()&gt;计算结果!B$18+1,OFFSET(E1016,-计算结果!B$18,0,1,1),'000300'!E$2)</f>
        <v>2202.5300000000002</v>
      </c>
      <c r="J1016" s="2">
        <f ca="1">IF(ROW()&gt;计算结果!B$19+1,AVERAGE(OFFSET(I1016,0,0,-计算结果!B$19,1)),AVERAGE(OFFSET(I1016,0,0,-ROW(),1)))</f>
        <v>1986.9566000000007</v>
      </c>
      <c r="K1016" s="4" t="str">
        <f t="shared" ca="1" si="61"/>
        <v>买</v>
      </c>
      <c r="L1016" s="4" t="str">
        <f t="shared" ca="1" si="62"/>
        <v/>
      </c>
      <c r="M1016" s="3">
        <f ca="1">IF(K1015="买",E1016/E1015-1,0)-IF(L1016=1,计算结果!B$17,0)</f>
        <v>-2.1077473225304955E-3</v>
      </c>
      <c r="N1016" s="2">
        <f t="shared" ca="1" si="63"/>
        <v>4.4609344625197389</v>
      </c>
      <c r="O1016" s="3">
        <f ca="1">1-N1016/MAX(N$2:N1016)</f>
        <v>0.18173719594875271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60"/>
        <v>-4.6396172767070309E-3</v>
      </c>
      <c r="H1017" s="3">
        <f>1-E1017/MAX(E$2:E1017)</f>
        <v>0.62474988089566463</v>
      </c>
      <c r="I1017" s="2">
        <f ca="1">IF(ROW()&gt;计算结果!B$18+1,OFFSET(E1017,-计算结果!B$18,0,1,1),'000300'!E$2)</f>
        <v>2240.7800000000002</v>
      </c>
      <c r="J1017" s="2">
        <f ca="1">IF(ROW()&gt;计算结果!B$19+1,AVERAGE(OFFSET(I1017,0,0,-计算结果!B$19,1)),AVERAGE(OFFSET(I1017,0,0,-ROW(),1)))</f>
        <v>1990.2948000000004</v>
      </c>
      <c r="K1017" s="4" t="str">
        <f t="shared" ca="1" si="61"/>
        <v>买</v>
      </c>
      <c r="L1017" s="4" t="str">
        <f t="shared" ca="1" si="62"/>
        <v/>
      </c>
      <c r="M1017" s="3">
        <f ca="1">IF(K1016="买",E1017/E1016-1,0)-IF(L1017=1,计算结果!B$17,0)</f>
        <v>-4.6396172767070309E-3</v>
      </c>
      <c r="N1017" s="2">
        <f t="shared" ca="1" si="63"/>
        <v>4.4402374339171748</v>
      </c>
      <c r="O1017" s="3">
        <f ca="1">1-N1017/MAX(N$2:N1017)</f>
        <v>0.18553362219131553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60"/>
        <v>1.640957277978794E-2</v>
      </c>
      <c r="H1018" s="3">
        <f>1-E1018/MAX(E$2:E1018)</f>
        <v>0.61859218675559791</v>
      </c>
      <c r="I1018" s="2">
        <f ca="1">IF(ROW()&gt;计算结果!B$18+1,OFFSET(E1018,-计算结果!B$18,0,1,1),'000300'!E$2)</f>
        <v>2220.38</v>
      </c>
      <c r="J1018" s="2">
        <f ca="1">IF(ROW()&gt;计算结果!B$19+1,AVERAGE(OFFSET(I1018,0,0,-计算结果!B$19,1)),AVERAGE(OFFSET(I1018,0,0,-ROW(),1)))</f>
        <v>1992.6437000000008</v>
      </c>
      <c r="K1018" s="4" t="str">
        <f t="shared" ca="1" si="61"/>
        <v>买</v>
      </c>
      <c r="L1018" s="4" t="str">
        <f t="shared" ca="1" si="62"/>
        <v/>
      </c>
      <c r="M1018" s="3">
        <f ca="1">IF(K1017="买",E1018/E1017-1,0)-IF(L1018=1,计算结果!B$17,0)</f>
        <v>1.640957277978794E-2</v>
      </c>
      <c r="N1018" s="2">
        <f t="shared" ca="1" si="63"/>
        <v>4.5130998332485772</v>
      </c>
      <c r="O1018" s="3">
        <f ca="1">1-N1018/MAX(N$2:N1018)</f>
        <v>0.17216857688797371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60"/>
        <v>3.6041059774001738E-2</v>
      </c>
      <c r="H1019" s="3">
        <f>1-E1019/MAX(E$2:E1019)</f>
        <v>0.60484584496018512</v>
      </c>
      <c r="I1019" s="2">
        <f ca="1">IF(ROW()&gt;计算结果!B$18+1,OFFSET(E1019,-计算结果!B$18,0,1,1),'000300'!E$2)</f>
        <v>2215.6999999999998</v>
      </c>
      <c r="J1019" s="2">
        <f ca="1">IF(ROW()&gt;计算结果!B$19+1,AVERAGE(OFFSET(I1019,0,0,-计算结果!B$19,1)),AVERAGE(OFFSET(I1019,0,0,-ROW(),1)))</f>
        <v>1995.454500000001</v>
      </c>
      <c r="K1019" s="4" t="str">
        <f t="shared" ca="1" si="61"/>
        <v>买</v>
      </c>
      <c r="L1019" s="4" t="str">
        <f t="shared" ca="1" si="62"/>
        <v/>
      </c>
      <c r="M1019" s="3">
        <f ca="1">IF(K1018="买",E1019/E1018-1,0)-IF(L1019=1,计算结果!B$17,0)</f>
        <v>3.6041059774001738E-2</v>
      </c>
      <c r="N1019" s="2">
        <f t="shared" ca="1" si="63"/>
        <v>4.6757567341047261</v>
      </c>
      <c r="O1019" s="3">
        <f ca="1">1-N1019/MAX(N$2:N1019)</f>
        <v>0.14233265508479631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60"/>
        <v>4.4135377196004022E-3</v>
      </c>
      <c r="H1020" s="3">
        <f>1-E1020/MAX(E$2:E1020)</f>
        <v>0.60310181719186007</v>
      </c>
      <c r="I1020" s="2">
        <f ca="1">IF(ROW()&gt;计算结果!B$18+1,OFFSET(E1020,-计算结果!B$18,0,1,1),'000300'!E$2)</f>
        <v>2205.42</v>
      </c>
      <c r="J1020" s="2">
        <f ca="1">IF(ROW()&gt;计算结果!B$19+1,AVERAGE(OFFSET(I1020,0,0,-计算结果!B$19,1)),AVERAGE(OFFSET(I1020,0,0,-ROW(),1)))</f>
        <v>1998.3651000000013</v>
      </c>
      <c r="K1020" s="4" t="str">
        <f t="shared" ca="1" si="61"/>
        <v>买</v>
      </c>
      <c r="L1020" s="4" t="str">
        <f t="shared" ca="1" si="62"/>
        <v/>
      </c>
      <c r="M1020" s="3">
        <f ca="1">IF(K1019="买",E1020/E1019-1,0)-IF(L1020=1,计算结果!B$17,0)</f>
        <v>4.4135377196004022E-3</v>
      </c>
      <c r="N1020" s="2">
        <f t="shared" ca="1" si="63"/>
        <v>4.6963933628183732</v>
      </c>
      <c r="O1020" s="3">
        <f ca="1">1-N1020/MAX(N$2:N1020)</f>
        <v>0.13854730790714342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60"/>
        <v>2.1396266049342971E-2</v>
      </c>
      <c r="H1021" s="3">
        <f>1-E1021/MAX(E$2:E1021)</f>
        <v>0.59460967807799636</v>
      </c>
      <c r="I1021" s="2">
        <f ca="1">IF(ROW()&gt;计算结果!B$18+1,OFFSET(E1021,-计算结果!B$18,0,1,1),'000300'!E$2)</f>
        <v>2241.61</v>
      </c>
      <c r="J1021" s="2">
        <f ca="1">IF(ROW()&gt;计算结果!B$19+1,AVERAGE(OFFSET(I1021,0,0,-计算结果!B$19,1)),AVERAGE(OFFSET(I1021,0,0,-ROW(),1)))</f>
        <v>2002.5722000000012</v>
      </c>
      <c r="K1021" s="4" t="str">
        <f t="shared" ca="1" si="61"/>
        <v>买</v>
      </c>
      <c r="L1021" s="4" t="str">
        <f t="shared" ca="1" si="62"/>
        <v/>
      </c>
      <c r="M1021" s="3">
        <f ca="1">IF(K1020="买",E1021/E1020-1,0)-IF(L1021=1,计算结果!B$17,0)</f>
        <v>2.1396266049342971E-2</v>
      </c>
      <c r="N1021" s="2">
        <f t="shared" ca="1" si="63"/>
        <v>4.7968786446816036</v>
      </c>
      <c r="O1021" s="3">
        <f ca="1">1-N1021/MAX(N$2:N1021)</f>
        <v>0.12011543691820203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60"/>
        <v>-1.1416291719830163E-3</v>
      </c>
      <c r="H1022" s="3">
        <f>1-E1022/MAX(E$2:E1022)</f>
        <v>0.59507248349554209</v>
      </c>
      <c r="I1022" s="2">
        <f ca="1">IF(ROW()&gt;计算结果!B$18+1,OFFSET(E1022,-计算结果!B$18,0,1,1),'000300'!E$2)</f>
        <v>2322.4</v>
      </c>
      <c r="J1022" s="2">
        <f ca="1">IF(ROW()&gt;计算结果!B$19+1,AVERAGE(OFFSET(I1022,0,0,-计算结果!B$19,1)),AVERAGE(OFFSET(I1022,0,0,-ROW(),1)))</f>
        <v>2007.463600000001</v>
      </c>
      <c r="K1022" s="4" t="str">
        <f t="shared" ca="1" si="61"/>
        <v>买</v>
      </c>
      <c r="L1022" s="4" t="str">
        <f t="shared" ca="1" si="62"/>
        <v/>
      </c>
      <c r="M1022" s="3">
        <f ca="1">IF(K1021="买",E1022/E1021-1,0)-IF(L1022=1,计算结果!B$17,0)</f>
        <v>-1.1416291719830163E-3</v>
      </c>
      <c r="N1022" s="2">
        <f t="shared" ca="1" si="63"/>
        <v>4.7914023880863725</v>
      </c>
      <c r="O1022" s="3">
        <f ca="1">1-N1022/MAX(N$2:N1022)</f>
        <v>0.12111993880339378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60"/>
        <v>2.5026892564205871E-2</v>
      </c>
      <c r="H1023" s="3">
        <f>1-E1023/MAX(E$2:E1023)</f>
        <v>0.58493840604369418</v>
      </c>
      <c r="I1023" s="2">
        <f ca="1">IF(ROW()&gt;计算结果!B$18+1,OFFSET(E1023,-计算结果!B$18,0,1,1),'000300'!E$2)</f>
        <v>2332.65</v>
      </c>
      <c r="J1023" s="2">
        <f ca="1">IF(ROW()&gt;计算结果!B$19+1,AVERAGE(OFFSET(I1023,0,0,-计算结果!B$19,1)),AVERAGE(OFFSET(I1023,0,0,-ROW(),1)))</f>
        <v>2011.8228000000008</v>
      </c>
      <c r="K1023" s="4" t="str">
        <f t="shared" ca="1" si="61"/>
        <v>买</v>
      </c>
      <c r="L1023" s="4" t="str">
        <f t="shared" ca="1" si="62"/>
        <v/>
      </c>
      <c r="M1023" s="3">
        <f ca="1">IF(K1022="买",E1023/E1022-1,0)-IF(L1023=1,计算结果!B$17,0)</f>
        <v>2.5026892564205871E-2</v>
      </c>
      <c r="N1023" s="2">
        <f t="shared" ca="1" si="63"/>
        <v>4.9113163008848897</v>
      </c>
      <c r="O1023" s="3">
        <f ca="1">1-N1023/MAX(N$2:N1023)</f>
        <v>9.9124301935003545E-2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60"/>
        <v>5.0750184471590742E-3</v>
      </c>
      <c r="H1024" s="3">
        <f>1-E1024/MAX(E$2:E1024)</f>
        <v>0.58283196079765864</v>
      </c>
      <c r="I1024" s="2">
        <f ca="1">IF(ROW()&gt;计算结果!B$18+1,OFFSET(E1024,-计算结果!B$18,0,1,1),'000300'!E$2)</f>
        <v>2382.56</v>
      </c>
      <c r="J1024" s="2">
        <f ca="1">IF(ROW()&gt;计算结果!B$19+1,AVERAGE(OFFSET(I1024,0,0,-计算结果!B$19,1)),AVERAGE(OFFSET(I1024,0,0,-ROW(),1)))</f>
        <v>2016.8343000000009</v>
      </c>
      <c r="K1024" s="4" t="str">
        <f t="shared" ca="1" si="61"/>
        <v>买</v>
      </c>
      <c r="L1024" s="4" t="str">
        <f t="shared" ca="1" si="62"/>
        <v/>
      </c>
      <c r="M1024" s="3">
        <f ca="1">IF(K1023="买",E1024/E1023-1,0)-IF(L1024=1,计算结果!B$17,0)</f>
        <v>5.0750184471590742E-3</v>
      </c>
      <c r="N1024" s="2">
        <f t="shared" ca="1" si="63"/>
        <v>4.9362413217117131</v>
      </c>
      <c r="O1024" s="3">
        <f ca="1">1-N1024/MAX(N$2:N1024)</f>
        <v>9.455234114872646E-2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60"/>
        <v>-2.0576886996386379E-2</v>
      </c>
      <c r="H1025" s="3">
        <f>1-E1025/MAX(E$2:E1025)</f>
        <v>0.59141598039882937</v>
      </c>
      <c r="I1025" s="2">
        <f ca="1">IF(ROW()&gt;计算结果!B$18+1,OFFSET(E1025,-计算结果!B$18,0,1,1),'000300'!E$2)</f>
        <v>2379.84</v>
      </c>
      <c r="J1025" s="2">
        <f ca="1">IF(ROW()&gt;计算结果!B$19+1,AVERAGE(OFFSET(I1025,0,0,-计算结果!B$19,1)),AVERAGE(OFFSET(I1025,0,0,-ROW(),1)))</f>
        <v>2022.299500000001</v>
      </c>
      <c r="K1025" s="4" t="str">
        <f t="shared" ca="1" si="61"/>
        <v>买</v>
      </c>
      <c r="L1025" s="4" t="str">
        <f t="shared" ca="1" si="62"/>
        <v/>
      </c>
      <c r="M1025" s="3">
        <f ca="1">IF(K1024="买",E1025/E1024-1,0)-IF(L1025=1,计算结果!B$17,0)</f>
        <v>-2.0576886996386379E-2</v>
      </c>
      <c r="N1025" s="2">
        <f t="shared" ca="1" si="63"/>
        <v>4.8346688418479582</v>
      </c>
      <c r="O1025" s="3">
        <f ca="1">1-N1025/MAX(N$2:N1025)</f>
        <v>0.1131836353060518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60"/>
        <v>3.2673560068795293E-2</v>
      </c>
      <c r="H1026" s="3">
        <f>1-E1026/MAX(E$2:E1026)</f>
        <v>0.57806608589124076</v>
      </c>
      <c r="I1026" s="2">
        <f ca="1">IF(ROW()&gt;计算结果!B$18+1,OFFSET(E1026,-计算结果!B$18,0,1,1),'000300'!E$2)</f>
        <v>2439.4</v>
      </c>
      <c r="J1026" s="2">
        <f ca="1">IF(ROW()&gt;计算结果!B$19+1,AVERAGE(OFFSET(I1026,0,0,-计算结果!B$19,1)),AVERAGE(OFFSET(I1026,0,0,-ROW(),1)))</f>
        <v>2028.345700000001</v>
      </c>
      <c r="K1026" s="4" t="str">
        <f t="shared" ca="1" si="61"/>
        <v>买</v>
      </c>
      <c r="L1026" s="4" t="str">
        <f t="shared" ca="1" si="62"/>
        <v/>
      </c>
      <c r="M1026" s="3">
        <f ca="1">IF(K1025="买",E1026/E1025-1,0)-IF(L1026=1,计算结果!B$17,0)</f>
        <v>3.2673560068795293E-2</v>
      </c>
      <c r="N1026" s="2">
        <f t="shared" ca="1" si="63"/>
        <v>4.9926346846648109</v>
      </c>
      <c r="O1026" s="3">
        <f ca="1">1-N1026/MAX(N$2:N1026)</f>
        <v>8.4208187544233315E-2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2">
        <f ca="1">IF(ROW()&gt;计算结果!B$18+1,OFFSET(E1027,-计算结果!B$18,0,1,1),'000300'!E$2)</f>
        <v>2451.7800000000002</v>
      </c>
      <c r="J1027" s="2">
        <f ca="1">IF(ROW()&gt;计算结果!B$19+1,AVERAGE(OFFSET(I1027,0,0,-计算结果!B$19,1)),AVERAGE(OFFSET(I1027,0,0,-ROW(),1)))</f>
        <v>2035.0475000000006</v>
      </c>
      <c r="K1027" s="4" t="str">
        <f t="shared" ca="1" si="61"/>
        <v>买</v>
      </c>
      <c r="L1027" s="4" t="str">
        <f t="shared" ca="1" si="62"/>
        <v/>
      </c>
      <c r="M1027" s="3">
        <f ca="1">IF(K1026="买",E1027/E1026-1,0)-IF(L1027=1,计算结果!B$17,0)</f>
        <v>7.7183955092972045E-3</v>
      </c>
      <c r="N1027" s="2">
        <f t="shared" ca="1" si="63"/>
        <v>5.0311698137944889</v>
      </c>
      <c r="O1027" s="3">
        <f ca="1">1-N1027/MAX(N$2:N1027)</f>
        <v>7.713974413152358E-2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64"/>
        <v>-5.7784731865238026E-3</v>
      </c>
      <c r="H1028" s="3">
        <f>1-E1028/MAX(E$2:E1028)</f>
        <v>0.57726638535356978</v>
      </c>
      <c r="I1028" s="2">
        <f ca="1">IF(ROW()&gt;计算结果!B$18+1,OFFSET(E1028,-计算结果!B$18,0,1,1),'000300'!E$2)</f>
        <v>2401.33</v>
      </c>
      <c r="J1028" s="2">
        <f ca="1">IF(ROW()&gt;计算结果!B$19+1,AVERAGE(OFFSET(I1028,0,0,-计算结果!B$19,1)),AVERAGE(OFFSET(I1028,0,0,-ROW(),1)))</f>
        <v>2042.5141000000003</v>
      </c>
      <c r="K1028" s="4" t="str">
        <f t="shared" ref="K1028:K1091" ca="1" si="65">IF(I1028&gt;J1028,"买","卖")</f>
        <v>买</v>
      </c>
      <c r="L1028" s="4" t="str">
        <f t="shared" ref="L1028:L1091" ca="1" si="66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67">IFERROR(N1027*(1+M1028),N1027)</f>
        <v>5.0020973339286297</v>
      </c>
      <c r="O1028" s="3">
        <f ca="1">1-N1028/MAX(N$2:N1028)</f>
        <v>8.247246737496805E-2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64"/>
        <v>9.378182242633315E-3</v>
      </c>
      <c r="H1029" s="3">
        <f>1-E1029/MAX(E$2:E1029)</f>
        <v>0.57330191247532836</v>
      </c>
      <c r="I1029" s="2">
        <f ca="1">IF(ROW()&gt;计算结果!B$18+1,OFFSET(E1029,-计算结果!B$18,0,1,1),'000300'!E$2)</f>
        <v>2479.79</v>
      </c>
      <c r="J1029" s="2">
        <f ca="1">IF(ROW()&gt;计算结果!B$19+1,AVERAGE(OFFSET(I1029,0,0,-计算结果!B$19,1)),AVERAGE(OFFSET(I1029,0,0,-ROW(),1)))</f>
        <v>2050.2538000000004</v>
      </c>
      <c r="K1029" s="4" t="str">
        <f t="shared" ca="1" si="65"/>
        <v>买</v>
      </c>
      <c r="L1029" s="4" t="str">
        <f t="shared" ca="1" si="66"/>
        <v/>
      </c>
      <c r="M1029" s="3">
        <f ca="1">IF(K1028="买",E1029/E1028-1,0)-IF(L1029=1,计算结果!B$17,0)</f>
        <v>9.378182242633315E-3</v>
      </c>
      <c r="N1029" s="2">
        <f t="shared" ca="1" si="67"/>
        <v>5.0490079143216029</v>
      </c>
      <c r="O1029" s="3">
        <f ca="1">1-N1029/MAX(N$2:N1029)</f>
        <v>7.3867726961376778E-2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64"/>
        <v>1.6121764581563891E-2</v>
      </c>
      <c r="H1030" s="3">
        <f>1-E1030/MAX(E$2:E1030)</f>
        <v>0.56642278636085219</v>
      </c>
      <c r="I1030" s="2">
        <f ca="1">IF(ROW()&gt;计算结果!B$18+1,OFFSET(E1030,-计算结果!B$18,0,1,1),'000300'!E$2)</f>
        <v>2498.9299999999998</v>
      </c>
      <c r="J1030" s="2">
        <f ca="1">IF(ROW()&gt;计算结果!B$19+1,AVERAGE(OFFSET(I1030,0,0,-计算结果!B$19,1)),AVERAGE(OFFSET(I1030,0,0,-ROW(),1)))</f>
        <v>2058.6609000000008</v>
      </c>
      <c r="K1030" s="4" t="str">
        <f t="shared" ca="1" si="65"/>
        <v>买</v>
      </c>
      <c r="L1030" s="4" t="str">
        <f t="shared" ca="1" si="66"/>
        <v/>
      </c>
      <c r="M1030" s="3">
        <f ca="1">IF(K1029="买",E1030/E1029-1,0)-IF(L1030=1,计算结果!B$17,0)</f>
        <v>1.6121764581563891E-2</v>
      </c>
      <c r="N1030" s="2">
        <f t="shared" ca="1" si="67"/>
        <v>5.1304068312867486</v>
      </c>
      <c r="O1030" s="3">
        <f ca="1">1-N1030/MAX(N$2:N1030)</f>
        <v>5.893684048405945E-2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64"/>
        <v>1.1058699798290661E-2</v>
      </c>
      <c r="H1031" s="3">
        <f>1-E1031/MAX(E$2:E1031)</f>
        <v>0.56162798611583742</v>
      </c>
      <c r="I1031" s="2">
        <f ca="1">IF(ROW()&gt;计算结果!B$18+1,OFFSET(E1031,-计算结果!B$18,0,1,1),'000300'!E$2)</f>
        <v>2484.4899999999998</v>
      </c>
      <c r="J1031" s="2">
        <f ca="1">IF(ROW()&gt;计算结果!B$19+1,AVERAGE(OFFSET(I1031,0,0,-计算结果!B$19,1)),AVERAGE(OFFSET(I1031,0,0,-ROW(),1)))</f>
        <v>2066.5291999999999</v>
      </c>
      <c r="K1031" s="4" t="str">
        <f t="shared" ca="1" si="65"/>
        <v>买</v>
      </c>
      <c r="L1031" s="4" t="str">
        <f t="shared" ca="1" si="66"/>
        <v/>
      </c>
      <c r="M1031" s="3">
        <f ca="1">IF(K1030="买",E1031/E1030-1,0)-IF(L1031=1,计算结果!B$17,0)</f>
        <v>1.1058699798290661E-2</v>
      </c>
      <c r="N1031" s="2">
        <f t="shared" ca="1" si="67"/>
        <v>5.1871424602770482</v>
      </c>
      <c r="O1031" s="3">
        <f ca="1">1-N1031/MAX(N$2:N1031)</f>
        <v>4.8529905511741744E-2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64"/>
        <v>-2.2900170780935092E-3</v>
      </c>
      <c r="H1032" s="3">
        <f>1-E1032/MAX(E$2:E1032)</f>
        <v>0.56263186551419042</v>
      </c>
      <c r="I1032" s="2">
        <f ca="1">IF(ROW()&gt;计算结果!B$18+1,OFFSET(E1032,-计算结果!B$18,0,1,1),'000300'!E$2)</f>
        <v>2507.79</v>
      </c>
      <c r="J1032" s="2">
        <f ca="1">IF(ROW()&gt;计算结果!B$19+1,AVERAGE(OFFSET(I1032,0,0,-计算结果!B$19,1)),AVERAGE(OFFSET(I1032,0,0,-ROW(),1)))</f>
        <v>2074.9705000000004</v>
      </c>
      <c r="K1032" s="4" t="str">
        <f t="shared" ca="1" si="65"/>
        <v>买</v>
      </c>
      <c r="L1032" s="4" t="str">
        <f t="shared" ca="1" si="66"/>
        <v/>
      </c>
      <c r="M1032" s="3">
        <f ca="1">IF(K1031="买",E1032/E1031-1,0)-IF(L1032=1,计算结果!B$17,0)</f>
        <v>-2.2900170780935092E-3</v>
      </c>
      <c r="N1032" s="2">
        <f t="shared" ca="1" si="67"/>
        <v>5.1752638154565096</v>
      </c>
      <c r="O1032" s="3">
        <f ca="1">1-N1032/MAX(N$2:N1032)</f>
        <v>5.0708788277415207E-2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64"/>
        <v>2.5092394475783042E-3</v>
      </c>
      <c r="H1033" s="3">
        <f>1-E1033/MAX(E$2:E1033)</f>
        <v>0.56153440413802491</v>
      </c>
      <c r="I1033" s="2">
        <f ca="1">IF(ROW()&gt;计算结果!B$18+1,OFFSET(E1033,-计算结果!B$18,0,1,1),'000300'!E$2)</f>
        <v>2548.2199999999998</v>
      </c>
      <c r="J1033" s="2">
        <f ca="1">IF(ROW()&gt;计算结果!B$19+1,AVERAGE(OFFSET(I1033,0,0,-计算结果!B$19,1)),AVERAGE(OFFSET(I1033,0,0,-ROW(),1)))</f>
        <v>2083.9173000000005</v>
      </c>
      <c r="K1033" s="4" t="str">
        <f t="shared" ca="1" si="65"/>
        <v>买</v>
      </c>
      <c r="L1033" s="4" t="str">
        <f t="shared" ca="1" si="66"/>
        <v/>
      </c>
      <c r="M1033" s="3">
        <f ca="1">IF(K1032="买",E1033/E1032-1,0)-IF(L1033=1,计算结果!B$17,0)</f>
        <v>2.5092394475783042E-3</v>
      </c>
      <c r="N1033" s="2">
        <f t="shared" ca="1" si="67"/>
        <v>5.1882497915738774</v>
      </c>
      <c r="O1033" s="3">
        <f ca="1">1-N1033/MAX(N$2:N1033)</f>
        <v>4.8326789321721519E-2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64"/>
        <v>-3.7874231164748973E-2</v>
      </c>
      <c r="H1034" s="3">
        <f>1-E1034/MAX(E$2:E1034)</f>
        <v>0.57814095147349076</v>
      </c>
      <c r="I1034" s="2">
        <f ca="1">IF(ROW()&gt;计算结果!B$18+1,OFFSET(E1034,-计算结果!B$18,0,1,1),'000300'!E$2)</f>
        <v>2576.4</v>
      </c>
      <c r="J1034" s="2">
        <f ca="1">IF(ROW()&gt;计算结果!B$19+1,AVERAGE(OFFSET(I1034,0,0,-计算结果!B$19,1)),AVERAGE(OFFSET(I1034,0,0,-ROW(),1)))</f>
        <v>2093.4037000000003</v>
      </c>
      <c r="K1034" s="4" t="str">
        <f t="shared" ca="1" si="65"/>
        <v>买</v>
      </c>
      <c r="L1034" s="4" t="str">
        <f t="shared" ca="1" si="66"/>
        <v/>
      </c>
      <c r="M1034" s="3">
        <f ca="1">IF(K1033="买",E1034/E1033-1,0)-IF(L1034=1,计算结果!B$17,0)</f>
        <v>-3.7874231164748973E-2</v>
      </c>
      <c r="N1034" s="2">
        <f t="shared" ca="1" si="67"/>
        <v>4.9917488196273476</v>
      </c>
      <c r="O1034" s="3">
        <f ca="1">1-N1034/MAX(N$2:N1034)</f>
        <v>8.4370680496249517E-2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64"/>
        <v>1.5455663782846463E-2</v>
      </c>
      <c r="H1035" s="3">
        <f>1-E1035/MAX(E$2:E1035)</f>
        <v>0.57162083985571366</v>
      </c>
      <c r="I1035" s="2">
        <f ca="1">IF(ROW()&gt;计算结果!B$18+1,OFFSET(E1035,-计算结果!B$18,0,1,1),'000300'!E$2)</f>
        <v>2570.5</v>
      </c>
      <c r="J1035" s="2">
        <f ca="1">IF(ROW()&gt;计算结果!B$19+1,AVERAGE(OFFSET(I1035,0,0,-计算结果!B$19,1)),AVERAGE(OFFSET(I1035,0,0,-ROW(),1)))</f>
        <v>2102.1945000000001</v>
      </c>
      <c r="K1035" s="4" t="str">
        <f t="shared" ca="1" si="65"/>
        <v>买</v>
      </c>
      <c r="L1035" s="4" t="str">
        <f t="shared" ca="1" si="66"/>
        <v/>
      </c>
      <c r="M1035" s="3">
        <f ca="1">IF(K1034="买",E1035/E1034-1,0)-IF(L1035=1,计算结果!B$17,0)</f>
        <v>1.5455663782846463E-2</v>
      </c>
      <c r="N1035" s="2">
        <f t="shared" ca="1" si="67"/>
        <v>5.0688996110719282</v>
      </c>
      <c r="O1035" s="3">
        <f ca="1">1-N1035/MAX(N$2:N1035)</f>
        <v>7.0219021584283059E-2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64"/>
        <v>3.0925419137535881E-2</v>
      </c>
      <c r="H1036" s="3">
        <f>1-E1036/MAX(E$2:E1036)</f>
        <v>0.55837303477846589</v>
      </c>
      <c r="I1036" s="2">
        <f ca="1">IF(ROW()&gt;计算结果!B$18+1,OFFSET(E1036,-计算结果!B$18,0,1,1),'000300'!E$2)</f>
        <v>2576.9499999999998</v>
      </c>
      <c r="J1036" s="2">
        <f ca="1">IF(ROW()&gt;计算结果!B$19+1,AVERAGE(OFFSET(I1036,0,0,-计算结果!B$19,1)),AVERAGE(OFFSET(I1036,0,0,-ROW(),1)))</f>
        <v>2111.4662000000003</v>
      </c>
      <c r="K1036" s="4" t="str">
        <f t="shared" ca="1" si="65"/>
        <v>买</v>
      </c>
      <c r="L1036" s="4" t="str">
        <f t="shared" ca="1" si="66"/>
        <v/>
      </c>
      <c r="M1036" s="3">
        <f ca="1">IF(K1035="买",E1036/E1035-1,0)-IF(L1036=1,计算结果!B$17,0)</f>
        <v>3.0925419137535881E-2</v>
      </c>
      <c r="N1036" s="2">
        <f t="shared" ca="1" si="67"/>
        <v>5.2256574561104205</v>
      </c>
      <c r="O1036" s="3">
        <f ca="1">1-N1036/MAX(N$2:N1036)</f>
        <v>4.146515512066884E-2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64"/>
        <v>2.3498090948669281E-2</v>
      </c>
      <c r="H1037" s="3">
        <f>1-E1037/MAX(E$2:E1037)</f>
        <v>0.54799564418430546</v>
      </c>
      <c r="I1037" s="2">
        <f ca="1">IF(ROW()&gt;计算结果!B$18+1,OFFSET(E1037,-计算结果!B$18,0,1,1),'000300'!E$2)</f>
        <v>2479.35</v>
      </c>
      <c r="J1037" s="2">
        <f ca="1">IF(ROW()&gt;计算结果!B$19+1,AVERAGE(OFFSET(I1037,0,0,-计算结果!B$19,1)),AVERAGE(OFFSET(I1037,0,0,-ROW(),1)))</f>
        <v>2119.4814000000001</v>
      </c>
      <c r="K1037" s="4" t="str">
        <f t="shared" ca="1" si="65"/>
        <v>买</v>
      </c>
      <c r="L1037" s="4" t="str">
        <f t="shared" ca="1" si="66"/>
        <v/>
      </c>
      <c r="M1037" s="3">
        <f ca="1">IF(K1036="买",E1037/E1036-1,0)-IF(L1037=1,计算结果!B$17,0)</f>
        <v>2.3498090948669281E-2</v>
      </c>
      <c r="N1037" s="2">
        <f t="shared" ca="1" si="67"/>
        <v>5.3484504302806952</v>
      </c>
      <c r="O1037" s="3">
        <f ca="1">1-N1037/MAX(N$2:N1037)</f>
        <v>1.8941416158225644E-2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64"/>
        <v>7.6603978136811079E-3</v>
      </c>
      <c r="H1038" s="3">
        <f>1-E1038/MAX(E$2:E1038)</f>
        <v>0.5445331110052406</v>
      </c>
      <c r="I1038" s="2">
        <f ca="1">IF(ROW()&gt;计算结果!B$18+1,OFFSET(E1038,-计算结果!B$18,0,1,1),'000300'!E$2)</f>
        <v>2517.67</v>
      </c>
      <c r="J1038" s="2">
        <f ca="1">IF(ROW()&gt;计算结果!B$19+1,AVERAGE(OFFSET(I1038,0,0,-计算结果!B$19,1)),AVERAGE(OFFSET(I1038,0,0,-ROW(),1)))</f>
        <v>2126.6414</v>
      </c>
      <c r="K1038" s="4" t="str">
        <f t="shared" ca="1" si="65"/>
        <v>买</v>
      </c>
      <c r="L1038" s="4" t="str">
        <f t="shared" ca="1" si="66"/>
        <v/>
      </c>
      <c r="M1038" s="3">
        <f ca="1">IF(K1037="买",E1038/E1037-1,0)-IF(L1038=1,计算结果!B$17,0)</f>
        <v>7.6603978136811079E-3</v>
      </c>
      <c r="N1038" s="2">
        <f t="shared" ca="1" si="67"/>
        <v>5.3894216882633996</v>
      </c>
      <c r="O1038" s="3">
        <f ca="1">1-N1038/MAX(N$2:N1038)</f>
        <v>1.1426117127470881E-2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64"/>
        <v>3.7805347289932012E-3</v>
      </c>
      <c r="H1039" s="3">
        <f>1-E1039/MAX(E$2:E1039)</f>
        <v>0.54281120261348947</v>
      </c>
      <c r="I1039" s="2">
        <f ca="1">IF(ROW()&gt;计算结果!B$18+1,OFFSET(E1039,-计算结果!B$18,0,1,1),'000300'!E$2)</f>
        <v>2595.5300000000002</v>
      </c>
      <c r="J1039" s="2">
        <f ca="1">IF(ROW()&gt;计算结果!B$19+1,AVERAGE(OFFSET(I1039,0,0,-计算结果!B$19,1)),AVERAGE(OFFSET(I1039,0,0,-ROW(),1)))</f>
        <v>2134.7831000000001</v>
      </c>
      <c r="K1039" s="4" t="str">
        <f t="shared" ca="1" si="65"/>
        <v>买</v>
      </c>
      <c r="L1039" s="4" t="str">
        <f t="shared" ca="1" si="66"/>
        <v/>
      </c>
      <c r="M1039" s="3">
        <f ca="1">IF(K1038="买",E1039/E1038-1,0)-IF(L1039=1,计算结果!B$17,0)</f>
        <v>3.7805347289932012E-3</v>
      </c>
      <c r="N1039" s="2">
        <f t="shared" ca="1" si="67"/>
        <v>5.4097965841250684</v>
      </c>
      <c r="O1039" s="3">
        <f ca="1">1-N1039/MAX(N$2:N1039)</f>
        <v>7.6887792310956771E-3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64"/>
        <v>4.465963773614412E-5</v>
      </c>
      <c r="H1040" s="3">
        <f>1-E1040/MAX(E$2:E1040)</f>
        <v>0.54279078472742115</v>
      </c>
      <c r="I1040" s="2">
        <f ca="1">IF(ROW()&gt;计算结果!B$18+1,OFFSET(E1040,-计算结果!B$18,0,1,1),'000300'!E$2)</f>
        <v>2656.52</v>
      </c>
      <c r="J1040" s="2">
        <f ca="1">IF(ROW()&gt;计算结果!B$19+1,AVERAGE(OFFSET(I1040,0,0,-计算结果!B$19,1)),AVERAGE(OFFSET(I1040,0,0,-ROW(),1)))</f>
        <v>2143.3301000000001</v>
      </c>
      <c r="K1040" s="4" t="str">
        <f t="shared" ca="1" si="65"/>
        <v>买</v>
      </c>
      <c r="L1040" s="4" t="str">
        <f t="shared" ca="1" si="66"/>
        <v/>
      </c>
      <c r="M1040" s="3">
        <f ca="1">IF(K1039="买",E1040/E1039-1,0)-IF(L1040=1,计算结果!B$17,0)</f>
        <v>4.465963773614412E-5</v>
      </c>
      <c r="N1040" s="2">
        <f t="shared" ca="1" si="67"/>
        <v>5.4100381836807419</v>
      </c>
      <c r="O1040" s="3">
        <f ca="1">1-N1040/MAX(N$2:N1040)</f>
        <v>7.644462971454602E-3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64"/>
        <v>-1.355359475421547E-2</v>
      </c>
      <c r="H1041" s="3">
        <f>1-E1041/MAX(E$2:E1041)</f>
        <v>0.54898761314911859</v>
      </c>
      <c r="I1041" s="2">
        <f ca="1">IF(ROW()&gt;计算结果!B$18+1,OFFSET(E1041,-计算结果!B$18,0,1,1),'000300'!E$2)</f>
        <v>2676.87</v>
      </c>
      <c r="J1041" s="2">
        <f ca="1">IF(ROW()&gt;计算结果!B$19+1,AVERAGE(OFFSET(I1041,0,0,-计算结果!B$19,1)),AVERAGE(OFFSET(I1041,0,0,-ROW(),1)))</f>
        <v>2151.3579999999997</v>
      </c>
      <c r="K1041" s="4" t="str">
        <f t="shared" ca="1" si="65"/>
        <v>买</v>
      </c>
      <c r="L1041" s="4" t="str">
        <f t="shared" ca="1" si="66"/>
        <v/>
      </c>
      <c r="M1041" s="3">
        <f ca="1">IF(K1040="买",E1041/E1040-1,0)-IF(L1041=1,计算结果!B$17,0)</f>
        <v>-1.355359475421547E-2</v>
      </c>
      <c r="N1041" s="2">
        <f t="shared" ca="1" si="67"/>
        <v>5.3367127185343008</v>
      </c>
      <c r="O1041" s="3">
        <f ca="1">1-N1041/MAX(N$2:N1041)</f>
        <v>2.1094447772441405E-2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64"/>
        <v>2.1496289645337674E-2</v>
      </c>
      <c r="H1042" s="3">
        <f>1-E1042/MAX(E$2:E1042)</f>
        <v>0.539292520247737</v>
      </c>
      <c r="I1042" s="2">
        <f ca="1">IF(ROW()&gt;计算结果!B$18+1,OFFSET(E1042,-计算结果!B$18,0,1,1),'000300'!E$2)</f>
        <v>2686.99</v>
      </c>
      <c r="J1042" s="2">
        <f ca="1">IF(ROW()&gt;计算结果!B$19+1,AVERAGE(OFFSET(I1042,0,0,-计算结果!B$19,1)),AVERAGE(OFFSET(I1042,0,0,-ROW(),1)))</f>
        <v>2158.7914000000001</v>
      </c>
      <c r="K1042" s="4" t="str">
        <f t="shared" ca="1" si="65"/>
        <v>买</v>
      </c>
      <c r="L1042" s="4" t="str">
        <f t="shared" ca="1" si="66"/>
        <v/>
      </c>
      <c r="M1042" s="3">
        <f ca="1">IF(K1041="买",E1042/E1041-1,0)-IF(L1042=1,计算结果!B$17,0)</f>
        <v>2.1496289645337674E-2</v>
      </c>
      <c r="N1042" s="2">
        <f t="shared" ca="1" si="67"/>
        <v>5.4514322408858717</v>
      </c>
      <c r="O1042" s="3">
        <f ca="1">1-N1042/MAX(N$2:N1042)</f>
        <v>5.161048632862375E-5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64"/>
        <v>-1.1903223066326407E-2</v>
      </c>
      <c r="H1043" s="3">
        <f>1-E1043/MAX(E$2:E1043)</f>
        <v>0.54477642414755323</v>
      </c>
      <c r="I1043" s="2">
        <f ca="1">IF(ROW()&gt;计算结果!B$18+1,OFFSET(E1043,-计算结果!B$18,0,1,1),'000300'!E$2)</f>
        <v>2687.11</v>
      </c>
      <c r="J1043" s="2">
        <f ca="1">IF(ROW()&gt;计算结果!B$19+1,AVERAGE(OFFSET(I1043,0,0,-计算结果!B$19,1)),AVERAGE(OFFSET(I1043,0,0,-ROW(),1)))</f>
        <v>2165.7902999999997</v>
      </c>
      <c r="K1043" s="4" t="str">
        <f t="shared" ca="1" si="65"/>
        <v>买</v>
      </c>
      <c r="L1043" s="4" t="str">
        <f t="shared" ca="1" si="66"/>
        <v/>
      </c>
      <c r="M1043" s="3">
        <f ca="1">IF(K1042="买",E1043/E1042-1,0)-IF(L1043=1,计算结果!B$17,0)</f>
        <v>-1.1903223066326407E-2</v>
      </c>
      <c r="N1043" s="2">
        <f t="shared" ca="1" si="67"/>
        <v>5.3865426268916439</v>
      </c>
      <c r="O1043" s="3">
        <f ca="1">1-N1043/MAX(N$2:N1043)</f>
        <v>1.1954219221523621E-2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64"/>
        <v>-3.7063062524295032E-2</v>
      </c>
      <c r="H1044" s="3">
        <f>1-E1044/MAX(E$2:E1044)</f>
        <v>0.56164840400190563</v>
      </c>
      <c r="I1044" s="2">
        <f ca="1">IF(ROW()&gt;计算结果!B$18+1,OFFSET(E1044,-计算结果!B$18,0,1,1),'000300'!E$2)</f>
        <v>2650.69</v>
      </c>
      <c r="J1044" s="2">
        <f ca="1">IF(ROW()&gt;计算结果!B$19+1,AVERAGE(OFFSET(I1044,0,0,-计算结果!B$19,1)),AVERAGE(OFFSET(I1044,0,0,-ROW(),1)))</f>
        <v>2173.8989999999994</v>
      </c>
      <c r="K1044" s="4" t="str">
        <f t="shared" ca="1" si="65"/>
        <v>买</v>
      </c>
      <c r="L1044" s="4" t="str">
        <f t="shared" ca="1" si="66"/>
        <v/>
      </c>
      <c r="M1044" s="3">
        <f ca="1">IF(K1043="买",E1044/E1043-1,0)-IF(L1044=1,计算结果!B$17,0)</f>
        <v>-3.7063062524295032E-2</v>
      </c>
      <c r="N1044" s="2">
        <f t="shared" ca="1" si="67"/>
        <v>5.1869008607213782</v>
      </c>
      <c r="O1044" s="3">
        <f ca="1">1-N1044/MAX(N$2:N1044)</f>
        <v>4.8574221771382264E-2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64"/>
        <v>6.7073454748707295E-3</v>
      </c>
      <c r="H1045" s="3">
        <f>1-E1045/MAX(E$2:E1045)</f>
        <v>0.55870822840808554</v>
      </c>
      <c r="I1045" s="2">
        <f ca="1">IF(ROW()&gt;计算结果!B$18+1,OFFSET(E1045,-计算结果!B$18,0,1,1),'000300'!E$2)</f>
        <v>2707.67</v>
      </c>
      <c r="J1045" s="2">
        <f ca="1">IF(ROW()&gt;计算结果!B$19+1,AVERAGE(OFFSET(I1045,0,0,-计算结果!B$19,1)),AVERAGE(OFFSET(I1045,0,0,-ROW(),1)))</f>
        <v>2181.4441000000002</v>
      </c>
      <c r="K1045" s="4" t="str">
        <f t="shared" ca="1" si="65"/>
        <v>买</v>
      </c>
      <c r="L1045" s="4" t="str">
        <f t="shared" ca="1" si="66"/>
        <v/>
      </c>
      <c r="M1045" s="3">
        <f ca="1">IF(K1044="买",E1045/E1044-1,0)-IF(L1045=1,计算结果!B$17,0)</f>
        <v>6.7073454748707295E-3</v>
      </c>
      <c r="N1045" s="2">
        <f t="shared" ca="1" si="67"/>
        <v>5.2216911967381412</v>
      </c>
      <c r="O1045" s="3">
        <f ca="1">1-N1045/MAX(N$2:N1045)</f>
        <v>4.2192680383105086E-2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64"/>
        <v>-7.9697404339981182E-3</v>
      </c>
      <c r="H1046" s="3">
        <f>1-E1046/MAX(E$2:E1046)</f>
        <v>0.56222520928333219</v>
      </c>
      <c r="I1046" s="2">
        <f ca="1">IF(ROW()&gt;计算结果!B$18+1,OFFSET(E1046,-计算结果!B$18,0,1,1),'000300'!E$2)</f>
        <v>2675.44</v>
      </c>
      <c r="J1046" s="2">
        <f ca="1">IF(ROW()&gt;计算结果!B$19+1,AVERAGE(OFFSET(I1046,0,0,-计算结果!B$19,1)),AVERAGE(OFFSET(I1046,0,0,-ROW(),1)))</f>
        <v>2188.8741999999997</v>
      </c>
      <c r="K1046" s="4" t="str">
        <f t="shared" ca="1" si="65"/>
        <v>买</v>
      </c>
      <c r="L1046" s="4" t="str">
        <f t="shared" ca="1" si="66"/>
        <v/>
      </c>
      <c r="M1046" s="3">
        <f ca="1">IF(K1045="买",E1046/E1045-1,0)-IF(L1046=1,计算结果!B$17,0)</f>
        <v>-7.9697404339981182E-3</v>
      </c>
      <c r="N1046" s="2">
        <f t="shared" ca="1" si="67"/>
        <v>5.1800756732736453</v>
      </c>
      <c r="O1046" s="3">
        <f ca="1">1-N1046/MAX(N$2:N1046)</f>
        <v>4.9826156106235198E-2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64"/>
        <v>-2.3164612556308195E-2</v>
      </c>
      <c r="H1047" s="3">
        <f>1-E1047/MAX(E$2:E1047)</f>
        <v>0.57236609269720273</v>
      </c>
      <c r="I1047" s="2">
        <f ca="1">IF(ROW()&gt;计算结果!B$18+1,OFFSET(E1047,-计算结果!B$18,0,1,1),'000300'!E$2)</f>
        <v>2576.2800000000002</v>
      </c>
      <c r="J1047" s="2">
        <f ca="1">IF(ROW()&gt;计算结果!B$19+1,AVERAGE(OFFSET(I1047,0,0,-计算结果!B$19,1)),AVERAGE(OFFSET(I1047,0,0,-ROW(),1)))</f>
        <v>2195.4297000000001</v>
      </c>
      <c r="K1047" s="4" t="str">
        <f t="shared" ca="1" si="65"/>
        <v>买</v>
      </c>
      <c r="L1047" s="4" t="str">
        <f t="shared" ca="1" si="66"/>
        <v/>
      </c>
      <c r="M1047" s="3">
        <f ca="1">IF(K1046="买",E1047/E1046-1,0)-IF(L1047=1,计算结果!B$17,0)</f>
        <v>-2.3164612556308195E-2</v>
      </c>
      <c r="N1047" s="2">
        <f t="shared" ca="1" si="67"/>
        <v>5.0600812272899036</v>
      </c>
      <c r="O1047" s="3">
        <f ca="1">1-N1047/MAX(N$2:N1047)</f>
        <v>7.1836565061172419E-2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64"/>
        <v>2.0849165834424532E-3</v>
      </c>
      <c r="H1048" s="3">
        <f>1-E1048/MAX(E$2:E1048)</f>
        <v>0.57147451167222485</v>
      </c>
      <c r="I1048" s="2">
        <f ca="1">IF(ROW()&gt;计算结果!B$18+1,OFFSET(E1048,-计算结果!B$18,0,1,1),'000300'!E$2)</f>
        <v>2593.56</v>
      </c>
      <c r="J1048" s="2">
        <f ca="1">IF(ROW()&gt;计算结果!B$19+1,AVERAGE(OFFSET(I1048,0,0,-计算结果!B$19,1)),AVERAGE(OFFSET(I1048,0,0,-ROW(),1)))</f>
        <v>2202.9888999999998</v>
      </c>
      <c r="K1048" s="4" t="str">
        <f t="shared" ca="1" si="65"/>
        <v>买</v>
      </c>
      <c r="L1048" s="4" t="str">
        <f t="shared" ca="1" si="66"/>
        <v/>
      </c>
      <c r="M1048" s="3">
        <f ca="1">IF(K1047="买",E1048/E1047-1,0)-IF(L1048=1,计算结果!B$17,0)</f>
        <v>2.0849165834424532E-3</v>
      </c>
      <c r="N1048" s="2">
        <f t="shared" ca="1" si="67"/>
        <v>5.070631074554246</v>
      </c>
      <c r="O1048" s="3">
        <f ca="1">1-N1048/MAX(N$2:N1048)</f>
        <v>6.9901421723523538E-2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64"/>
        <v>3.4480431045093685E-2</v>
      </c>
      <c r="H1049" s="3">
        <f>1-E1049/MAX(E$2:E1049)</f>
        <v>0.55669876812087393</v>
      </c>
      <c r="I1049" s="2">
        <f ca="1">IF(ROW()&gt;计算结果!B$18+1,OFFSET(E1049,-计算结果!B$18,0,1,1),'000300'!E$2)</f>
        <v>2572.89</v>
      </c>
      <c r="J1049" s="2">
        <f ca="1">IF(ROW()&gt;计算结果!B$19+1,AVERAGE(OFFSET(I1049,0,0,-计算结果!B$19,1)),AVERAGE(OFFSET(I1049,0,0,-ROW(),1)))</f>
        <v>2210.3749000000003</v>
      </c>
      <c r="K1049" s="4" t="str">
        <f t="shared" ca="1" si="65"/>
        <v>买</v>
      </c>
      <c r="L1049" s="4" t="str">
        <f t="shared" ca="1" si="66"/>
        <v/>
      </c>
      <c r="M1049" s="3">
        <f ca="1">IF(K1048="买",E1049/E1048-1,0)-IF(L1049=1,计算结果!B$17,0)</f>
        <v>3.4480431045093685E-2</v>
      </c>
      <c r="N1049" s="2">
        <f t="shared" ca="1" si="67"/>
        <v>5.2454686196755231</v>
      </c>
      <c r="O1049" s="3">
        <f ca="1">1-N1049/MAX(N$2:N1049)</f>
        <v>3.7831221830121775E-2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64"/>
        <v>6.7399256151716713E-3</v>
      </c>
      <c r="H1050" s="3">
        <f>1-E1050/MAX(E$2:E1050)</f>
        <v>0.55371095079289456</v>
      </c>
      <c r="I1050" s="2">
        <f ca="1">IF(ROW()&gt;计算结果!B$18+1,OFFSET(E1050,-计算结果!B$18,0,1,1),'000300'!E$2)</f>
        <v>2513.29</v>
      </c>
      <c r="J1050" s="2">
        <f ca="1">IF(ROW()&gt;计算结果!B$19+1,AVERAGE(OFFSET(I1050,0,0,-计算结果!B$19,1)),AVERAGE(OFFSET(I1050,0,0,-ROW(),1)))</f>
        <v>2217.0729000000001</v>
      </c>
      <c r="K1050" s="4" t="str">
        <f t="shared" ca="1" si="65"/>
        <v>买</v>
      </c>
      <c r="L1050" s="4" t="str">
        <f t="shared" ca="1" si="66"/>
        <v/>
      </c>
      <c r="M1050" s="3">
        <f ca="1">IF(K1049="买",E1050/E1049-1,0)-IF(L1050=1,计算结果!B$17,0)</f>
        <v>6.7399256151716713E-3</v>
      </c>
      <c r="N1050" s="2">
        <f t="shared" ca="1" si="67"/>
        <v>5.2808226879888531</v>
      </c>
      <c r="O1050" s="3">
        <f ca="1">1-N1050/MAX(N$2:N1050)</f>
        <v>3.1346275836016235E-2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64"/>
        <v>3.4835089003519171E-2</v>
      </c>
      <c r="H1051" s="3">
        <f>1-E1051/MAX(E$2:E1051)</f>
        <v>0.53816443204246922</v>
      </c>
      <c r="I1051" s="2">
        <f ca="1">IF(ROW()&gt;计算结果!B$18+1,OFFSET(E1051,-计算结果!B$18,0,1,1),'000300'!E$2)</f>
        <v>2518.5300000000002</v>
      </c>
      <c r="J1051" s="2">
        <f ca="1">IF(ROW()&gt;计算结果!B$19+1,AVERAGE(OFFSET(I1051,0,0,-计算结果!B$19,1)),AVERAGE(OFFSET(I1051,0,0,-ROW(),1)))</f>
        <v>2223.5535</v>
      </c>
      <c r="K1051" s="4" t="str">
        <f t="shared" ca="1" si="65"/>
        <v>买</v>
      </c>
      <c r="L1051" s="4" t="str">
        <f t="shared" ca="1" si="66"/>
        <v/>
      </c>
      <c r="M1051" s="3">
        <f ca="1">IF(K1050="买",E1051/E1050-1,0)-IF(L1051=1,计算结果!B$17,0)</f>
        <v>3.4835089003519171E-2</v>
      </c>
      <c r="N1051" s="2">
        <f t="shared" ca="1" si="67"/>
        <v>5.4647806163367481</v>
      </c>
      <c r="O1051" s="3">
        <f ca="1">1-N1051/MAX(N$2:N1051)</f>
        <v>0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64"/>
        <v>4.6826069336476372E-3</v>
      </c>
      <c r="H1052" s="3">
        <f>1-E1052/MAX(E$2:E1052)</f>
        <v>0.53600183760974607</v>
      </c>
      <c r="I1052" s="2">
        <f ca="1">IF(ROW()&gt;计算结果!B$18+1,OFFSET(E1052,-计算结果!B$18,0,1,1),'000300'!E$2)</f>
        <v>2605.37</v>
      </c>
      <c r="J1052" s="2">
        <f ca="1">IF(ROW()&gt;计算结果!B$19+1,AVERAGE(OFFSET(I1052,0,0,-计算结果!B$19,1)),AVERAGE(OFFSET(I1052,0,0,-ROW(),1)))</f>
        <v>2231.308</v>
      </c>
      <c r="K1052" s="4" t="str">
        <f t="shared" ca="1" si="65"/>
        <v>买</v>
      </c>
      <c r="L1052" s="4" t="str">
        <f t="shared" ca="1" si="66"/>
        <v/>
      </c>
      <c r="M1052" s="3">
        <f ca="1">IF(K1051="买",E1052/E1051-1,0)-IF(L1052=1,计算结果!B$17,0)</f>
        <v>4.6826069336476372E-3</v>
      </c>
      <c r="N1052" s="2">
        <f t="shared" ca="1" si="67"/>
        <v>5.4903700359416696</v>
      </c>
      <c r="O1052" s="3">
        <f ca="1">1-N1052/MAX(N$2:N1052)</f>
        <v>0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64"/>
        <v>1.3923674647324358E-2</v>
      </c>
      <c r="H1053" s="3">
        <f>1-E1053/MAX(E$2:E1053)</f>
        <v>0.52954127815966778</v>
      </c>
      <c r="I1053" s="2">
        <f ca="1">IF(ROW()&gt;计算结果!B$18+1,OFFSET(E1053,-计算结果!B$18,0,1,1),'000300'!E$2)</f>
        <v>2622.93</v>
      </c>
      <c r="J1053" s="2">
        <f ca="1">IF(ROW()&gt;计算结果!B$19+1,AVERAGE(OFFSET(I1053,0,0,-计算结果!B$19,1)),AVERAGE(OFFSET(I1053,0,0,-ROW(),1)))</f>
        <v>2238.8953000000001</v>
      </c>
      <c r="K1053" s="4" t="str">
        <f t="shared" ca="1" si="65"/>
        <v>买</v>
      </c>
      <c r="L1053" s="4" t="str">
        <f t="shared" ca="1" si="66"/>
        <v/>
      </c>
      <c r="M1053" s="3">
        <f ca="1">IF(K1052="买",E1053/E1052-1,0)-IF(L1053=1,计算结果!B$17,0)</f>
        <v>1.3923674647324358E-2</v>
      </c>
      <c r="N1053" s="2">
        <f t="shared" ca="1" si="67"/>
        <v>5.5668161620155399</v>
      </c>
      <c r="O1053" s="3">
        <f ca="1">1-N1053/MAX(N$2:N1053)</f>
        <v>0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64"/>
        <v>7.5949916455098077E-4</v>
      </c>
      <c r="H1054" s="3">
        <f>1-E1054/MAX(E$2:E1054)</f>
        <v>0.52918396515347443</v>
      </c>
      <c r="I1054" s="2">
        <f ca="1">IF(ROW()&gt;计算结果!B$18+1,OFFSET(E1054,-计算结果!B$18,0,1,1),'000300'!E$2)</f>
        <v>2714.3</v>
      </c>
      <c r="J1054" s="2">
        <f ca="1">IF(ROW()&gt;计算结果!B$19+1,AVERAGE(OFFSET(I1054,0,0,-计算结果!B$19,1)),AVERAGE(OFFSET(I1054,0,0,-ROW(),1)))</f>
        <v>2247.3519999999999</v>
      </c>
      <c r="K1054" s="4" t="str">
        <f t="shared" ca="1" si="65"/>
        <v>买</v>
      </c>
      <c r="L1054" s="4" t="str">
        <f t="shared" ca="1" si="66"/>
        <v/>
      </c>
      <c r="M1054" s="3">
        <f ca="1">IF(K1053="买",E1054/E1053-1,0)-IF(L1054=1,计算结果!B$17,0)</f>
        <v>7.5949916455098077E-4</v>
      </c>
      <c r="N1054" s="2">
        <f t="shared" ca="1" si="67"/>
        <v>5.5710441542397993</v>
      </c>
      <c r="O1054" s="3">
        <f ca="1">1-N1054/MAX(N$2:N1054)</f>
        <v>0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64"/>
        <v>8.001214276421198E-3</v>
      </c>
      <c r="H1055" s="3">
        <f>1-E1055/MAX(E$2:E1055)</f>
        <v>0.52541686517389241</v>
      </c>
      <c r="I1055" s="2">
        <f ca="1">IF(ROW()&gt;计算结果!B$18+1,OFFSET(E1055,-计算结果!B$18,0,1,1),'000300'!E$2)</f>
        <v>2727.01</v>
      </c>
      <c r="J1055" s="2">
        <f ca="1">IF(ROW()&gt;计算结果!B$19+1,AVERAGE(OFFSET(I1055,0,0,-计算结果!B$19,1)),AVERAGE(OFFSET(I1055,0,0,-ROW(),1)))</f>
        <v>2255.0953999999997</v>
      </c>
      <c r="K1055" s="4" t="str">
        <f t="shared" ca="1" si="65"/>
        <v>买</v>
      </c>
      <c r="L1055" s="4" t="str">
        <f t="shared" ca="1" si="66"/>
        <v/>
      </c>
      <c r="M1055" s="3">
        <f ca="1">IF(K1054="买",E1055/E1054-1,0)-IF(L1055=1,计算结果!B$17,0)</f>
        <v>8.001214276421198E-3</v>
      </c>
      <c r="N1055" s="2">
        <f t="shared" ca="1" si="67"/>
        <v>5.6156192722612754</v>
      </c>
      <c r="O1055" s="3">
        <f ca="1">1-N1055/MAX(N$2:N1055)</f>
        <v>0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64"/>
        <v>-2.2909630649428747E-2</v>
      </c>
      <c r="H1056" s="3">
        <f>1-E1056/MAX(E$2:E1056)</f>
        <v>0.53628938950520655</v>
      </c>
      <c r="I1056" s="2">
        <f ca="1">IF(ROW()&gt;计算结果!B$18+1,OFFSET(E1056,-计算结果!B$18,0,1,1),'000300'!E$2)</f>
        <v>2764.98</v>
      </c>
      <c r="J1056" s="2">
        <f ca="1">IF(ROW()&gt;计算结果!B$19+1,AVERAGE(OFFSET(I1056,0,0,-计算结果!B$19,1)),AVERAGE(OFFSET(I1056,0,0,-ROW(),1)))</f>
        <v>2262.9159</v>
      </c>
      <c r="K1056" s="4" t="str">
        <f t="shared" ca="1" si="65"/>
        <v>买</v>
      </c>
      <c r="L1056" s="4" t="str">
        <f t="shared" ca="1" si="66"/>
        <v/>
      </c>
      <c r="M1056" s="3">
        <f ca="1">IF(K1055="买",E1056/E1055-1,0)-IF(L1056=1,计算结果!B$17,0)</f>
        <v>-2.2909630649428747E-2</v>
      </c>
      <c r="N1056" s="2">
        <f t="shared" ca="1" si="67"/>
        <v>5.4869675088659555</v>
      </c>
      <c r="O1056" s="3">
        <f ca="1">1-N1056/MAX(N$2:N1056)</f>
        <v>2.2909630649428747E-2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64"/>
        <v>2.3204614503984811E-2</v>
      </c>
      <c r="H1057" s="3">
        <f>1-E1057/MAX(E$2:E1057)</f>
        <v>0.52552916354726742</v>
      </c>
      <c r="I1057" s="2">
        <f ca="1">IF(ROW()&gt;计算结果!B$18+1,OFFSET(E1057,-计算结果!B$18,0,1,1),'000300'!E$2)</f>
        <v>2767.08</v>
      </c>
      <c r="J1057" s="2">
        <f ca="1">IF(ROW()&gt;计算结果!B$19+1,AVERAGE(OFFSET(I1057,0,0,-计算结果!B$19,1)),AVERAGE(OFFSET(I1057,0,0,-ROW(),1)))</f>
        <v>2270.4548999999997</v>
      </c>
      <c r="K1057" s="4" t="str">
        <f t="shared" ca="1" si="65"/>
        <v>买</v>
      </c>
      <c r="L1057" s="4" t="str">
        <f t="shared" ca="1" si="66"/>
        <v/>
      </c>
      <c r="M1057" s="3">
        <f ca="1">IF(K1056="买",E1057/E1056-1,0)-IF(L1057=1,计算结果!B$17,0)</f>
        <v>2.3204614503984811E-2</v>
      </c>
      <c r="N1057" s="2">
        <f t="shared" ca="1" si="67"/>
        <v>5.6142904747050801</v>
      </c>
      <c r="O1057" s="3">
        <f ca="1">1-N1057/MAX(N$2:N1057)</f>
        <v>2.3662529309265157E-4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64"/>
        <v>9.1229882089680636E-3</v>
      </c>
      <c r="H1058" s="3">
        <f>1-E1058/MAX(E$2:E1058)</f>
        <v>0.52120057170080991</v>
      </c>
      <c r="I1058" s="2">
        <f ca="1">IF(ROW()&gt;计算结果!B$18+1,OFFSET(E1058,-计算结果!B$18,0,1,1),'000300'!E$2)</f>
        <v>2789.22</v>
      </c>
      <c r="J1058" s="2">
        <f ca="1">IF(ROW()&gt;计算结果!B$19+1,AVERAGE(OFFSET(I1058,0,0,-计算结果!B$19,1)),AVERAGE(OFFSET(I1058,0,0,-ROW(),1)))</f>
        <v>2277.3966999999993</v>
      </c>
      <c r="K1058" s="4" t="str">
        <f t="shared" ca="1" si="65"/>
        <v>买</v>
      </c>
      <c r="L1058" s="4" t="str">
        <f t="shared" ca="1" si="66"/>
        <v/>
      </c>
      <c r="M1058" s="3">
        <f ca="1">IF(K1057="买",E1058/E1057-1,0)-IF(L1058=1,计算结果!B$17,0)</f>
        <v>9.1229882089680636E-3</v>
      </c>
      <c r="N1058" s="2">
        <f t="shared" ca="1" si="67"/>
        <v>5.6655095805075364</v>
      </c>
      <c r="O1058" s="3">
        <f ca="1">1-N1058/MAX(N$2:N1058)</f>
        <v>0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64"/>
        <v>-7.604832977967324E-3</v>
      </c>
      <c r="H1059" s="3">
        <f>1-E1059/MAX(E$2:E1059)</f>
        <v>0.52484176138297145</v>
      </c>
      <c r="I1059" s="2">
        <f ca="1">IF(ROW()&gt;计算结果!B$18+1,OFFSET(E1059,-计算结果!B$18,0,1,1),'000300'!E$2)</f>
        <v>2725.32</v>
      </c>
      <c r="J1059" s="2">
        <f ca="1">IF(ROW()&gt;计算结果!B$19+1,AVERAGE(OFFSET(I1059,0,0,-计算结果!B$19,1)),AVERAGE(OFFSET(I1059,0,0,-ROW(),1)))</f>
        <v>2284.2413999999999</v>
      </c>
      <c r="K1059" s="4" t="str">
        <f t="shared" ca="1" si="65"/>
        <v>买</v>
      </c>
      <c r="L1059" s="4" t="str">
        <f t="shared" ca="1" si="66"/>
        <v/>
      </c>
      <c r="M1059" s="3">
        <f ca="1">IF(K1058="买",E1059/E1058-1,0)-IF(L1059=1,计算结果!B$17,0)</f>
        <v>-7.604832977967324E-3</v>
      </c>
      <c r="N1059" s="2">
        <f t="shared" ca="1" si="67"/>
        <v>5.6224243264127027</v>
      </c>
      <c r="O1059" s="3">
        <f ca="1">1-N1059/MAX(N$2:N1059)</f>
        <v>7.604832977967324E-3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64"/>
        <v>1.2604741101482908E-3</v>
      </c>
      <c r="H1060" s="3">
        <f>1-E1060/MAX(E$2:E1060)</f>
        <v>0.52424283672497107</v>
      </c>
      <c r="I1060" s="2">
        <f ca="1">IF(ROW()&gt;计算结果!B$18+1,OFFSET(E1060,-计算结果!B$18,0,1,1),'000300'!E$2)</f>
        <v>2788.56</v>
      </c>
      <c r="J1060" s="2">
        <f ca="1">IF(ROW()&gt;计算结果!B$19+1,AVERAGE(OFFSET(I1060,0,0,-计算结果!B$19,1)),AVERAGE(OFFSET(I1060,0,0,-ROW(),1)))</f>
        <v>2291.1630999999998</v>
      </c>
      <c r="K1060" s="4" t="str">
        <f t="shared" ca="1" si="65"/>
        <v>买</v>
      </c>
      <c r="L1060" s="4" t="str">
        <f t="shared" ca="1" si="66"/>
        <v/>
      </c>
      <c r="M1060" s="3">
        <f ca="1">IF(K1059="买",E1060/E1059-1,0)-IF(L1060=1,计算结果!B$17,0)</f>
        <v>1.2604741101482908E-3</v>
      </c>
      <c r="N1060" s="2">
        <f t="shared" ca="1" si="67"/>
        <v>5.629511246712414</v>
      </c>
      <c r="O1060" s="3">
        <f ca="1">1-N1060/MAX(N$2:N1060)</f>
        <v>6.3539445628997271E-3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64"/>
        <v>5.1678754846002928E-3</v>
      </c>
      <c r="H1061" s="3">
        <f>1-E1061/MAX(E$2:E1061)</f>
        <v>0.5217841829442591</v>
      </c>
      <c r="I1061" s="2">
        <f ca="1">IF(ROW()&gt;计算结果!B$18+1,OFFSET(E1061,-计算结果!B$18,0,1,1),'000300'!E$2)</f>
        <v>2814</v>
      </c>
      <c r="J1061" s="2">
        <f ca="1">IF(ROW()&gt;计算结果!B$19+1,AVERAGE(OFFSET(I1061,0,0,-计算结果!B$19,1)),AVERAGE(OFFSET(I1061,0,0,-ROW(),1)))</f>
        <v>2298.8396999999995</v>
      </c>
      <c r="K1061" s="4" t="str">
        <f t="shared" ca="1" si="65"/>
        <v>买</v>
      </c>
      <c r="L1061" s="4" t="str">
        <f t="shared" ca="1" si="66"/>
        <v/>
      </c>
      <c r="M1061" s="3">
        <f ca="1">IF(K1060="买",E1061/E1060-1,0)-IF(L1061=1,计算结果!B$17,0)</f>
        <v>5.1678754846002928E-3</v>
      </c>
      <c r="N1061" s="2">
        <f t="shared" ca="1" si="67"/>
        <v>5.6586038598745807</v>
      </c>
      <c r="O1061" s="3">
        <f ca="1">1-N1061/MAX(N$2:N1061)</f>
        <v>1.2189054726365889E-3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64"/>
        <v>1.0499649537282441E-2</v>
      </c>
      <c r="H1062" s="3">
        <f>1-E1062/MAX(E$2:E1062)</f>
        <v>0.51676308446198871</v>
      </c>
      <c r="I1062" s="2">
        <f ca="1">IF(ROW()&gt;计算结果!B$18+1,OFFSET(E1062,-计算结果!B$18,0,1,1),'000300'!E$2)</f>
        <v>2792.6</v>
      </c>
      <c r="J1062" s="2">
        <f ca="1">IF(ROW()&gt;计算结果!B$19+1,AVERAGE(OFFSET(I1062,0,0,-计算结果!B$19,1)),AVERAGE(OFFSET(I1062,0,0,-ROW(),1)))</f>
        <v>2307.1618999999996</v>
      </c>
      <c r="K1062" s="4" t="str">
        <f t="shared" ca="1" si="65"/>
        <v>买</v>
      </c>
      <c r="L1062" s="4" t="str">
        <f t="shared" ca="1" si="66"/>
        <v/>
      </c>
      <c r="M1062" s="3">
        <f ca="1">IF(K1061="买",E1062/E1061-1,0)-IF(L1062=1,计算结果!B$17,0)</f>
        <v>1.0499649537282441E-2</v>
      </c>
      <c r="N1062" s="2">
        <f t="shared" ca="1" si="67"/>
        <v>5.7180172172735775</v>
      </c>
      <c r="O1062" s="3">
        <f ca="1">1-N1062/MAX(N$2:N1062)</f>
        <v>0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64"/>
        <v>-9.5842370637445606E-3</v>
      </c>
      <c r="H1063" s="3">
        <f>1-E1063/MAX(E$2:E1063)</f>
        <v>0.52139454161845777</v>
      </c>
      <c r="I1063" s="2">
        <f ca="1">IF(ROW()&gt;计算结果!B$18+1,OFFSET(E1063,-计算结果!B$18,0,1,1),'000300'!E$2)</f>
        <v>2796.12</v>
      </c>
      <c r="J1063" s="2">
        <f ca="1">IF(ROW()&gt;计算结果!B$19+1,AVERAGE(OFFSET(I1063,0,0,-计算结果!B$19,1)),AVERAGE(OFFSET(I1063,0,0,-ROW(),1)))</f>
        <v>2315.3727999999996</v>
      </c>
      <c r="K1063" s="4" t="str">
        <f t="shared" ca="1" si="65"/>
        <v>买</v>
      </c>
      <c r="L1063" s="4" t="str">
        <f t="shared" ca="1" si="66"/>
        <v/>
      </c>
      <c r="M1063" s="3">
        <f ca="1">IF(K1062="买",E1063/E1062-1,0)-IF(L1063=1,计算结果!B$17,0)</f>
        <v>-9.5842370637445606E-3</v>
      </c>
      <c r="N1063" s="2">
        <f t="shared" ca="1" si="67"/>
        <v>5.6632143847286542</v>
      </c>
      <c r="O1063" s="3">
        <f ca="1">1-N1063/MAX(N$2:N1063)</f>
        <v>9.5842370637445606E-3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64"/>
        <v>-2.2343806659414267E-2</v>
      </c>
      <c r="H1064" s="3">
        <f>1-E1064/MAX(E$2:E1064)</f>
        <v>0.53208840944667524</v>
      </c>
      <c r="I1064" s="2">
        <f ca="1">IF(ROW()&gt;计算结果!B$18+1,OFFSET(E1064,-计算结果!B$18,0,1,1),'000300'!E$2)</f>
        <v>2810.57</v>
      </c>
      <c r="J1064" s="2">
        <f ca="1">IF(ROW()&gt;计算结果!B$19+1,AVERAGE(OFFSET(I1064,0,0,-计算结果!B$19,1)),AVERAGE(OFFSET(I1064,0,0,-ROW(),1)))</f>
        <v>2323.5340000000001</v>
      </c>
      <c r="K1064" s="4" t="str">
        <f t="shared" ca="1" si="65"/>
        <v>买</v>
      </c>
      <c r="L1064" s="4" t="str">
        <f t="shared" ca="1" si="66"/>
        <v/>
      </c>
      <c r="M1064" s="3">
        <f ca="1">IF(K1063="买",E1064/E1063-1,0)-IF(L1064=1,计算结果!B$17,0)</f>
        <v>-2.2343806659414267E-2</v>
      </c>
      <c r="N1064" s="2">
        <f t="shared" ca="1" si="67"/>
        <v>5.5366766174454636</v>
      </c>
      <c r="O1064" s="3">
        <f ca="1">1-N1064/MAX(N$2:N1064)</f>
        <v>3.1713895383228552E-2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64"/>
        <v>-3.3927149355822417E-3</v>
      </c>
      <c r="H1065" s="3">
        <f>1-E1065/MAX(E$2:E1065)</f>
        <v>0.53367590008847754</v>
      </c>
      <c r="I1065" s="2">
        <f ca="1">IF(ROW()&gt;计算结果!B$18+1,OFFSET(E1065,-计算结果!B$18,0,1,1),'000300'!E$2)</f>
        <v>2840.08</v>
      </c>
      <c r="J1065" s="2">
        <f ca="1">IF(ROW()&gt;计算结果!B$19+1,AVERAGE(OFFSET(I1065,0,0,-计算结果!B$19,1)),AVERAGE(OFFSET(I1065,0,0,-ROW(),1)))</f>
        <v>2331.9205999999995</v>
      </c>
      <c r="K1065" s="4" t="str">
        <f t="shared" ca="1" si="65"/>
        <v>买</v>
      </c>
      <c r="L1065" s="4" t="str">
        <f t="shared" ca="1" si="66"/>
        <v/>
      </c>
      <c r="M1065" s="3">
        <f ca="1">IF(K1064="买",E1065/E1064-1,0)-IF(L1065=1,计算结果!B$17,0)</f>
        <v>-3.3927149355822417E-3</v>
      </c>
      <c r="N1065" s="2">
        <f t="shared" ca="1" si="67"/>
        <v>5.5178922519919675</v>
      </c>
      <c r="O1065" s="3">
        <f ca="1">1-N1065/MAX(N$2:N1065)</f>
        <v>3.499901411227857E-2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64"/>
        <v>4.3930703329100318E-3</v>
      </c>
      <c r="H1066" s="3">
        <f>1-E1066/MAX(E$2:E1066)</f>
        <v>0.53162730551963522</v>
      </c>
      <c r="I1066" s="2">
        <f ca="1">IF(ROW()&gt;计算结果!B$18+1,OFFSET(E1066,-计算结果!B$18,0,1,1),'000300'!E$2)</f>
        <v>2812.86</v>
      </c>
      <c r="J1066" s="2">
        <f ca="1">IF(ROW()&gt;计算结果!B$19+1,AVERAGE(OFFSET(I1066,0,0,-计算结果!B$19,1)),AVERAGE(OFFSET(I1066,0,0,-ROW(),1)))</f>
        <v>2339.5981999999995</v>
      </c>
      <c r="K1066" s="4" t="str">
        <f t="shared" ca="1" si="65"/>
        <v>买</v>
      </c>
      <c r="L1066" s="4" t="str">
        <f t="shared" ca="1" si="66"/>
        <v/>
      </c>
      <c r="M1066" s="3">
        <f ca="1">IF(K1065="买",E1066/E1065-1,0)-IF(L1066=1,计算结果!B$17,0)</f>
        <v>4.3930703329100318E-3</v>
      </c>
      <c r="N1066" s="2">
        <f t="shared" ca="1" si="67"/>
        <v>5.5421327407443872</v>
      </c>
      <c r="O1066" s="3">
        <f ca="1">1-N1066/MAX(N$2:N1066)</f>
        <v>3.0759696909946399E-2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64"/>
        <v>-1.1973611555116226E-2</v>
      </c>
      <c r="H1067" s="3">
        <f>1-E1067/MAX(E$2:E1067)</f>
        <v>0.53723541822636622</v>
      </c>
      <c r="I1067" s="2">
        <f ca="1">IF(ROW()&gt;计算结果!B$18+1,OFFSET(E1067,-计算结果!B$18,0,1,1),'000300'!E$2)</f>
        <v>2750.01</v>
      </c>
      <c r="J1067" s="2">
        <f ca="1">IF(ROW()&gt;计算结果!B$19+1,AVERAGE(OFFSET(I1067,0,0,-计算结果!B$19,1)),AVERAGE(OFFSET(I1067,0,0,-ROW(),1)))</f>
        <v>2346.5771999999997</v>
      </c>
      <c r="K1067" s="4" t="str">
        <f t="shared" ca="1" si="65"/>
        <v>买</v>
      </c>
      <c r="L1067" s="4" t="str">
        <f t="shared" ca="1" si="66"/>
        <v/>
      </c>
      <c r="M1067" s="3">
        <f ca="1">IF(K1066="买",E1067/E1066-1,0)-IF(L1067=1,计算结果!B$17,0)</f>
        <v>-1.1973611555116226E-2</v>
      </c>
      <c r="N1067" s="2">
        <f t="shared" ca="1" si="67"/>
        <v>5.4757733961198225</v>
      </c>
      <c r="O1067" s="3">
        <f ca="1">1-N1067/MAX(N$2:N1067)</f>
        <v>4.23650038027098E-2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64"/>
        <v>1.4688796070241317E-2</v>
      </c>
      <c r="H1068" s="3">
        <f>1-E1068/MAX(E$2:E1068)</f>
        <v>0.5304379636561628</v>
      </c>
      <c r="I1068" s="2">
        <f ca="1">IF(ROW()&gt;计算结果!B$18+1,OFFSET(E1068,-计算结果!B$18,0,1,1),'000300'!E$2)</f>
        <v>2740.68</v>
      </c>
      <c r="J1068" s="2">
        <f ca="1">IF(ROW()&gt;计算结果!B$19+1,AVERAGE(OFFSET(I1068,0,0,-计算结果!B$19,1)),AVERAGE(OFFSET(I1068,0,0,-ROW(),1)))</f>
        <v>2353.8084999999996</v>
      </c>
      <c r="K1068" s="4" t="str">
        <f t="shared" ca="1" si="65"/>
        <v>买</v>
      </c>
      <c r="L1068" s="4" t="str">
        <f t="shared" ca="1" si="66"/>
        <v/>
      </c>
      <c r="M1068" s="3">
        <f ca="1">IF(K1067="买",E1068/E1067-1,0)-IF(L1068=1,计算结果!B$17,0)</f>
        <v>1.4688796070241317E-2</v>
      </c>
      <c r="N1068" s="2">
        <f t="shared" ca="1" si="67"/>
        <v>5.5562059148622795</v>
      </c>
      <c r="O1068" s="3">
        <f ca="1">1-N1068/MAX(N$2:N1068)</f>
        <v>2.8298498633841374E-2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64"/>
        <v>3.5739262458736709E-2</v>
      </c>
      <c r="H1069" s="3">
        <f>1-E1069/MAX(E$2:E1069)</f>
        <v>0.51365616279861159</v>
      </c>
      <c r="I1069" s="2">
        <f ca="1">IF(ROW()&gt;计算结果!B$18+1,OFFSET(E1069,-计算结果!B$18,0,1,1),'000300'!E$2)</f>
        <v>2752.72</v>
      </c>
      <c r="J1069" s="2">
        <f ca="1">IF(ROW()&gt;计算结果!B$19+1,AVERAGE(OFFSET(I1069,0,0,-计算结果!B$19,1)),AVERAGE(OFFSET(I1069,0,0,-ROW(),1)))</f>
        <v>2362.1461999999997</v>
      </c>
      <c r="K1069" s="4" t="str">
        <f t="shared" ca="1" si="65"/>
        <v>买</v>
      </c>
      <c r="L1069" s="4" t="str">
        <f t="shared" ca="1" si="66"/>
        <v/>
      </c>
      <c r="M1069" s="3">
        <f ca="1">IF(K1068="买",E1069/E1068-1,0)-IF(L1069=1,计算结果!B$17,0)</f>
        <v>3.5739262458736709E-2</v>
      </c>
      <c r="N1069" s="2">
        <f t="shared" ca="1" si="67"/>
        <v>5.7547806163283282</v>
      </c>
      <c r="O1069" s="3">
        <f ca="1">1-N1069/MAX(N$2:N1069)</f>
        <v>0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64"/>
        <v>2.3650090612032937E-3</v>
      </c>
      <c r="H1070" s="3">
        <f>1-E1070/MAX(E$2:E1070)</f>
        <v>0.51250595521676989</v>
      </c>
      <c r="I1070" s="2">
        <f ca="1">IF(ROW()&gt;计算结果!B$18+1,OFFSET(E1070,-计算结果!B$18,0,1,1),'000300'!E$2)</f>
        <v>2719.76</v>
      </c>
      <c r="J1070" s="2">
        <f ca="1">IF(ROW()&gt;计算结果!B$19+1,AVERAGE(OFFSET(I1070,0,0,-计算结果!B$19,1)),AVERAGE(OFFSET(I1070,0,0,-ROW(),1)))</f>
        <v>2370.4730999999997</v>
      </c>
      <c r="K1070" s="4" t="str">
        <f t="shared" ca="1" si="65"/>
        <v>买</v>
      </c>
      <c r="L1070" s="4" t="str">
        <f t="shared" ca="1" si="66"/>
        <v/>
      </c>
      <c r="M1070" s="3">
        <f ca="1">IF(K1069="买",E1070/E1069-1,0)-IF(L1070=1,计算结果!B$17,0)</f>
        <v>2.3650090612032937E-3</v>
      </c>
      <c r="N1070" s="2">
        <f t="shared" ca="1" si="67"/>
        <v>5.7683907246311819</v>
      </c>
      <c r="O1070" s="3">
        <f ca="1">1-N1070/MAX(N$2:N1070)</f>
        <v>0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64"/>
        <v>2.5929286935883589E-2</v>
      </c>
      <c r="H1071" s="3">
        <f>1-E1071/MAX(E$2:E1071)</f>
        <v>0.49986558225005107</v>
      </c>
      <c r="I1071" s="2">
        <f ca="1">IF(ROW()&gt;计算结果!B$18+1,OFFSET(E1071,-计算结果!B$18,0,1,1),'000300'!E$2)</f>
        <v>2759.71</v>
      </c>
      <c r="J1071" s="2">
        <f ca="1">IF(ROW()&gt;计算结果!B$19+1,AVERAGE(OFFSET(I1071,0,0,-计算结果!B$19,1)),AVERAGE(OFFSET(I1071,0,0,-ROW(),1)))</f>
        <v>2379.3624999999997</v>
      </c>
      <c r="K1071" s="4" t="str">
        <f t="shared" ca="1" si="65"/>
        <v>买</v>
      </c>
      <c r="L1071" s="4" t="str">
        <f t="shared" ca="1" si="66"/>
        <v/>
      </c>
      <c r="M1071" s="3">
        <f ca="1">IF(K1070="买",E1071/E1070-1,0)-IF(L1071=1,计算结果!B$17,0)</f>
        <v>2.5929286935883589E-2</v>
      </c>
      <c r="N1071" s="2">
        <f t="shared" ca="1" si="67"/>
        <v>5.9179609828884336</v>
      </c>
      <c r="O1071" s="3">
        <f ca="1">1-N1071/MAX(N$2:N1071)</f>
        <v>0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64"/>
        <v>4.8853673721418467E-3</v>
      </c>
      <c r="H1072" s="3">
        <f>1-E1072/MAX(E$2:E1072)</f>
        <v>0.49742224188389028</v>
      </c>
      <c r="I1072" s="2">
        <f ca="1">IF(ROW()&gt;计算结果!B$18+1,OFFSET(E1072,-计算结果!B$18,0,1,1),'000300'!E$2)</f>
        <v>2858.34</v>
      </c>
      <c r="J1072" s="2">
        <f ca="1">IF(ROW()&gt;计算结果!B$19+1,AVERAGE(OFFSET(I1072,0,0,-计算结果!B$19,1)),AVERAGE(OFFSET(I1072,0,0,-ROW(),1)))</f>
        <v>2389.3248999999996</v>
      </c>
      <c r="K1072" s="4" t="str">
        <f t="shared" ca="1" si="65"/>
        <v>买</v>
      </c>
      <c r="L1072" s="4" t="str">
        <f t="shared" ca="1" si="66"/>
        <v/>
      </c>
      <c r="M1072" s="3">
        <f ca="1">IF(K1071="买",E1072/E1071-1,0)-IF(L1072=1,计算结果!B$17,0)</f>
        <v>4.8853673721418467E-3</v>
      </c>
      <c r="N1072" s="2">
        <f t="shared" ca="1" si="67"/>
        <v>5.9468723963838457</v>
      </c>
      <c r="O1072" s="3">
        <f ca="1">1-N1072/MAX(N$2:N1072)</f>
        <v>0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64"/>
        <v>-4.8887008040626734E-3</v>
      </c>
      <c r="H1073" s="3">
        <f>1-E1073/MAX(E$2:E1073)</f>
        <v>0.49987919417409654</v>
      </c>
      <c r="I1073" s="2">
        <f ca="1">IF(ROW()&gt;计算结果!B$18+1,OFFSET(E1073,-计算结果!B$18,0,1,1),'000300'!E$2)</f>
        <v>2865.1</v>
      </c>
      <c r="J1073" s="2">
        <f ca="1">IF(ROW()&gt;计算结果!B$19+1,AVERAGE(OFFSET(I1073,0,0,-计算结果!B$19,1)),AVERAGE(OFFSET(I1073,0,0,-ROW(),1)))</f>
        <v>2399.4282999999996</v>
      </c>
      <c r="K1073" s="4" t="str">
        <f t="shared" ca="1" si="65"/>
        <v>买</v>
      </c>
      <c r="L1073" s="4" t="str">
        <f t="shared" ca="1" si="66"/>
        <v/>
      </c>
      <c r="M1073" s="3">
        <f ca="1">IF(K1072="买",E1073/E1072-1,0)-IF(L1073=1,计算结果!B$17,0)</f>
        <v>-4.8887008040626734E-3</v>
      </c>
      <c r="N1073" s="2">
        <f t="shared" ca="1" si="67"/>
        <v>5.9177999165179855</v>
      </c>
      <c r="O1073" s="3">
        <f ca="1">1-N1073/MAX(N$2:N1073)</f>
        <v>4.8887008040626734E-3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64"/>
        <v>3.1197798122688525E-3</v>
      </c>
      <c r="H1074" s="3">
        <f>1-E1074/MAX(E$2:E1074)</f>
        <v>0.49831892738038519</v>
      </c>
      <c r="I1074" s="2">
        <f ca="1">IF(ROW()&gt;计算结果!B$18+1,OFFSET(E1074,-计算结果!B$18,0,1,1),'000300'!E$2)</f>
        <v>2939.39</v>
      </c>
      <c r="J1074" s="2">
        <f ca="1">IF(ROW()&gt;计算结果!B$19+1,AVERAGE(OFFSET(I1074,0,0,-计算结果!B$19,1)),AVERAGE(OFFSET(I1074,0,0,-ROW(),1)))</f>
        <v>2410.4877999999999</v>
      </c>
      <c r="K1074" s="4" t="str">
        <f t="shared" ca="1" si="65"/>
        <v>买</v>
      </c>
      <c r="L1074" s="4" t="str">
        <f t="shared" ca="1" si="66"/>
        <v/>
      </c>
      <c r="M1074" s="3">
        <f ca="1">IF(K1073="买",E1074/E1073-1,0)-IF(L1074=1,计算结果!B$17,0)</f>
        <v>3.1197798122688525E-3</v>
      </c>
      <c r="N1074" s="2">
        <f t="shared" ca="1" si="67"/>
        <v>5.9362621492305845</v>
      </c>
      <c r="O1074" s="3">
        <f ca="1">1-N1074/MAX(N$2:N1074)</f>
        <v>1.7841726618705867E-3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64"/>
        <v>4.0970262643802435E-3</v>
      </c>
      <c r="H1075" s="3">
        <f>1-E1075/MAX(E$2:E1075)</f>
        <v>0.49626352684952013</v>
      </c>
      <c r="I1075" s="2">
        <f ca="1">IF(ROW()&gt;计算结果!B$18+1,OFFSET(E1075,-计算结果!B$18,0,1,1),'000300'!E$2)</f>
        <v>2953.75</v>
      </c>
      <c r="J1075" s="2">
        <f ca="1">IF(ROW()&gt;计算结果!B$19+1,AVERAGE(OFFSET(I1075,0,0,-计算结果!B$19,1)),AVERAGE(OFFSET(I1075,0,0,-ROW(),1)))</f>
        <v>2421.8481000000002</v>
      </c>
      <c r="K1075" s="4" t="str">
        <f t="shared" ca="1" si="65"/>
        <v>买</v>
      </c>
      <c r="L1075" s="4" t="str">
        <f t="shared" ca="1" si="66"/>
        <v/>
      </c>
      <c r="M1075" s="3">
        <f ca="1">IF(K1074="买",E1075/E1074-1,0)-IF(L1075=1,计算结果!B$17,0)</f>
        <v>4.0970262643802435E-3</v>
      </c>
      <c r="N1075" s="2">
        <f t="shared" ca="1" si="67"/>
        <v>5.9605831711682287</v>
      </c>
      <c r="O1075" s="3">
        <f ca="1">1-N1075/MAX(N$2:N1075)</f>
        <v>0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64"/>
        <v>9.8055773232090804E-3</v>
      </c>
      <c r="H1076" s="3">
        <f>1-E1076/MAX(E$2:E1076)</f>
        <v>0.49132409991152248</v>
      </c>
      <c r="I1076" s="2">
        <f ca="1">IF(ROW()&gt;计算结果!B$18+1,OFFSET(E1076,-计算结果!B$18,0,1,1),'000300'!E$2)</f>
        <v>2939.31</v>
      </c>
      <c r="J1076" s="2">
        <f ca="1">IF(ROW()&gt;计算结果!B$19+1,AVERAGE(OFFSET(I1076,0,0,-计算结果!B$19,1)),AVERAGE(OFFSET(I1076,0,0,-ROW(),1)))</f>
        <v>2432.4115999999999</v>
      </c>
      <c r="K1076" s="4" t="str">
        <f t="shared" ca="1" si="65"/>
        <v>买</v>
      </c>
      <c r="L1076" s="4" t="str">
        <f t="shared" ca="1" si="66"/>
        <v/>
      </c>
      <c r="M1076" s="3">
        <f ca="1">IF(K1075="买",E1076/E1075-1,0)-IF(L1076=1,计算结果!B$17,0)</f>
        <v>9.8055773232090804E-3</v>
      </c>
      <c r="N1076" s="2">
        <f t="shared" ca="1" si="67"/>
        <v>6.0190301303445377</v>
      </c>
      <c r="O1076" s="3">
        <f ca="1">1-N1076/MAX(N$2:N1076)</f>
        <v>0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64"/>
        <v>-9.3524530119515337E-3</v>
      </c>
      <c r="H1077" s="3">
        <f>1-E1077/MAX(E$2:E1077)</f>
        <v>0.49608146736541203</v>
      </c>
      <c r="I1077" s="2">
        <f ca="1">IF(ROW()&gt;计算结果!B$18+1,OFFSET(E1077,-计算结果!B$18,0,1,1),'000300'!E$2)</f>
        <v>2948.48</v>
      </c>
      <c r="J1077" s="2">
        <f ca="1">IF(ROW()&gt;计算结果!B$19+1,AVERAGE(OFFSET(I1077,0,0,-计算结果!B$19,1)),AVERAGE(OFFSET(I1077,0,0,-ROW(),1)))</f>
        <v>2442.4683999999997</v>
      </c>
      <c r="K1077" s="4" t="str">
        <f t="shared" ca="1" si="65"/>
        <v>买</v>
      </c>
      <c r="L1077" s="4" t="str">
        <f t="shared" ca="1" si="66"/>
        <v/>
      </c>
      <c r="M1077" s="3">
        <f ca="1">IF(K1076="买",E1077/E1076-1,0)-IF(L1077=1,计算结果!B$17,0)</f>
        <v>-9.3524530119515337E-3</v>
      </c>
      <c r="N1077" s="2">
        <f t="shared" ca="1" si="67"/>
        <v>5.9627374338729702</v>
      </c>
      <c r="O1077" s="3">
        <f ca="1">1-N1077/MAX(N$2:N1077)</f>
        <v>9.3524530119515337E-3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64"/>
        <v>-1.8685656209587287E-2</v>
      </c>
      <c r="H1078" s="3">
        <f>1-E1078/MAX(E$2:E1078)</f>
        <v>0.50549751582386171</v>
      </c>
      <c r="I1078" s="2">
        <f ca="1">IF(ROW()&gt;计算结果!B$18+1,OFFSET(E1078,-计算结果!B$18,0,1,1),'000300'!E$2)</f>
        <v>2960.56</v>
      </c>
      <c r="J1078" s="2">
        <f ca="1">IF(ROW()&gt;计算结果!B$19+1,AVERAGE(OFFSET(I1078,0,0,-计算结果!B$19,1)),AVERAGE(OFFSET(I1078,0,0,-ROW(),1)))</f>
        <v>2452.7621999999992</v>
      </c>
      <c r="K1078" s="4" t="str">
        <f t="shared" ca="1" si="65"/>
        <v>买</v>
      </c>
      <c r="L1078" s="4" t="str">
        <f t="shared" ca="1" si="66"/>
        <v/>
      </c>
      <c r="M1078" s="3">
        <f ca="1">IF(K1077="买",E1078/E1077-1,0)-IF(L1078=1,计算结果!B$17,0)</f>
        <v>-1.8685656209587287E-2</v>
      </c>
      <c r="N1078" s="2">
        <f t="shared" ca="1" si="67"/>
        <v>5.8513197721155832</v>
      </c>
      <c r="O1078" s="3">
        <f ca="1">1-N1078/MAX(N$2:N1078)</f>
        <v>2.7863352499841176E-2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64"/>
        <v>2.061046901720065E-2</v>
      </c>
      <c r="H1079" s="3">
        <f>1-E1079/MAX(E$2:E1079)</f>
        <v>0.49530558769482069</v>
      </c>
      <c r="I1079" s="2">
        <f ca="1">IF(ROW()&gt;计算结果!B$18+1,OFFSET(E1079,-计算结果!B$18,0,1,1),'000300'!E$2)</f>
        <v>2989.59</v>
      </c>
      <c r="J1079" s="2">
        <f ca="1">IF(ROW()&gt;计算结果!B$19+1,AVERAGE(OFFSET(I1079,0,0,-计算结果!B$19,1)),AVERAGE(OFFSET(I1079,0,0,-ROW(),1)))</f>
        <v>2463.7781999999993</v>
      </c>
      <c r="K1079" s="4" t="str">
        <f t="shared" ca="1" si="65"/>
        <v>买</v>
      </c>
      <c r="L1079" s="4" t="str">
        <f t="shared" ca="1" si="66"/>
        <v/>
      </c>
      <c r="M1079" s="3">
        <f ca="1">IF(K1078="买",E1079/E1078-1,0)-IF(L1079=1,计算结果!B$17,0)</f>
        <v>2.061046901720065E-2</v>
      </c>
      <c r="N1079" s="2">
        <f t="shared" ca="1" si="67"/>
        <v>5.971918216988505</v>
      </c>
      <c r="O1079" s="3">
        <f ca="1">1-N1079/MAX(N$2:N1079)</f>
        <v>7.8271602460537881E-3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64"/>
        <v>-1.6755501164794628E-3</v>
      </c>
      <c r="H1080" s="3">
        <f>1-E1080/MAX(E$2:E1080)</f>
        <v>0.49615122847614512</v>
      </c>
      <c r="I1080" s="2">
        <f ca="1">IF(ROW()&gt;计算结果!B$18+1,OFFSET(E1080,-计算结果!B$18,0,1,1),'000300'!E$2)</f>
        <v>2961.63</v>
      </c>
      <c r="J1080" s="2">
        <f ca="1">IF(ROW()&gt;计算结果!B$19+1,AVERAGE(OFFSET(I1080,0,0,-计算结果!B$19,1)),AVERAGE(OFFSET(I1080,0,0,-ROW(),1)))</f>
        <v>2474.2108999999996</v>
      </c>
      <c r="K1080" s="4" t="str">
        <f t="shared" ca="1" si="65"/>
        <v>买</v>
      </c>
      <c r="L1080" s="4" t="str">
        <f t="shared" ca="1" si="66"/>
        <v/>
      </c>
      <c r="M1080" s="3">
        <f ca="1">IF(K1079="买",E1080/E1079-1,0)-IF(L1080=1,计算结果!B$17,0)</f>
        <v>-1.6755501164794628E-3</v>
      </c>
      <c r="N1080" s="2">
        <f t="shared" ca="1" si="67"/>
        <v>5.961911968724424</v>
      </c>
      <c r="O1080" s="3">
        <f ca="1">1-N1080/MAX(N$2:N1080)</f>
        <v>9.4895955632713358E-3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64"/>
        <v>1.6672182411303638E-2</v>
      </c>
      <c r="H1081" s="3">
        <f>1-E1081/MAX(E$2:E1081)</f>
        <v>0.48775096984958821</v>
      </c>
      <c r="I1081" s="2">
        <f ca="1">IF(ROW()&gt;计算结果!B$18+1,OFFSET(E1081,-计算结果!B$18,0,1,1),'000300'!E$2)</f>
        <v>2906.29</v>
      </c>
      <c r="J1081" s="2">
        <f ca="1">IF(ROW()&gt;计算结果!B$19+1,AVERAGE(OFFSET(I1081,0,0,-计算结果!B$19,1)),AVERAGE(OFFSET(I1081,0,0,-ROW(),1)))</f>
        <v>2484.0668999999998</v>
      </c>
      <c r="K1081" s="4" t="str">
        <f t="shared" ca="1" si="65"/>
        <v>买</v>
      </c>
      <c r="L1081" s="4" t="str">
        <f t="shared" ca="1" si="66"/>
        <v/>
      </c>
      <c r="M1081" s="3">
        <f ca="1">IF(K1080="买",E1081/E1080-1,0)-IF(L1081=1,计算结果!B$17,0)</f>
        <v>1.6672182411303638E-2</v>
      </c>
      <c r="N1081" s="2">
        <f t="shared" ca="1" si="67"/>
        <v>6.0613100525871317</v>
      </c>
      <c r="O1081" s="3">
        <f ca="1">1-N1081/MAX(N$2:N1081)</f>
        <v>0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64"/>
        <v>1.5558412138484412E-2</v>
      </c>
      <c r="H1082" s="3">
        <f>1-E1082/MAX(E$2:E1082)</f>
        <v>0.47978118832096917</v>
      </c>
      <c r="I1082" s="2">
        <f ca="1">IF(ROW()&gt;计算结果!B$18+1,OFFSET(E1082,-计算结果!B$18,0,1,1),'000300'!E$2)</f>
        <v>2966.19</v>
      </c>
      <c r="J1082" s="2">
        <f ca="1">IF(ROW()&gt;计算结果!B$19+1,AVERAGE(OFFSET(I1082,0,0,-计算结果!B$19,1)),AVERAGE(OFFSET(I1082,0,0,-ROW(),1)))</f>
        <v>2494.9668999999999</v>
      </c>
      <c r="K1082" s="4" t="str">
        <f t="shared" ca="1" si="65"/>
        <v>买</v>
      </c>
      <c r="L1082" s="4" t="str">
        <f t="shared" ca="1" si="66"/>
        <v/>
      </c>
      <c r="M1082" s="3">
        <f ca="1">IF(K1081="买",E1082/E1081-1,0)-IF(L1082=1,计算结果!B$17,0)</f>
        <v>1.5558412138484412E-2</v>
      </c>
      <c r="N1082" s="2">
        <f t="shared" ca="1" si="67"/>
        <v>6.1556144124844208</v>
      </c>
      <c r="O1082" s="3">
        <f ca="1">1-N1082/MAX(N$2:N1082)</f>
        <v>0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64"/>
        <v>7.3820169227096777E-3</v>
      </c>
      <c r="H1083" s="3">
        <f>1-E1083/MAX(E$2:E1083)</f>
        <v>0.47594092424964263</v>
      </c>
      <c r="I1083" s="2">
        <f ca="1">IF(ROW()&gt;计算结果!B$18+1,OFFSET(E1083,-计算结果!B$18,0,1,1),'000300'!E$2)</f>
        <v>2961.22</v>
      </c>
      <c r="J1083" s="2">
        <f ca="1">IF(ROW()&gt;计算结果!B$19+1,AVERAGE(OFFSET(I1083,0,0,-计算结果!B$19,1)),AVERAGE(OFFSET(I1083,0,0,-ROW(),1)))</f>
        <v>2505.0266999999999</v>
      </c>
      <c r="K1083" s="4" t="str">
        <f t="shared" ca="1" si="65"/>
        <v>买</v>
      </c>
      <c r="L1083" s="4" t="str">
        <f t="shared" ca="1" si="66"/>
        <v/>
      </c>
      <c r="M1083" s="3">
        <f ca="1">IF(K1082="买",E1083/E1082-1,0)-IF(L1083=1,计算结果!B$17,0)</f>
        <v>7.3820169227096777E-3</v>
      </c>
      <c r="N1083" s="2">
        <f t="shared" ca="1" si="67"/>
        <v>6.2010552622470563</v>
      </c>
      <c r="O1083" s="3">
        <f ca="1">1-N1083/MAX(N$2:N1083)</f>
        <v>0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64"/>
        <v>8.3116883116884921E-4</v>
      </c>
      <c r="H1084" s="3">
        <f>1-E1084/MAX(E$2:E1084)</f>
        <v>0.47550534268018785</v>
      </c>
      <c r="I1084" s="2">
        <f ca="1">IF(ROW()&gt;计算结果!B$18+1,OFFSET(E1084,-计算结果!B$18,0,1,1),'000300'!E$2)</f>
        <v>3010.59</v>
      </c>
      <c r="J1084" s="2">
        <f ca="1">IF(ROW()&gt;计算结果!B$19+1,AVERAGE(OFFSET(I1084,0,0,-计算结果!B$19,1)),AVERAGE(OFFSET(I1084,0,0,-ROW(),1)))</f>
        <v>2515.5838999999996</v>
      </c>
      <c r="K1084" s="4" t="str">
        <f t="shared" ca="1" si="65"/>
        <v>买</v>
      </c>
      <c r="L1084" s="4" t="str">
        <f t="shared" ca="1" si="66"/>
        <v/>
      </c>
      <c r="M1084" s="3">
        <f ca="1">IF(K1083="买",E1084/E1083-1,0)-IF(L1084=1,计算结果!B$17,0)</f>
        <v>8.3116883116884921E-4</v>
      </c>
      <c r="N1084" s="2">
        <f t="shared" ca="1" si="67"/>
        <v>6.2062093861013912</v>
      </c>
      <c r="O1084" s="3">
        <f ca="1">1-N1084/MAX(N$2:N1084)</f>
        <v>0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64"/>
        <v>4.3470362296282872E-4</v>
      </c>
      <c r="H1085" s="3">
        <f>1-E1085/MAX(E$2:E1085)</f>
        <v>0.4752773429524263</v>
      </c>
      <c r="I1085" s="2">
        <f ca="1">IF(ROW()&gt;计算结果!B$18+1,OFFSET(E1085,-计算结果!B$18,0,1,1),'000300'!E$2)</f>
        <v>3057.43</v>
      </c>
      <c r="J1085" s="2">
        <f ca="1">IF(ROW()&gt;计算结果!B$19+1,AVERAGE(OFFSET(I1085,0,0,-计算结果!B$19,1)),AVERAGE(OFFSET(I1085,0,0,-ROW(),1)))</f>
        <v>2526.2561000000001</v>
      </c>
      <c r="K1085" s="4" t="str">
        <f t="shared" ca="1" si="65"/>
        <v>买</v>
      </c>
      <c r="L1085" s="4" t="str">
        <f t="shared" ca="1" si="66"/>
        <v/>
      </c>
      <c r="M1085" s="3">
        <f ca="1">IF(K1084="买",E1085/E1084-1,0)-IF(L1085=1,计算结果!B$17,0)</f>
        <v>4.3470362296282872E-4</v>
      </c>
      <c r="N1085" s="2">
        <f t="shared" ca="1" si="67"/>
        <v>6.2089072478063949</v>
      </c>
      <c r="O1085" s="3">
        <f ca="1">1-N1085/MAX(N$2:N1085)</f>
        <v>0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64"/>
        <v>1.1942669995784527E-2</v>
      </c>
      <c r="H1086" s="3">
        <f>1-E1086/MAX(E$2:E1086)</f>
        <v>0.46901075341999587</v>
      </c>
      <c r="I1086" s="2">
        <f ca="1">IF(ROW()&gt;计算结果!B$18+1,OFFSET(E1086,-计算结果!B$18,0,1,1),'000300'!E$2)</f>
        <v>3080</v>
      </c>
      <c r="J1086" s="2">
        <f ca="1">IF(ROW()&gt;计算结果!B$19+1,AVERAGE(OFFSET(I1086,0,0,-计算结果!B$19,1)),AVERAGE(OFFSET(I1086,0,0,-ROW(),1)))</f>
        <v>2536.9315000000001</v>
      </c>
      <c r="K1086" s="4" t="str">
        <f t="shared" ca="1" si="65"/>
        <v>买</v>
      </c>
      <c r="L1086" s="4" t="str">
        <f t="shared" ca="1" si="66"/>
        <v/>
      </c>
      <c r="M1086" s="3">
        <f ca="1">IF(K1085="买",E1086/E1085-1,0)-IF(L1086=1,计算结果!B$17,0)</f>
        <v>1.1942669995784527E-2</v>
      </c>
      <c r="N1086" s="2">
        <f t="shared" ca="1" si="67"/>
        <v>6.2830581781013812</v>
      </c>
      <c r="O1086" s="3">
        <f ca="1">1-N1086/MAX(N$2:N1086)</f>
        <v>0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64"/>
        <v>-9.0043034802755884E-4</v>
      </c>
      <c r="H1087" s="3">
        <f>1-E1087/MAX(E$2:E1087)</f>
        <v>0.46948887225209279</v>
      </c>
      <c r="I1087" s="2">
        <f ca="1">IF(ROW()&gt;计算结果!B$18+1,OFFSET(E1087,-计算结果!B$18,0,1,1),'000300'!E$2)</f>
        <v>3082.56</v>
      </c>
      <c r="J1087" s="2">
        <f ca="1">IF(ROW()&gt;计算结果!B$19+1,AVERAGE(OFFSET(I1087,0,0,-计算结果!B$19,1)),AVERAGE(OFFSET(I1087,0,0,-ROW(),1)))</f>
        <v>2547.5052000000001</v>
      </c>
      <c r="K1087" s="4" t="str">
        <f t="shared" ca="1" si="65"/>
        <v>买</v>
      </c>
      <c r="L1087" s="4" t="str">
        <f t="shared" ca="1" si="66"/>
        <v/>
      </c>
      <c r="M1087" s="3">
        <f ca="1">IF(K1086="买",E1087/E1086-1,0)-IF(L1087=1,计算结果!B$17,0)</f>
        <v>-9.0043034802755884E-4</v>
      </c>
      <c r="N1087" s="2">
        <f t="shared" ca="1" si="67"/>
        <v>6.2774007218393963</v>
      </c>
      <c r="O1087" s="3">
        <f ca="1">1-N1087/MAX(N$2:N1087)</f>
        <v>9.0043034802755884E-4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64"/>
        <v>3.3676297018525592E-3</v>
      </c>
      <c r="H1088" s="3">
        <f>1-E1088/MAX(E$2:E1088)</f>
        <v>0.46770230722112571</v>
      </c>
      <c r="I1088" s="2">
        <f ca="1">IF(ROW()&gt;计算结果!B$18+1,OFFSET(E1088,-计算结果!B$18,0,1,1),'000300'!E$2)</f>
        <v>3083.9</v>
      </c>
      <c r="J1088" s="2">
        <f ca="1">IF(ROW()&gt;计算结果!B$19+1,AVERAGE(OFFSET(I1088,0,0,-计算结果!B$19,1)),AVERAGE(OFFSET(I1088,0,0,-ROW(),1)))</f>
        <v>2558.1270999999997</v>
      </c>
      <c r="K1088" s="4" t="str">
        <f t="shared" ca="1" si="65"/>
        <v>买</v>
      </c>
      <c r="L1088" s="4" t="str">
        <f t="shared" ca="1" si="66"/>
        <v/>
      </c>
      <c r="M1088" s="3">
        <f ca="1">IF(K1087="买",E1088/E1087-1,0)-IF(L1088=1,计算结果!B$17,0)</f>
        <v>3.3676297018525592E-3</v>
      </c>
      <c r="N1088" s="2">
        <f t="shared" ca="1" si="67"/>
        <v>6.2985406829606934</v>
      </c>
      <c r="O1088" s="3">
        <f ca="1">1-N1088/MAX(N$2:N1088)</f>
        <v>0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64"/>
        <v>1.6477966513447573E-2</v>
      </c>
      <c r="H1089" s="3">
        <f>1-E1089/MAX(E$2:E1089)</f>
        <v>0.45893112366432998</v>
      </c>
      <c r="I1089" s="2">
        <f ca="1">IF(ROW()&gt;计算结果!B$18+1,OFFSET(E1089,-计算结果!B$18,0,1,1),'000300'!E$2)</f>
        <v>3120.73</v>
      </c>
      <c r="J1089" s="2">
        <f ca="1">IF(ROW()&gt;计算结果!B$19+1,AVERAGE(OFFSET(I1089,0,0,-计算结果!B$19,1)),AVERAGE(OFFSET(I1089,0,0,-ROW(),1)))</f>
        <v>2568.8888999999999</v>
      </c>
      <c r="K1089" s="4" t="str">
        <f t="shared" ca="1" si="65"/>
        <v>买</v>
      </c>
      <c r="L1089" s="4" t="str">
        <f t="shared" ca="1" si="66"/>
        <v/>
      </c>
      <c r="M1089" s="3">
        <f ca="1">IF(K1088="买",E1089/E1088-1,0)-IF(L1089=1,计算结果!B$17,0)</f>
        <v>1.6477966513447573E-2</v>
      </c>
      <c r="N1089" s="2">
        <f t="shared" ca="1" si="67"/>
        <v>6.4023278254181069</v>
      </c>
      <c r="O1089" s="3">
        <f ca="1">1-N1089/MAX(N$2:N1089)</f>
        <v>0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64"/>
        <v>-4.2453230690855381E-3</v>
      </c>
      <c r="H1090" s="3">
        <f>1-E1090/MAX(E$2:E1090)</f>
        <v>0.46122813584700195</v>
      </c>
      <c r="I1090" s="2">
        <f ca="1">IF(ROW()&gt;计算结果!B$18+1,OFFSET(E1090,-计算结果!B$18,0,1,1),'000300'!E$2)</f>
        <v>3117.92</v>
      </c>
      <c r="J1090" s="2">
        <f ca="1">IF(ROW()&gt;计算结果!B$19+1,AVERAGE(OFFSET(I1090,0,0,-计算结果!B$19,1)),AVERAGE(OFFSET(I1090,0,0,-ROW(),1)))</f>
        <v>2579.7413000000001</v>
      </c>
      <c r="K1090" s="4" t="str">
        <f t="shared" ca="1" si="65"/>
        <v>买</v>
      </c>
      <c r="L1090" s="4" t="str">
        <f t="shared" ca="1" si="66"/>
        <v/>
      </c>
      <c r="M1090" s="3">
        <f ca="1">IF(K1089="买",E1090/E1089-1,0)-IF(L1090=1,计算结果!B$17,0)</f>
        <v>-4.2453230690855381E-3</v>
      </c>
      <c r="N1090" s="2">
        <f t="shared" ca="1" si="67"/>
        <v>6.3751478754050108</v>
      </c>
      <c r="O1090" s="3">
        <f ca="1">1-N1090/MAX(N$2:N1090)</f>
        <v>4.2453230690855381E-3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2">
        <f ca="1">IF(ROW()&gt;计算结果!B$18+1,OFFSET(E1091,-计算结果!B$18,0,1,1),'000300'!E$2)</f>
        <v>3128.42</v>
      </c>
      <c r="J1091" s="2">
        <f ca="1">IF(ROW()&gt;计算结果!B$19+1,AVERAGE(OFFSET(I1091,0,0,-计算结果!B$19,1)),AVERAGE(OFFSET(I1091,0,0,-ROW(),1)))</f>
        <v>2590.4548999999997</v>
      </c>
      <c r="K1091" s="4" t="str">
        <f t="shared" ca="1" si="65"/>
        <v>买</v>
      </c>
      <c r="L1091" s="4" t="str">
        <f t="shared" ca="1" si="66"/>
        <v/>
      </c>
      <c r="M1091" s="3">
        <f ca="1">IF(K1090="买",E1091/E1090-1,0)-IF(L1091=1,计算结果!B$17,0)</f>
        <v>2.2558243090886831E-2</v>
      </c>
      <c r="N1091" s="2">
        <f t="shared" ca="1" si="67"/>
        <v>6.5189600109187475</v>
      </c>
      <c r="O1091" s="3">
        <f ca="1">1-N1091/MAX(N$2:N1091)</f>
        <v>0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68"/>
        <v>1.3731122023533882E-2</v>
      </c>
      <c r="H1092" s="3">
        <f>1-E1092/MAX(E$2:E1092)</f>
        <v>0.44150956237664185</v>
      </c>
      <c r="I1092" s="2">
        <f ca="1">IF(ROW()&gt;计算结果!B$18+1,OFFSET(E1092,-计算结果!B$18,0,1,1),'000300'!E$2)</f>
        <v>3179.97</v>
      </c>
      <c r="J1092" s="2">
        <f ca="1">IF(ROW()&gt;计算结果!B$19+1,AVERAGE(OFFSET(I1092,0,0,-计算结果!B$19,1)),AVERAGE(OFFSET(I1092,0,0,-ROW(),1)))</f>
        <v>2601.1655000000001</v>
      </c>
      <c r="K1092" s="4" t="str">
        <f t="shared" ref="K1092:K1155" ca="1" si="69">IF(I1092&gt;J1092,"买","卖")</f>
        <v>买</v>
      </c>
      <c r="L1092" s="4" t="str">
        <f t="shared" ref="L1092:L1155" ca="1" si="70">IF(K1091&lt;&gt;K1092,1,"")</f>
        <v/>
      </c>
      <c r="M1092" s="3">
        <f ca="1">IF(K1091="买",E1092/E1091-1,0)-IF(L1092=1,计算结果!B$17,0)</f>
        <v>1.3731122023533882E-2</v>
      </c>
      <c r="N1092" s="2">
        <f t="shared" ref="N1092:N1155" ca="1" si="71">IFERROR(N1091*(1+M1092),N1091)</f>
        <v>6.608472646295211</v>
      </c>
      <c r="O1092" s="3">
        <f ca="1">1-N1092/MAX(N$2:N1092)</f>
        <v>0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68"/>
        <v>1.36426229907749E-2</v>
      </c>
      <c r="H1093" s="3">
        <f>1-E1093/MAX(E$2:E1093)</f>
        <v>0.43389028789219353</v>
      </c>
      <c r="I1093" s="2">
        <f ca="1">IF(ROW()&gt;计算结果!B$18+1,OFFSET(E1093,-计算结果!B$18,0,1,1),'000300'!E$2)</f>
        <v>3166.47</v>
      </c>
      <c r="J1093" s="2">
        <f ca="1">IF(ROW()&gt;计算结果!B$19+1,AVERAGE(OFFSET(I1093,0,0,-计算结果!B$19,1)),AVERAGE(OFFSET(I1093,0,0,-ROW(),1)))</f>
        <v>2611.1661000000004</v>
      </c>
      <c r="K1093" s="4" t="str">
        <f t="shared" ca="1" si="69"/>
        <v>买</v>
      </c>
      <c r="L1093" s="4" t="str">
        <f t="shared" ca="1" si="70"/>
        <v/>
      </c>
      <c r="M1093" s="3">
        <f ca="1">IF(K1092="买",E1093/E1092-1,0)-IF(L1093=1,计算结果!B$17,0)</f>
        <v>1.36426229907749E-2</v>
      </c>
      <c r="N1093" s="2">
        <f t="shared" ca="1" si="71"/>
        <v>6.6986295471534651</v>
      </c>
      <c r="O1093" s="3">
        <f ca="1">1-N1093/MAX(N$2:N1093)</f>
        <v>0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68"/>
        <v>1.4309587213041874E-2</v>
      </c>
      <c r="H1094" s="3">
        <f>1-E1094/MAX(E$2:E1094)</f>
        <v>0.42578949159463686</v>
      </c>
      <c r="I1094" s="2">
        <f ca="1">IF(ROW()&gt;计算结果!B$18+1,OFFSET(E1094,-计算结果!B$18,0,1,1),'000300'!E$2)</f>
        <v>3237.9</v>
      </c>
      <c r="J1094" s="2">
        <f ca="1">IF(ROW()&gt;计算结果!B$19+1,AVERAGE(OFFSET(I1094,0,0,-计算结果!B$19,1)),AVERAGE(OFFSET(I1094,0,0,-ROW(),1)))</f>
        <v>2622.0354000000002</v>
      </c>
      <c r="K1094" s="4" t="str">
        <f t="shared" ca="1" si="69"/>
        <v>买</v>
      </c>
      <c r="L1094" s="4" t="str">
        <f t="shared" ca="1" si="70"/>
        <v/>
      </c>
      <c r="M1094" s="3">
        <f ca="1">IF(K1093="买",E1094/E1093-1,0)-IF(L1094=1,计算结果!B$17,0)</f>
        <v>1.4309587213041874E-2</v>
      </c>
      <c r="N1094" s="2">
        <f t="shared" ca="1" si="71"/>
        <v>6.7944841708663173</v>
      </c>
      <c r="O1094" s="3">
        <f ca="1">1-N1094/MAX(N$2:N1094)</f>
        <v>0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68"/>
        <v>-1.0151863100970493E-2</v>
      </c>
      <c r="H1095" s="3">
        <f>1-E1095/MAX(E$2:E1095)</f>
        <v>0.43161879806710679</v>
      </c>
      <c r="I1095" s="2">
        <f ca="1">IF(ROW()&gt;计算结果!B$18+1,OFFSET(E1095,-计算结果!B$18,0,1,1),'000300'!E$2)</f>
        <v>3282.36</v>
      </c>
      <c r="J1095" s="2">
        <f ca="1">IF(ROW()&gt;计算结果!B$19+1,AVERAGE(OFFSET(I1095,0,0,-计算结果!B$19,1)),AVERAGE(OFFSET(I1095,0,0,-ROW(),1)))</f>
        <v>2632.4861999999998</v>
      </c>
      <c r="K1095" s="4" t="str">
        <f t="shared" ca="1" si="69"/>
        <v>买</v>
      </c>
      <c r="L1095" s="4" t="str">
        <f t="shared" ca="1" si="70"/>
        <v/>
      </c>
      <c r="M1095" s="3">
        <f ca="1">IF(K1094="买",E1095/E1094-1,0)-IF(L1095=1,计算结果!B$17,0)</f>
        <v>-1.0151863100970493E-2</v>
      </c>
      <c r="N1095" s="2">
        <f t="shared" ca="1" si="71"/>
        <v>6.7255074977219715</v>
      </c>
      <c r="O1095" s="3">
        <f ca="1">1-N1095/MAX(N$2:N1095)</f>
        <v>1.0151863100970493E-2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68"/>
        <v>3.5264287574579001E-3</v>
      </c>
      <c r="H1096" s="3">
        <f>1-E1096/MAX(E$2:E1096)</f>
        <v>0.42961444225141221</v>
      </c>
      <c r="I1096" s="2">
        <f ca="1">IF(ROW()&gt;计算结果!B$18+1,OFFSET(E1096,-计算结果!B$18,0,1,1),'000300'!E$2)</f>
        <v>3327.14</v>
      </c>
      <c r="J1096" s="2">
        <f ca="1">IF(ROW()&gt;计算结果!B$19+1,AVERAGE(OFFSET(I1096,0,0,-计算结果!B$19,1)),AVERAGE(OFFSET(I1096,0,0,-ROW(),1)))</f>
        <v>2642.7908999999995</v>
      </c>
      <c r="K1096" s="4" t="str">
        <f t="shared" ca="1" si="69"/>
        <v>买</v>
      </c>
      <c r="L1096" s="4" t="str">
        <f t="shared" ca="1" si="70"/>
        <v/>
      </c>
      <c r="M1096" s="3">
        <f ca="1">IF(K1095="买",E1096/E1095-1,0)-IF(L1096=1,计算结果!B$17,0)</f>
        <v>3.5264287574579001E-3</v>
      </c>
      <c r="N1096" s="2">
        <f t="shared" ca="1" si="71"/>
        <v>6.7492245207704373</v>
      </c>
      <c r="O1096" s="3">
        <f ca="1">1-N1096/MAX(N$2:N1096)</f>
        <v>6.6612341654935792E-3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68"/>
        <v>1.3134383566956176E-2</v>
      </c>
      <c r="H1097" s="3">
        <f>1-E1097/MAX(E$2:E1097)</f>
        <v>0.42212277955489008</v>
      </c>
      <c r="I1097" s="2">
        <f ca="1">IF(ROW()&gt;计算结果!B$18+1,OFFSET(E1097,-计算结果!B$18,0,1,1),'000300'!E$2)</f>
        <v>3374.75</v>
      </c>
      <c r="J1097" s="2">
        <f ca="1">IF(ROW()&gt;计算结果!B$19+1,AVERAGE(OFFSET(I1097,0,0,-计算结果!B$19,1)),AVERAGE(OFFSET(I1097,0,0,-ROW(),1)))</f>
        <v>2653.2708999999995</v>
      </c>
      <c r="K1097" s="4" t="str">
        <f t="shared" ca="1" si="69"/>
        <v>买</v>
      </c>
      <c r="L1097" s="4" t="str">
        <f t="shared" ca="1" si="70"/>
        <v/>
      </c>
      <c r="M1097" s="3">
        <f ca="1">IF(K1096="买",E1097/E1096-1,0)-IF(L1097=1,计算结果!B$17,0)</f>
        <v>1.3134383566956176E-2</v>
      </c>
      <c r="N1097" s="2">
        <f t="shared" ca="1" si="71"/>
        <v>6.8378714244057424</v>
      </c>
      <c r="O1097" s="3">
        <f ca="1">1-N1097/MAX(N$2:N1097)</f>
        <v>0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68"/>
        <v>5.9182051055550744E-4</v>
      </c>
      <c r="H1098" s="3">
        <f>1-E1098/MAX(E$2:E1098)</f>
        <v>0.42178077996324781</v>
      </c>
      <c r="I1098" s="2">
        <f ca="1">IF(ROW()&gt;计算结果!B$18+1,OFFSET(E1098,-计算结果!B$18,0,1,1),'000300'!E$2)</f>
        <v>3340.49</v>
      </c>
      <c r="J1098" s="2">
        <f ca="1">IF(ROW()&gt;计算结果!B$19+1,AVERAGE(OFFSET(I1098,0,0,-计算结果!B$19,1)),AVERAGE(OFFSET(I1098,0,0,-ROW(),1)))</f>
        <v>2663.3643999999999</v>
      </c>
      <c r="K1098" s="4" t="str">
        <f t="shared" ca="1" si="69"/>
        <v>买</v>
      </c>
      <c r="L1098" s="4" t="str">
        <f t="shared" ca="1" si="70"/>
        <v/>
      </c>
      <c r="M1098" s="3">
        <f ca="1">IF(K1097="买",E1098/E1097-1,0)-IF(L1098=1,计算结果!B$17,0)</f>
        <v>5.9182051055550744E-4</v>
      </c>
      <c r="N1098" s="2">
        <f t="shared" ca="1" si="71"/>
        <v>6.8419182169632471</v>
      </c>
      <c r="O1098" s="3">
        <f ca="1">1-N1098/MAX(N$2:N1098)</f>
        <v>0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68"/>
        <v>-1.0976043974799121E-2</v>
      </c>
      <c r="H1099" s="3">
        <f>1-E1099/MAX(E$2:E1099)</f>
        <v>0.42812733954944526</v>
      </c>
      <c r="I1099" s="2">
        <f ca="1">IF(ROW()&gt;计算结果!B$18+1,OFFSET(E1099,-计算结果!B$18,0,1,1),'000300'!E$2)</f>
        <v>3352.27</v>
      </c>
      <c r="J1099" s="2">
        <f ca="1">IF(ROW()&gt;计算结果!B$19+1,AVERAGE(OFFSET(I1099,0,0,-计算结果!B$19,1)),AVERAGE(OFFSET(I1099,0,0,-ROW(),1)))</f>
        <v>2673.7037</v>
      </c>
      <c r="K1099" s="4" t="str">
        <f t="shared" ca="1" si="69"/>
        <v>买</v>
      </c>
      <c r="L1099" s="4" t="str">
        <f t="shared" ca="1" si="70"/>
        <v/>
      </c>
      <c r="M1099" s="3">
        <f ca="1">IF(K1098="买",E1099/E1098-1,0)-IF(L1099=1,计算结果!B$17,0)</f>
        <v>-1.0976043974799121E-2</v>
      </c>
      <c r="N1099" s="2">
        <f t="shared" ca="1" si="71"/>
        <v>6.7668210217418796</v>
      </c>
      <c r="O1099" s="3">
        <f ca="1">1-N1099/MAX(N$2:N1099)</f>
        <v>1.0976043974799121E-2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68"/>
        <v>2.7890425794627083E-2</v>
      </c>
      <c r="H1100" s="3">
        <f>1-E1100/MAX(E$2:E1100)</f>
        <v>0.41217756754917301</v>
      </c>
      <c r="I1100" s="2">
        <f ca="1">IF(ROW()&gt;计算结果!B$18+1,OFFSET(E1100,-计算结果!B$18,0,1,1),'000300'!E$2)</f>
        <v>3396.3</v>
      </c>
      <c r="J1100" s="2">
        <f ca="1">IF(ROW()&gt;计算结果!B$19+1,AVERAGE(OFFSET(I1100,0,0,-计算结果!B$19,1)),AVERAGE(OFFSET(I1100,0,0,-ROW(),1)))</f>
        <v>2683.6760999999997</v>
      </c>
      <c r="K1100" s="4" t="str">
        <f t="shared" ca="1" si="69"/>
        <v>买</v>
      </c>
      <c r="L1100" s="4" t="str">
        <f t="shared" ca="1" si="70"/>
        <v/>
      </c>
      <c r="M1100" s="3">
        <f ca="1">IF(K1099="买",E1100/E1099-1,0)-IF(L1100=1,计算结果!B$17,0)</f>
        <v>2.7890425794627083E-2</v>
      </c>
      <c r="N1100" s="2">
        <f t="shared" ca="1" si="71"/>
        <v>6.9555505413142944</v>
      </c>
      <c r="O1100" s="3">
        <f ca="1">1-N1100/MAX(N$2:N1100)</f>
        <v>0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68"/>
        <v>1.1158549822707808E-2</v>
      </c>
      <c r="H1101" s="3">
        <f>1-E1101/MAX(E$2:E1101)</f>
        <v>0.40561832164976519</v>
      </c>
      <c r="I1101" s="2">
        <f ca="1">IF(ROW()&gt;计算结果!B$18+1,OFFSET(E1101,-计算结果!B$18,0,1,1),'000300'!E$2)</f>
        <v>3398.31</v>
      </c>
      <c r="J1101" s="2">
        <f ca="1">IF(ROW()&gt;计算结果!B$19+1,AVERAGE(OFFSET(I1101,0,0,-计算结果!B$19,1)),AVERAGE(OFFSET(I1101,0,0,-ROW(),1)))</f>
        <v>2693.0366999999997</v>
      </c>
      <c r="K1101" s="4" t="str">
        <f t="shared" ca="1" si="69"/>
        <v>买</v>
      </c>
      <c r="L1101" s="4" t="str">
        <f t="shared" ca="1" si="70"/>
        <v/>
      </c>
      <c r="M1101" s="3">
        <f ca="1">IF(K1100="买",E1101/E1100-1,0)-IF(L1101=1,计算结果!B$17,0)</f>
        <v>1.1158549822707808E-2</v>
      </c>
      <c r="N1101" s="2">
        <f t="shared" ca="1" si="71"/>
        <v>7.0331643985739118</v>
      </c>
      <c r="O1101" s="3">
        <f ca="1">1-N1101/MAX(N$2:N1101)</f>
        <v>0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68"/>
        <v>2.2729224515500857E-3</v>
      </c>
      <c r="H1102" s="3">
        <f>1-E1102/MAX(E$2:E1102)</f>
        <v>0.40426733818825289</v>
      </c>
      <c r="I1102" s="2">
        <f ca="1">IF(ROW()&gt;计算结果!B$18+1,OFFSET(E1102,-计算结果!B$18,0,1,1),'000300'!E$2)</f>
        <v>3361.01</v>
      </c>
      <c r="J1102" s="2">
        <f ca="1">IF(ROW()&gt;计算结果!B$19+1,AVERAGE(OFFSET(I1102,0,0,-计算结果!B$19,1)),AVERAGE(OFFSET(I1102,0,0,-ROW(),1)))</f>
        <v>2702.7939000000001</v>
      </c>
      <c r="K1102" s="4" t="str">
        <f t="shared" ca="1" si="69"/>
        <v>买</v>
      </c>
      <c r="L1102" s="4" t="str">
        <f t="shared" ca="1" si="70"/>
        <v/>
      </c>
      <c r="M1102" s="3">
        <f ca="1">IF(K1101="买",E1102/E1101-1,0)-IF(L1102=1,计算结果!B$17,0)</f>
        <v>2.2729224515500857E-3</v>
      </c>
      <c r="N1102" s="2">
        <f t="shared" ca="1" si="71"/>
        <v>7.0491502358408731</v>
      </c>
      <c r="O1102" s="3">
        <f ca="1">1-N1102/MAX(N$2:N1102)</f>
        <v>0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68"/>
        <v>5.3038352126675292E-3</v>
      </c>
      <c r="H1103" s="3">
        <f>1-E1103/MAX(E$2:E1103)</f>
        <v>0.40110767031919958</v>
      </c>
      <c r="I1103" s="2">
        <f ca="1">IF(ROW()&gt;计算结果!B$18+1,OFFSET(E1103,-计算结果!B$18,0,1,1),'000300'!E$2)</f>
        <v>3454.75</v>
      </c>
      <c r="J1103" s="2">
        <f ca="1">IF(ROW()&gt;计算结果!B$19+1,AVERAGE(OFFSET(I1103,0,0,-计算结果!B$19,1)),AVERAGE(OFFSET(I1103,0,0,-ROW(),1)))</f>
        <v>2714.5830000000001</v>
      </c>
      <c r="K1103" s="4" t="str">
        <f t="shared" ca="1" si="69"/>
        <v>买</v>
      </c>
      <c r="L1103" s="4" t="str">
        <f t="shared" ca="1" si="70"/>
        <v/>
      </c>
      <c r="M1103" s="3">
        <f ca="1">IF(K1102="买",E1103/E1102-1,0)-IF(L1103=1,计算结果!B$17,0)</f>
        <v>5.3038352126675292E-3</v>
      </c>
      <c r="N1103" s="2">
        <f t="shared" ca="1" si="71"/>
        <v>7.0865377670811096</v>
      </c>
      <c r="O1103" s="3">
        <f ca="1">1-N1103/MAX(N$2:N1103)</f>
        <v>0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68"/>
        <v>2.0259616286106397E-2</v>
      </c>
      <c r="H1104" s="3">
        <f>1-E1104/MAX(E$2:E1104)</f>
        <v>0.38897434152317434</v>
      </c>
      <c r="I1104" s="2">
        <f ca="1">IF(ROW()&gt;计算结果!B$18+1,OFFSET(E1104,-计算结果!B$18,0,1,1),'000300'!E$2)</f>
        <v>3493.3</v>
      </c>
      <c r="J1104" s="2">
        <f ca="1">IF(ROW()&gt;计算结果!B$19+1,AVERAGE(OFFSET(I1104,0,0,-计算结果!B$19,1)),AVERAGE(OFFSET(I1104,0,0,-ROW(),1)))</f>
        <v>2726.5319</v>
      </c>
      <c r="K1104" s="4" t="str">
        <f t="shared" ca="1" si="69"/>
        <v>买</v>
      </c>
      <c r="L1104" s="4" t="str">
        <f t="shared" ca="1" si="70"/>
        <v/>
      </c>
      <c r="M1104" s="3">
        <f ca="1">IF(K1103="买",E1104/E1103-1,0)-IF(L1104=1,计算结果!B$17,0)</f>
        <v>2.0259616286106397E-2</v>
      </c>
      <c r="N1104" s="2">
        <f t="shared" ca="1" si="71"/>
        <v>7.2301083030391737</v>
      </c>
      <c r="O1104" s="3">
        <f ca="1">1-N1104/MAX(N$2:N1104)</f>
        <v>0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68"/>
        <v>-1.4282452271157764E-2</v>
      </c>
      <c r="H1105" s="3">
        <f>1-E1105/MAX(E$2:E1105)</f>
        <v>0.39770128632682233</v>
      </c>
      <c r="I1105" s="2">
        <f ca="1">IF(ROW()&gt;计算结果!B$18+1,OFFSET(E1105,-计算结果!B$18,0,1,1),'000300'!E$2)</f>
        <v>3501.24</v>
      </c>
      <c r="J1105" s="2">
        <f ca="1">IF(ROW()&gt;计算结果!B$19+1,AVERAGE(OFFSET(I1105,0,0,-计算结果!B$19,1)),AVERAGE(OFFSET(I1105,0,0,-ROW(),1)))</f>
        <v>2738.1010999999999</v>
      </c>
      <c r="K1105" s="4" t="str">
        <f t="shared" ca="1" si="69"/>
        <v>买</v>
      </c>
      <c r="L1105" s="4" t="str">
        <f t="shared" ca="1" si="70"/>
        <v/>
      </c>
      <c r="M1105" s="3">
        <f ca="1">IF(K1104="买",E1105/E1104-1,0)-IF(L1105=1,计算结果!B$17,0)</f>
        <v>-1.4282452271157764E-2</v>
      </c>
      <c r="N1105" s="2">
        <f t="shared" ca="1" si="71"/>
        <v>7.126844626285715</v>
      </c>
      <c r="O1105" s="3">
        <f ca="1">1-N1105/MAX(N$2:N1105)</f>
        <v>1.4282452271157764E-2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68"/>
        <v>1.8952887568047139E-2</v>
      </c>
      <c r="H1106" s="3">
        <f>1-E1106/MAX(E$2:E1106)</f>
        <v>0.38628598652419521</v>
      </c>
      <c r="I1106" s="2">
        <f ca="1">IF(ROW()&gt;计算结果!B$18+1,OFFSET(E1106,-计算结果!B$18,0,1,1),'000300'!E$2)</f>
        <v>3519.81</v>
      </c>
      <c r="J1106" s="2">
        <f ca="1">IF(ROW()&gt;计算结果!B$19+1,AVERAGE(OFFSET(I1106,0,0,-计算结果!B$19,1)),AVERAGE(OFFSET(I1106,0,0,-ROW(),1)))</f>
        <v>2749.1943999999994</v>
      </c>
      <c r="K1106" s="4" t="str">
        <f t="shared" ca="1" si="69"/>
        <v>买</v>
      </c>
      <c r="L1106" s="4" t="str">
        <f t="shared" ca="1" si="70"/>
        <v/>
      </c>
      <c r="M1106" s="3">
        <f ca="1">IF(K1105="买",E1106/E1105-1,0)-IF(L1106=1,计算结果!B$17,0)</f>
        <v>1.8952887568047139E-2</v>
      </c>
      <c r="N1106" s="2">
        <f t="shared" ca="1" si="71"/>
        <v>7.261918911202649</v>
      </c>
      <c r="O1106" s="3">
        <f ca="1">1-N1106/MAX(N$2:N1106)</f>
        <v>0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68"/>
        <v>1.2489880562917888E-2</v>
      </c>
      <c r="H1107" s="3">
        <f>1-E1107/MAX(E$2:E1107)</f>
        <v>0.37862077179609344</v>
      </c>
      <c r="I1107" s="2">
        <f ca="1">IF(ROW()&gt;计算结果!B$18+1,OFFSET(E1107,-计算结果!B$18,0,1,1),'000300'!E$2)</f>
        <v>3591.12</v>
      </c>
      <c r="J1107" s="2">
        <f ca="1">IF(ROW()&gt;计算结果!B$19+1,AVERAGE(OFFSET(I1107,0,0,-计算结果!B$19,1)),AVERAGE(OFFSET(I1107,0,0,-ROW(),1)))</f>
        <v>2762.0871000000002</v>
      </c>
      <c r="K1107" s="4" t="str">
        <f t="shared" ca="1" si="69"/>
        <v>买</v>
      </c>
      <c r="L1107" s="4" t="str">
        <f t="shared" ca="1" si="70"/>
        <v/>
      </c>
      <c r="M1107" s="3">
        <f ca="1">IF(K1106="买",E1107/E1106-1,0)-IF(L1107=1,计算结果!B$17,0)</f>
        <v>1.2489880562917888E-2</v>
      </c>
      <c r="N1107" s="2">
        <f t="shared" ca="1" si="71"/>
        <v>7.3526194110611645</v>
      </c>
      <c r="O1107" s="3">
        <f ca="1">1-N1107/MAX(N$2:N1107)</f>
        <v>0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68"/>
        <v>4.2689288247166335E-3</v>
      </c>
      <c r="H1108" s="3">
        <f>1-E1108/MAX(E$2:E1108)</f>
        <v>0.3759681480977336</v>
      </c>
      <c r="I1108" s="2">
        <f ca="1">IF(ROW()&gt;计算结果!B$18+1,OFFSET(E1108,-计算结果!B$18,0,1,1),'000300'!E$2)</f>
        <v>3539.83</v>
      </c>
      <c r="J1108" s="2">
        <f ca="1">IF(ROW()&gt;计算结果!B$19+1,AVERAGE(OFFSET(I1108,0,0,-计算结果!B$19,1)),AVERAGE(OFFSET(I1108,0,0,-ROW(),1)))</f>
        <v>2774.4429000000005</v>
      </c>
      <c r="K1108" s="4" t="str">
        <f t="shared" ca="1" si="69"/>
        <v>买</v>
      </c>
      <c r="L1108" s="4" t="str">
        <f t="shared" ca="1" si="70"/>
        <v/>
      </c>
      <c r="M1108" s="3">
        <f ca="1">IF(K1107="买",E1108/E1107-1,0)-IF(L1108=1,计算结果!B$17,0)</f>
        <v>4.2689288247166335E-3</v>
      </c>
      <c r="N1108" s="2">
        <f t="shared" ca="1" si="71"/>
        <v>7.3840072200022142</v>
      </c>
      <c r="O1108" s="3">
        <f ca="1">1-N1108/MAX(N$2:N1108)</f>
        <v>0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68"/>
        <v>2.0741310298945326E-2</v>
      </c>
      <c r="H1109" s="3">
        <f>1-E1109/MAX(E$2:E1109)</f>
        <v>0.36302490982100311</v>
      </c>
      <c r="I1109" s="2">
        <f ca="1">IF(ROW()&gt;计算结果!B$18+1,OFFSET(E1109,-计算结果!B$18,0,1,1),'000300'!E$2)</f>
        <v>3606.92</v>
      </c>
      <c r="J1109" s="2">
        <f ca="1">IF(ROW()&gt;计算结果!B$19+1,AVERAGE(OFFSET(I1109,0,0,-计算结果!B$19,1)),AVERAGE(OFFSET(I1109,0,0,-ROW(),1)))</f>
        <v>2788.6101999999996</v>
      </c>
      <c r="K1109" s="4" t="str">
        <f t="shared" ca="1" si="69"/>
        <v>买</v>
      </c>
      <c r="L1109" s="4" t="str">
        <f t="shared" ca="1" si="70"/>
        <v/>
      </c>
      <c r="M1109" s="3">
        <f ca="1">IF(K1108="买",E1109/E1108-1,0)-IF(L1109=1,计算结果!B$17,0)</f>
        <v>2.0741310298945326E-2</v>
      </c>
      <c r="N1109" s="2">
        <f t="shared" ca="1" si="71"/>
        <v>7.537161205001933</v>
      </c>
      <c r="O1109" s="3">
        <f ca="1">1-N1109/MAX(N$2:N1109)</f>
        <v>0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68"/>
        <v>3.2561978614340514E-3</v>
      </c>
      <c r="H1110" s="3">
        <f>1-E1110/MAX(E$2:E1110)</f>
        <v>0.36095079289457566</v>
      </c>
      <c r="I1110" s="2">
        <f ca="1">IF(ROW()&gt;计算结果!B$18+1,OFFSET(E1110,-计算结果!B$18,0,1,1),'000300'!E$2)</f>
        <v>3651.97</v>
      </c>
      <c r="J1110" s="2">
        <f ca="1">IF(ROW()&gt;计算结果!B$19+1,AVERAGE(OFFSET(I1110,0,0,-计算结果!B$19,1)),AVERAGE(OFFSET(I1110,0,0,-ROW(),1)))</f>
        <v>2803.7249999999995</v>
      </c>
      <c r="K1110" s="4" t="str">
        <f t="shared" ca="1" si="69"/>
        <v>买</v>
      </c>
      <c r="L1110" s="4" t="str">
        <f t="shared" ca="1" si="70"/>
        <v/>
      </c>
      <c r="M1110" s="3">
        <f ca="1">IF(K1109="买",E1110/E1109-1,0)-IF(L1110=1,计算结果!B$17,0)</f>
        <v>3.2561978614340514E-3</v>
      </c>
      <c r="N1110" s="2">
        <f t="shared" ca="1" si="71"/>
        <v>7.5617036931989441</v>
      </c>
      <c r="O1110" s="3">
        <f ca="1">1-N1110/MAX(N$2:N1110)</f>
        <v>0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68"/>
        <v>-5.2534466507979549E-2</v>
      </c>
      <c r="H1111" s="3">
        <f>1-E1111/MAX(E$2:E1111)</f>
        <v>0.39452290206220642</v>
      </c>
      <c r="I1111" s="2">
        <f ca="1">IF(ROW()&gt;计算结果!B$18+1,OFFSET(E1111,-计算结果!B$18,0,1,1),'000300'!E$2)</f>
        <v>3667.56</v>
      </c>
      <c r="J1111" s="2">
        <f ca="1">IF(ROW()&gt;计算结果!B$19+1,AVERAGE(OFFSET(I1111,0,0,-计算结果!B$19,1)),AVERAGE(OFFSET(I1111,0,0,-ROW(),1)))</f>
        <v>2818.7538999999997</v>
      </c>
      <c r="K1111" s="4" t="str">
        <f t="shared" ca="1" si="69"/>
        <v>买</v>
      </c>
      <c r="L1111" s="4" t="str">
        <f t="shared" ca="1" si="70"/>
        <v/>
      </c>
      <c r="M1111" s="3">
        <f ca="1">IF(K1110="买",E1111/E1110-1,0)-IF(L1111=1,计算结果!B$17,0)</f>
        <v>-5.2534466507979549E-2</v>
      </c>
      <c r="N1111" s="2">
        <f t="shared" ca="1" si="71"/>
        <v>7.1644536237853185</v>
      </c>
      <c r="O1111" s="3">
        <f ca="1">1-N1111/MAX(N$2:N1111)</f>
        <v>5.253446650797966E-2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68"/>
        <v>2.1444368569991434E-2</v>
      </c>
      <c r="H1112" s="3">
        <f>1-E1112/MAX(E$2:E1112)</f>
        <v>0.3815388280133396</v>
      </c>
      <c r="I1112" s="2">
        <f ca="1">IF(ROW()&gt;计算结果!B$18+1,OFFSET(E1112,-计算结果!B$18,0,1,1),'000300'!E$2)</f>
        <v>3743.63</v>
      </c>
      <c r="J1112" s="2">
        <f ca="1">IF(ROW()&gt;计算结果!B$19+1,AVERAGE(OFFSET(I1112,0,0,-计算结果!B$19,1)),AVERAGE(OFFSET(I1112,0,0,-ROW(),1)))</f>
        <v>2834.7686999999992</v>
      </c>
      <c r="K1112" s="4" t="str">
        <f t="shared" ca="1" si="69"/>
        <v>买</v>
      </c>
      <c r="L1112" s="4" t="str">
        <f t="shared" ca="1" si="70"/>
        <v/>
      </c>
      <c r="M1112" s="3">
        <f ca="1">IF(K1111="买",E1112/E1111-1,0)-IF(L1112=1,计算结果!B$17,0)</f>
        <v>2.1444368569991434E-2</v>
      </c>
      <c r="N1112" s="2">
        <f t="shared" ca="1" si="71"/>
        <v>7.3180908078963816</v>
      </c>
      <c r="O1112" s="3">
        <f ca="1">1-N1112/MAX(N$2:N1112)</f>
        <v>3.2216666400413208E-2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68"/>
        <v>2.7456655350196035E-2</v>
      </c>
      <c r="H1113" s="3">
        <f>1-E1113/MAX(E$2:E1113)</f>
        <v>0.36455795276662362</v>
      </c>
      <c r="I1113" s="2">
        <f ca="1">IF(ROW()&gt;计算结果!B$18+1,OFFSET(E1113,-计算结果!B$18,0,1,1),'000300'!E$2)</f>
        <v>3755.82</v>
      </c>
      <c r="J1113" s="2">
        <f ca="1">IF(ROW()&gt;计算结果!B$19+1,AVERAGE(OFFSET(I1113,0,0,-计算结果!B$19,1)),AVERAGE(OFFSET(I1113,0,0,-ROW(),1)))</f>
        <v>2849.4753999999998</v>
      </c>
      <c r="K1113" s="4" t="str">
        <f t="shared" ca="1" si="69"/>
        <v>买</v>
      </c>
      <c r="L1113" s="4" t="str">
        <f t="shared" ca="1" si="70"/>
        <v/>
      </c>
      <c r="M1113" s="3">
        <f ca="1">IF(K1112="买",E1113/E1112-1,0)-IF(L1113=1,计算结果!B$17,0)</f>
        <v>2.7456655350196035E-2</v>
      </c>
      <c r="N1113" s="2">
        <f t="shared" ca="1" si="71"/>
        <v>7.5190211050302302</v>
      </c>
      <c r="O1113" s="3">
        <f ca="1">1-N1113/MAX(N$2:N1113)</f>
        <v>5.6445729561055424E-3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68"/>
        <v>1.4033556292206484E-2</v>
      </c>
      <c r="H1114" s="3">
        <f>1-E1114/MAX(E$2:E1114)</f>
        <v>0.35564044102633907</v>
      </c>
      <c r="I1114" s="2">
        <f ca="1">IF(ROW()&gt;计算结果!B$18+1,OFFSET(E1114,-计算结果!B$18,0,1,1),'000300'!E$2)</f>
        <v>3558.51</v>
      </c>
      <c r="J1114" s="2">
        <f ca="1">IF(ROW()&gt;计算结果!B$19+1,AVERAGE(OFFSET(I1114,0,0,-计算结果!B$19,1)),AVERAGE(OFFSET(I1114,0,0,-ROW(),1)))</f>
        <v>2862.0112999999997</v>
      </c>
      <c r="K1114" s="4" t="str">
        <f t="shared" ca="1" si="69"/>
        <v>买</v>
      </c>
      <c r="L1114" s="4" t="str">
        <f t="shared" ca="1" si="70"/>
        <v/>
      </c>
      <c r="M1114" s="3">
        <f ca="1">IF(K1113="买",E1114/E1113-1,0)-IF(L1114=1,计算结果!B$17,0)</f>
        <v>1.4033556292206484E-2</v>
      </c>
      <c r="N1114" s="2">
        <f t="shared" ca="1" si="71"/>
        <v>7.6245397109699606</v>
      </c>
      <c r="O1114" s="3">
        <f ca="1">1-N1114/MAX(N$2:N1114)</f>
        <v>0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68"/>
        <v>-1.1090485155917928E-4</v>
      </c>
      <c r="H1115" s="3">
        <f>1-E1115/MAX(E$2:E1115)</f>
        <v>0.35571190362757776</v>
      </c>
      <c r="I1115" s="2">
        <f ca="1">IF(ROW()&gt;计算结果!B$18+1,OFFSET(E1115,-计算结果!B$18,0,1,1),'000300'!E$2)</f>
        <v>3634.82</v>
      </c>
      <c r="J1115" s="2">
        <f ca="1">IF(ROW()&gt;计算结果!B$19+1,AVERAGE(OFFSET(I1115,0,0,-计算结果!B$19,1)),AVERAGE(OFFSET(I1115,0,0,-ROW(),1)))</f>
        <v>2875.4937</v>
      </c>
      <c r="K1115" s="4" t="str">
        <f t="shared" ca="1" si="69"/>
        <v>买</v>
      </c>
      <c r="L1115" s="4" t="str">
        <f t="shared" ca="1" si="70"/>
        <v/>
      </c>
      <c r="M1115" s="3">
        <f ca="1">IF(K1114="买",E1115/E1114-1,0)-IF(L1115=1,计算结果!B$17,0)</f>
        <v>-1.1090485155917928E-4</v>
      </c>
      <c r="N1115" s="2">
        <f t="shared" ca="1" si="71"/>
        <v>7.6236941125251088</v>
      </c>
      <c r="O1115" s="3">
        <f ca="1">1-N1115/MAX(N$2:N1115)</f>
        <v>1.1090485155917928E-4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68"/>
        <v>-1.2060919925738323E-2</v>
      </c>
      <c r="H1116" s="3">
        <f>1-E1116/MAX(E$2:E1116)</f>
        <v>0.36348261076703192</v>
      </c>
      <c r="I1116" s="2">
        <f ca="1">IF(ROW()&gt;计算结果!B$18+1,OFFSET(E1116,-计算结果!B$18,0,1,1),'000300'!E$2)</f>
        <v>3734.62</v>
      </c>
      <c r="J1116" s="2">
        <f ca="1">IF(ROW()&gt;计算结果!B$19+1,AVERAGE(OFFSET(I1116,0,0,-计算结果!B$19,1)),AVERAGE(OFFSET(I1116,0,0,-ROW(),1)))</f>
        <v>2890.8145999999997</v>
      </c>
      <c r="K1116" s="4" t="str">
        <f t="shared" ca="1" si="69"/>
        <v>买</v>
      </c>
      <c r="L1116" s="4" t="str">
        <f t="shared" ca="1" si="70"/>
        <v/>
      </c>
      <c r="M1116" s="3">
        <f ca="1">IF(K1115="买",E1116/E1115-1,0)-IF(L1116=1,计算结果!B$17,0)</f>
        <v>-1.2060919925738323E-2</v>
      </c>
      <c r="N1116" s="2">
        <f t="shared" ca="1" si="71"/>
        <v>7.5317453482956207</v>
      </c>
      <c r="O1116" s="3">
        <f ca="1">1-N1116/MAX(N$2:N1116)</f>
        <v>1.2170487162763477E-2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68"/>
        <v>-2.0802258255946393E-2</v>
      </c>
      <c r="H1117" s="3">
        <f>1-E1117/MAX(E$2:E1117)</f>
        <v>0.37672360988225684</v>
      </c>
      <c r="I1117" s="2">
        <f ca="1">IF(ROW()&gt;计算结果!B$18+1,OFFSET(E1117,-计算结果!B$18,0,1,1),'000300'!E$2)</f>
        <v>3787.03</v>
      </c>
      <c r="J1117" s="2">
        <f ca="1">IF(ROW()&gt;计算结果!B$19+1,AVERAGE(OFFSET(I1117,0,0,-计算结果!B$19,1)),AVERAGE(OFFSET(I1117,0,0,-ROW(),1)))</f>
        <v>2906.2771000000002</v>
      </c>
      <c r="K1117" s="4" t="str">
        <f t="shared" ca="1" si="69"/>
        <v>买</v>
      </c>
      <c r="L1117" s="4" t="str">
        <f t="shared" ca="1" si="70"/>
        <v/>
      </c>
      <c r="M1117" s="3">
        <f ca="1">IF(K1116="买",E1117/E1116-1,0)-IF(L1117=1,计算结果!B$17,0)</f>
        <v>-2.0802258255946393E-2</v>
      </c>
      <c r="N1117" s="2">
        <f t="shared" ca="1" si="71"/>
        <v>7.375068036442352</v>
      </c>
      <c r="O1117" s="3">
        <f ca="1">1-N1117/MAX(N$2:N1117)</f>
        <v>3.2719571801649416E-2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68"/>
        <v>-2.9491253357793235E-2</v>
      </c>
      <c r="H1118" s="3">
        <f>1-E1118/MAX(E$2:E1118)</f>
        <v>0.39510481181515</v>
      </c>
      <c r="I1118" s="2">
        <f ca="1">IF(ROW()&gt;计算结果!B$18+1,OFFSET(E1118,-计算结果!B$18,0,1,1),'000300'!E$2)</f>
        <v>3786.61</v>
      </c>
      <c r="J1118" s="2">
        <f ca="1">IF(ROW()&gt;计算结果!B$19+1,AVERAGE(OFFSET(I1118,0,0,-计算结果!B$19,1)),AVERAGE(OFFSET(I1118,0,0,-ROW(),1)))</f>
        <v>2921.9394000000002</v>
      </c>
      <c r="K1118" s="4" t="str">
        <f t="shared" ca="1" si="69"/>
        <v>买</v>
      </c>
      <c r="L1118" s="4" t="str">
        <f t="shared" ca="1" si="70"/>
        <v/>
      </c>
      <c r="M1118" s="3">
        <f ca="1">IF(K1117="买",E1118/E1117-1,0)-IF(L1118=1,计算结果!B$17,0)</f>
        <v>-2.9491253357793235E-2</v>
      </c>
      <c r="N1118" s="2">
        <f t="shared" ca="1" si="71"/>
        <v>7.1575680364486676</v>
      </c>
      <c r="O1118" s="3">
        <f ca="1">1-N1118/MAX(N$2:N1118)</f>
        <v>6.1245883977681714E-2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68"/>
        <v>-2.9675760669912732E-3</v>
      </c>
      <c r="H1119" s="3">
        <f>1-E1119/MAX(E$2:E1119)</f>
        <v>0.39689988429864564</v>
      </c>
      <c r="I1119" s="2">
        <f ca="1">IF(ROW()&gt;计算结果!B$18+1,OFFSET(E1119,-计算结果!B$18,0,1,1),'000300'!E$2)</f>
        <v>3740.94</v>
      </c>
      <c r="J1119" s="2">
        <f ca="1">IF(ROW()&gt;计算结果!B$19+1,AVERAGE(OFFSET(I1119,0,0,-计算结果!B$19,1)),AVERAGE(OFFSET(I1119,0,0,-ROW(),1)))</f>
        <v>2937.1918000000001</v>
      </c>
      <c r="K1119" s="4" t="str">
        <f t="shared" ca="1" si="69"/>
        <v>买</v>
      </c>
      <c r="L1119" s="4" t="str">
        <f t="shared" ca="1" si="70"/>
        <v/>
      </c>
      <c r="M1119" s="3">
        <f ca="1">IF(K1118="买",E1119/E1118-1,0)-IF(L1119=1,计算结果!B$17,0)</f>
        <v>-2.9675760669912732E-3</v>
      </c>
      <c r="N1119" s="2">
        <f t="shared" ca="1" si="71"/>
        <v>7.1363274088458404</v>
      </c>
      <c r="O1119" s="3">
        <f ca="1">1-N1119/MAX(N$2:N1119)</f>
        <v>6.4031708225179118E-2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68"/>
        <v>3.3403488181824592E-3</v>
      </c>
      <c r="H1120" s="3">
        <f>1-E1120/MAX(E$2:E1120)</f>
        <v>0.3948853195399169</v>
      </c>
      <c r="I1120" s="2">
        <f ca="1">IF(ROW()&gt;计算结果!B$18+1,OFFSET(E1120,-计算结果!B$18,0,1,1),'000300'!E$2)</f>
        <v>3663.12</v>
      </c>
      <c r="J1120" s="2">
        <f ca="1">IF(ROW()&gt;计算结果!B$19+1,AVERAGE(OFFSET(I1120,0,0,-计算结果!B$19,1)),AVERAGE(OFFSET(I1120,0,0,-ROW(),1)))</f>
        <v>2951.7687999999998</v>
      </c>
      <c r="K1120" s="4" t="str">
        <f t="shared" ca="1" si="69"/>
        <v>买</v>
      </c>
      <c r="L1120" s="4" t="str">
        <f t="shared" ca="1" si="70"/>
        <v/>
      </c>
      <c r="M1120" s="3">
        <f ca="1">IF(K1119="买",E1120/E1119-1,0)-IF(L1120=1,计算结果!B$17,0)</f>
        <v>3.3403488181824592E-3</v>
      </c>
      <c r="N1120" s="2">
        <f t="shared" ca="1" si="71"/>
        <v>7.160165231672142</v>
      </c>
      <c r="O1120" s="3">
        <f ca="1">1-N1120/MAX(N$2:N1120)</f>
        <v>6.0905247647892846E-2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68"/>
        <v>-4.4702759547629922E-2</v>
      </c>
      <c r="H1121" s="3">
        <f>1-E1121/MAX(E$2:E1121)</f>
        <v>0.42193561559926496</v>
      </c>
      <c r="I1121" s="2">
        <f ca="1">IF(ROW()&gt;计算结果!B$18+1,OFFSET(E1121,-计算结果!B$18,0,1,1),'000300'!E$2)</f>
        <v>3555.09</v>
      </c>
      <c r="J1121" s="2">
        <f ca="1">IF(ROW()&gt;计算结果!B$19+1,AVERAGE(OFFSET(I1121,0,0,-计算结果!B$19,1)),AVERAGE(OFFSET(I1121,0,0,-ROW(),1)))</f>
        <v>2964.9035999999996</v>
      </c>
      <c r="K1121" s="4" t="str">
        <f t="shared" ca="1" si="69"/>
        <v>买</v>
      </c>
      <c r="L1121" s="4" t="str">
        <f t="shared" ca="1" si="70"/>
        <v/>
      </c>
      <c r="M1121" s="3">
        <f ca="1">IF(K1120="买",E1121/E1120-1,0)-IF(L1121=1,计算结果!B$17,0)</f>
        <v>-4.4702759547629922E-2</v>
      </c>
      <c r="N1121" s="2">
        <f t="shared" ca="1" si="71"/>
        <v>6.8400860869994027</v>
      </c>
      <c r="O1121" s="3">
        <f ca="1">1-N1121/MAX(N$2:N1121)</f>
        <v>0.10288537455473012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68"/>
        <v>1.2780361452875644E-2</v>
      </c>
      <c r="H1122" s="3">
        <f>1-E1122/MAX(E$2:E1122)</f>
        <v>0.41454774382358939</v>
      </c>
      <c r="I1122" s="2">
        <f ca="1">IF(ROW()&gt;计算结果!B$18+1,OFFSET(E1122,-计算结果!B$18,0,1,1),'000300'!E$2)</f>
        <v>3544.54</v>
      </c>
      <c r="J1122" s="2">
        <f ca="1">IF(ROW()&gt;计算结果!B$19+1,AVERAGE(OFFSET(I1122,0,0,-计算结果!B$19,1)),AVERAGE(OFFSET(I1122,0,0,-ROW(),1)))</f>
        <v>2977.125</v>
      </c>
      <c r="K1122" s="4" t="str">
        <f t="shared" ca="1" si="69"/>
        <v>买</v>
      </c>
      <c r="L1122" s="4" t="str">
        <f t="shared" ca="1" si="70"/>
        <v/>
      </c>
      <c r="M1122" s="3">
        <f ca="1">IF(K1121="买",E1122/E1121-1,0)-IF(L1122=1,计算结果!B$17,0)</f>
        <v>1.2780361452875644E-2</v>
      </c>
      <c r="N1122" s="2">
        <f t="shared" ca="1" si="71"/>
        <v>6.9275048595600408</v>
      </c>
      <c r="O1122" s="3">
        <f ca="1">1-N1122/MAX(N$2:N1122)</f>
        <v>9.1419925376878375E-2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68"/>
        <v>-2.8004952307880138E-2</v>
      </c>
      <c r="H1123" s="3">
        <f>1-E1123/MAX(E$2:E1123)</f>
        <v>0.43094330633635058</v>
      </c>
      <c r="I1123" s="2">
        <f ca="1">IF(ROW()&gt;计算结果!B$18+1,OFFSET(E1123,-计算结果!B$18,0,1,1),'000300'!E$2)</f>
        <v>3556.38</v>
      </c>
      <c r="J1123" s="2">
        <f ca="1">IF(ROW()&gt;计算结果!B$19+1,AVERAGE(OFFSET(I1123,0,0,-计算结果!B$19,1)),AVERAGE(OFFSET(I1123,0,0,-ROW(),1)))</f>
        <v>2989.3622999999998</v>
      </c>
      <c r="K1123" s="4" t="str">
        <f t="shared" ca="1" si="69"/>
        <v>买</v>
      </c>
      <c r="L1123" s="4" t="str">
        <f t="shared" ca="1" si="70"/>
        <v/>
      </c>
      <c r="M1123" s="3">
        <f ca="1">IF(K1122="买",E1123/E1122-1,0)-IF(L1123=1,计算结果!B$17,0)</f>
        <v>-2.8004952307880138E-2</v>
      </c>
      <c r="N1123" s="2">
        <f t="shared" ca="1" si="71"/>
        <v>6.7335004163554544</v>
      </c>
      <c r="O1123" s="3">
        <f ca="1">1-N1123/MAX(N$2:N1123)</f>
        <v>0.11686466703458909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68"/>
        <v>-6.1053204403700434E-2</v>
      </c>
      <c r="H1124" s="3">
        <f>1-E1124/MAX(E$2:E1124)</f>
        <v>0.46568604097189137</v>
      </c>
      <c r="I1124" s="2">
        <f ca="1">IF(ROW()&gt;计算结果!B$18+1,OFFSET(E1124,-计算结果!B$18,0,1,1),'000300'!E$2)</f>
        <v>3397.4</v>
      </c>
      <c r="J1124" s="2">
        <f ca="1">IF(ROW()&gt;计算结果!B$19+1,AVERAGE(OFFSET(I1124,0,0,-计算结果!B$19,1)),AVERAGE(OFFSET(I1124,0,0,-ROW(),1)))</f>
        <v>2999.5107000000003</v>
      </c>
      <c r="K1124" s="4" t="str">
        <f t="shared" ca="1" si="69"/>
        <v>买</v>
      </c>
      <c r="L1124" s="4" t="str">
        <f t="shared" ca="1" si="70"/>
        <v/>
      </c>
      <c r="M1124" s="3">
        <f ca="1">IF(K1123="买",E1124/E1123-1,0)-IF(L1124=1,计算结果!B$17,0)</f>
        <v>-6.1053204403700434E-2</v>
      </c>
      <c r="N1124" s="2">
        <f t="shared" ca="1" si="71"/>
        <v>6.3223986390833025</v>
      </c>
      <c r="O1124" s="3">
        <f ca="1">1-N1124/MAX(N$2:N1124)</f>
        <v>0.17078290903425641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68"/>
        <v>1.0101042267066207E-2</v>
      </c>
      <c r="H1125" s="3">
        <f>1-E1125/MAX(E$2:E1125)</f>
        <v>0.46028891308786501</v>
      </c>
      <c r="I1125" s="2">
        <f ca="1">IF(ROW()&gt;计算结果!B$18+1,OFFSET(E1125,-计算结果!B$18,0,1,1),'000300'!E$2)</f>
        <v>3440.82</v>
      </c>
      <c r="J1125" s="2">
        <f ca="1">IF(ROW()&gt;计算结果!B$19+1,AVERAGE(OFFSET(I1125,0,0,-计算结果!B$19,1)),AVERAGE(OFFSET(I1125,0,0,-ROW(),1)))</f>
        <v>3010.1205000000004</v>
      </c>
      <c r="K1125" s="4" t="str">
        <f t="shared" ca="1" si="69"/>
        <v>买</v>
      </c>
      <c r="L1125" s="4" t="str">
        <f t="shared" ca="1" si="70"/>
        <v/>
      </c>
      <c r="M1125" s="3">
        <f ca="1">IF(K1124="买",E1125/E1124-1,0)-IF(L1125=1,计算结果!B$17,0)</f>
        <v>1.0101042267066207E-2</v>
      </c>
      <c r="N1125" s="2">
        <f t="shared" ca="1" si="71"/>
        <v>6.3862614549659247</v>
      </c>
      <c r="O1125" s="3">
        <f ca="1">1-N1125/MAX(N$2:N1125)</f>
        <v>0.16240695214983769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68"/>
        <v>-4.9628151412835386E-2</v>
      </c>
      <c r="H1126" s="3">
        <f>1-E1126/MAX(E$2:E1126)</f>
        <v>0.4870737766283264</v>
      </c>
      <c r="I1126" s="2">
        <f ca="1">IF(ROW()&gt;计算结果!B$18+1,OFFSET(E1126,-计算结果!B$18,0,1,1),'000300'!E$2)</f>
        <v>3344.46</v>
      </c>
      <c r="J1126" s="2">
        <f ca="1">IF(ROW()&gt;计算结果!B$19+1,AVERAGE(OFFSET(I1126,0,0,-计算结果!B$19,1)),AVERAGE(OFFSET(I1126,0,0,-ROW(),1)))</f>
        <v>3019.1711000000005</v>
      </c>
      <c r="K1126" s="4" t="str">
        <f t="shared" ca="1" si="69"/>
        <v>买</v>
      </c>
      <c r="L1126" s="4" t="str">
        <f t="shared" ca="1" si="70"/>
        <v/>
      </c>
      <c r="M1126" s="3">
        <f ca="1">IF(K1125="买",E1126/E1125-1,0)-IF(L1126=1,计算结果!B$17,0)</f>
        <v>-4.9628151412835386E-2</v>
      </c>
      <c r="N1126" s="2">
        <f t="shared" ca="1" si="71"/>
        <v>6.0693231045169211</v>
      </c>
      <c r="O1126" s="3">
        <f ca="1">1-N1126/MAX(N$2:N1126)</f>
        <v>0.20397514675088391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68"/>
        <v>4.30641849417992E-2</v>
      </c>
      <c r="H1127" s="3">
        <f>1-E1127/MAX(E$2:E1127)</f>
        <v>0.46498502688355003</v>
      </c>
      <c r="I1127" s="2">
        <f ca="1">IF(ROW()&gt;计算结果!B$18+1,OFFSET(E1127,-计算结果!B$18,0,1,1),'000300'!E$2)</f>
        <v>3140.27</v>
      </c>
      <c r="J1127" s="2">
        <f ca="1">IF(ROW()&gt;计算结果!B$19+1,AVERAGE(OFFSET(I1127,0,0,-计算结果!B$19,1)),AVERAGE(OFFSET(I1127,0,0,-ROW(),1)))</f>
        <v>3026.0560000000009</v>
      </c>
      <c r="K1127" s="4" t="str">
        <f t="shared" ca="1" si="69"/>
        <v>买</v>
      </c>
      <c r="L1127" s="4" t="str">
        <f t="shared" ca="1" si="70"/>
        <v/>
      </c>
      <c r="M1127" s="3">
        <f ca="1">IF(K1126="买",E1127/E1126-1,0)-IF(L1127=1,计算结果!B$17,0)</f>
        <v>4.30641849417992E-2</v>
      </c>
      <c r="N1127" s="2">
        <f t="shared" ca="1" si="71"/>
        <v>6.3306935571613723</v>
      </c>
      <c r="O1127" s="3">
        <f ca="1">1-N1127/MAX(N$2:N1127)</f>
        <v>0.16969498525229543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68"/>
        <v>1.8836721907905751E-2</v>
      </c>
      <c r="H1128" s="3">
        <f>1-E1128/MAX(E$2:E1128)</f>
        <v>0.45490709861838974</v>
      </c>
      <c r="I1128" s="2">
        <f ca="1">IF(ROW()&gt;计算结果!B$18+1,OFFSET(E1128,-计算结果!B$18,0,1,1),'000300'!E$2)</f>
        <v>3171.99</v>
      </c>
      <c r="J1128" s="2">
        <f ca="1">IF(ROW()&gt;计算结果!B$19+1,AVERAGE(OFFSET(I1128,0,0,-计算结果!B$19,1)),AVERAGE(OFFSET(I1128,0,0,-ROW(),1)))</f>
        <v>3033.7626000000005</v>
      </c>
      <c r="K1128" s="4" t="str">
        <f t="shared" ca="1" si="69"/>
        <v>买</v>
      </c>
      <c r="L1128" s="4" t="str">
        <f t="shared" ca="1" si="70"/>
        <v/>
      </c>
      <c r="M1128" s="3">
        <f ca="1">IF(K1127="买",E1128/E1127-1,0)-IF(L1128=1,计算结果!B$17,0)</f>
        <v>1.8836721907905751E-2</v>
      </c>
      <c r="N1128" s="2">
        <f t="shared" ca="1" si="71"/>
        <v>6.4499430711817913</v>
      </c>
      <c r="O1128" s="3">
        <f ca="1">1-N1128/MAX(N$2:N1128)</f>
        <v>0.1540547605907534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68"/>
        <v>8.1095760421023844E-3</v>
      </c>
      <c r="H1129" s="3">
        <f>1-E1129/MAX(E$2:E1129)</f>
        <v>0.45048662628462532</v>
      </c>
      <c r="I1129" s="2">
        <f ca="1">IF(ROW()&gt;计算结果!B$18+1,OFFSET(E1129,-计算结果!B$18,0,1,1),'000300'!E$2)</f>
        <v>3014.57</v>
      </c>
      <c r="J1129" s="2">
        <f ca="1">IF(ROW()&gt;计算结果!B$19+1,AVERAGE(OFFSET(I1129,0,0,-计算结果!B$19,1)),AVERAGE(OFFSET(I1129,0,0,-ROW(),1)))</f>
        <v>3039.1104000000009</v>
      </c>
      <c r="K1129" s="4" t="str">
        <f t="shared" ca="1" si="69"/>
        <v>卖</v>
      </c>
      <c r="L1129" s="4">
        <f t="shared" ca="1" si="70"/>
        <v>1</v>
      </c>
      <c r="M1129" s="3">
        <f ca="1">IF(K1128="买",E1129/E1128-1,0)-IF(L1129=1,计算结果!B$17,0)</f>
        <v>8.1095760421023844E-3</v>
      </c>
      <c r="N1129" s="2">
        <f t="shared" ca="1" si="71"/>
        <v>6.5022493749847712</v>
      </c>
      <c r="O1129" s="3">
        <f ca="1">1-N1129/MAX(N$2:N1129)</f>
        <v>0.14719450334430961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68"/>
        <v>-3.7085087936586603E-2</v>
      </c>
      <c r="H1130" s="3">
        <f>1-E1130/MAX(E$2:E1130)</f>
        <v>0.47086537807119033</v>
      </c>
      <c r="I1130" s="2">
        <f ca="1">IF(ROW()&gt;计算结果!B$18+1,OFFSET(E1130,-计算结果!B$18,0,1,1),'000300'!E$2)</f>
        <v>3144.39</v>
      </c>
      <c r="J1130" s="2">
        <f ca="1">IF(ROW()&gt;计算结果!B$19+1,AVERAGE(OFFSET(I1130,0,0,-计算结果!B$19,1)),AVERAGE(OFFSET(I1130,0,0,-ROW(),1)))</f>
        <v>3045.565000000001</v>
      </c>
      <c r="K1130" s="4" t="str">
        <f t="shared" ca="1" si="69"/>
        <v>买</v>
      </c>
      <c r="L1130" s="4">
        <f t="shared" ca="1" si="70"/>
        <v>1</v>
      </c>
      <c r="M1130" s="3">
        <f ca="1">IF(K1129="买",E1130/E1129-1,0)-IF(L1130=1,计算结果!B$17,0)</f>
        <v>0</v>
      </c>
      <c r="N1130" s="2">
        <f t="shared" ca="1" si="71"/>
        <v>6.5022493749847712</v>
      </c>
      <c r="O1130" s="3">
        <f ca="1">1-N1130/MAX(N$2:N1130)</f>
        <v>0.14719450334430961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68"/>
        <v>2.0116855262184652E-2</v>
      </c>
      <c r="H1131" s="3">
        <f>1-E1131/MAX(E$2:E1131)</f>
        <v>0.46022085346763764</v>
      </c>
      <c r="I1131" s="2">
        <f ca="1">IF(ROW()&gt;计算结果!B$18+1,OFFSET(E1131,-计算结果!B$18,0,1,1),'000300'!E$2)</f>
        <v>3203.62</v>
      </c>
      <c r="J1131" s="2">
        <f ca="1">IF(ROW()&gt;计算结果!B$19+1,AVERAGE(OFFSET(I1131,0,0,-计算结果!B$19,1)),AVERAGE(OFFSET(I1131,0,0,-ROW(),1)))</f>
        <v>3052.7563000000005</v>
      </c>
      <c r="K1131" s="4" t="str">
        <f t="shared" ca="1" si="69"/>
        <v>买</v>
      </c>
      <c r="L1131" s="4" t="str">
        <f t="shared" ca="1" si="70"/>
        <v/>
      </c>
      <c r="M1131" s="3">
        <f ca="1">IF(K1130="买",E1131/E1130-1,0)-IF(L1131=1,计算结果!B$17,0)</f>
        <v>2.0116855262184652E-2</v>
      </c>
      <c r="N1131" s="2">
        <f t="shared" ca="1" si="71"/>
        <v>6.6330541845399704</v>
      </c>
      <c r="O1131" s="3">
        <f ca="1">1-N1131/MAX(N$2:N1131)</f>
        <v>0.13003873860129156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68"/>
        <v>-5.0718858652308851E-3</v>
      </c>
      <c r="H1132" s="3">
        <f>1-E1132/MAX(E$2:E1132)</f>
        <v>0.46295855169128153</v>
      </c>
      <c r="I1132" s="2">
        <f ca="1">IF(ROW()&gt;计算结果!B$18+1,OFFSET(E1132,-计算结果!B$18,0,1,1),'000300'!E$2)</f>
        <v>3229.6</v>
      </c>
      <c r="J1132" s="2">
        <f ca="1">IF(ROW()&gt;计算结果!B$19+1,AVERAGE(OFFSET(I1132,0,0,-计算结果!B$19,1)),AVERAGE(OFFSET(I1132,0,0,-ROW(),1)))</f>
        <v>3059.9744000000001</v>
      </c>
      <c r="K1132" s="4" t="str">
        <f t="shared" ca="1" si="69"/>
        <v>买</v>
      </c>
      <c r="L1132" s="4" t="str">
        <f t="shared" ca="1" si="70"/>
        <v/>
      </c>
      <c r="M1132" s="3">
        <f ca="1">IF(K1131="买",E1132/E1131-1,0)-IF(L1132=1,计算结果!B$17,0)</f>
        <v>-5.0718858652308851E-3</v>
      </c>
      <c r="N1132" s="2">
        <f t="shared" ca="1" si="71"/>
        <v>6.5994120907780918</v>
      </c>
      <c r="O1132" s="3">
        <f ca="1">1-N1132/MAX(N$2:N1132)</f>
        <v>0.13445108282627816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68"/>
        <v>-3.4698856255742427E-2</v>
      </c>
      <c r="H1133" s="3">
        <f>1-E1133/MAX(E$2:E1133)</f>
        <v>0.48159327570952148</v>
      </c>
      <c r="I1133" s="2">
        <f ca="1">IF(ROW()&gt;计算结果!B$18+1,OFFSET(E1133,-计算结果!B$18,0,1,1),'000300'!E$2)</f>
        <v>3109.83</v>
      </c>
      <c r="J1133" s="2">
        <f ca="1">IF(ROW()&gt;计算结果!B$19+1,AVERAGE(OFFSET(I1133,0,0,-计算结果!B$19,1)),AVERAGE(OFFSET(I1133,0,0,-ROW(),1)))</f>
        <v>3065.5905000000002</v>
      </c>
      <c r="K1133" s="4" t="str">
        <f t="shared" ca="1" si="69"/>
        <v>买</v>
      </c>
      <c r="L1133" s="4" t="str">
        <f t="shared" ca="1" si="70"/>
        <v/>
      </c>
      <c r="M1133" s="3">
        <f ca="1">IF(K1132="买",E1133/E1132-1,0)-IF(L1133=1,计算结果!B$17,0)</f>
        <v>-3.4698856255742427E-2</v>
      </c>
      <c r="N1133" s="2">
        <f t="shared" ca="1" si="71"/>
        <v>6.3704200392677741</v>
      </c>
      <c r="O1133" s="3">
        <f ca="1">1-N1133/MAX(N$2:N1133)</f>
        <v>0.16448464028560261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68"/>
        <v>-7.1061907981541217E-2</v>
      </c>
      <c r="H1134" s="3">
        <f>1-E1134/MAX(E$2:E1134)</f>
        <v>0.51843224664806375</v>
      </c>
      <c r="I1134" s="2">
        <f ca="1">IF(ROW()&gt;计算结果!B$18+1,OFFSET(E1134,-计算结果!B$18,0,1,1),'000300'!E$2)</f>
        <v>3172.39</v>
      </c>
      <c r="J1134" s="2">
        <f ca="1">IF(ROW()&gt;计算结果!B$19+1,AVERAGE(OFFSET(I1134,0,0,-计算结果!B$19,1)),AVERAGE(OFFSET(I1134,0,0,-ROW(),1)))</f>
        <v>3071.5504000000005</v>
      </c>
      <c r="K1134" s="4" t="str">
        <f t="shared" ca="1" si="69"/>
        <v>买</v>
      </c>
      <c r="L1134" s="4" t="str">
        <f t="shared" ca="1" si="70"/>
        <v/>
      </c>
      <c r="M1134" s="3">
        <f ca="1">IF(K1133="买",E1134/E1133-1,0)-IF(L1134=1,计算结果!B$17,0)</f>
        <v>-7.1061907981541217E-2</v>
      </c>
      <c r="N1134" s="2">
        <f t="shared" ca="1" si="71"/>
        <v>5.9177258366335614</v>
      </c>
      <c r="O1134" s="3">
        <f ca="1">1-N1134/MAX(N$2:N1134)</f>
        <v>0.2238579558947914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68"/>
        <v>4.7451303232552977E-3</v>
      </c>
      <c r="H1135" s="3">
        <f>1-E1135/MAX(E$2:E1135)</f>
        <v>0.51614714489893143</v>
      </c>
      <c r="I1135" s="2">
        <f ca="1">IF(ROW()&gt;计算结果!B$18+1,OFFSET(E1135,-计算结果!B$18,0,1,1),'000300'!E$2)</f>
        <v>3156.3</v>
      </c>
      <c r="J1135" s="2">
        <f ca="1">IF(ROW()&gt;计算结果!B$19+1,AVERAGE(OFFSET(I1135,0,0,-计算结果!B$19,1)),AVERAGE(OFFSET(I1135,0,0,-ROW(),1)))</f>
        <v>3077.4084000000003</v>
      </c>
      <c r="K1135" s="4" t="str">
        <f t="shared" ca="1" si="69"/>
        <v>买</v>
      </c>
      <c r="L1135" s="4" t="str">
        <f t="shared" ca="1" si="70"/>
        <v/>
      </c>
      <c r="M1135" s="3">
        <f ca="1">IF(K1134="买",E1135/E1134-1,0)-IF(L1135=1,计算结果!B$17,0)</f>
        <v>4.7451303232552977E-3</v>
      </c>
      <c r="N1135" s="2">
        <f t="shared" ca="1" si="71"/>
        <v>5.9458062169456829</v>
      </c>
      <c r="O1135" s="3">
        <f ca="1">1-N1135/MAX(N$2:N1135)</f>
        <v>0.22017506074615445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68"/>
        <v>1.6608643668460044E-2</v>
      </c>
      <c r="H1136" s="3">
        <f>1-E1136/MAX(E$2:E1136)</f>
        <v>0.50811100524059083</v>
      </c>
      <c r="I1136" s="2">
        <f ca="1">IF(ROW()&gt;计算结果!B$18+1,OFFSET(E1136,-计算结果!B$18,0,1,1),'000300'!E$2)</f>
        <v>3046.78</v>
      </c>
      <c r="J1136" s="2">
        <f ca="1">IF(ROW()&gt;计算结果!B$19+1,AVERAGE(OFFSET(I1136,0,0,-计算结果!B$19,1)),AVERAGE(OFFSET(I1136,0,0,-ROW(),1)))</f>
        <v>3082.1067000000003</v>
      </c>
      <c r="K1136" s="4" t="str">
        <f t="shared" ca="1" si="69"/>
        <v>卖</v>
      </c>
      <c r="L1136" s="4">
        <f t="shared" ca="1" si="70"/>
        <v>1</v>
      </c>
      <c r="M1136" s="3">
        <f ca="1">IF(K1135="买",E1136/E1135-1,0)-IF(L1136=1,计算结果!B$17,0)</f>
        <v>1.6608643668460044E-2</v>
      </c>
      <c r="N1136" s="2">
        <f t="shared" ca="1" si="71"/>
        <v>6.0445579937246485</v>
      </c>
      <c r="O1136" s="3">
        <f ca="1">1-N1136/MAX(N$2:N1136)</f>
        <v>0.20722322620630873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68"/>
        <v>5.5701798383219314E-2</v>
      </c>
      <c r="H1137" s="3">
        <f>1-E1137/MAX(E$2:E1137)</f>
        <v>0.48071190362757776</v>
      </c>
      <c r="I1137" s="2">
        <f ca="1">IF(ROW()&gt;计算结果!B$18+1,OFFSET(E1137,-计算结果!B$18,0,1,1),'000300'!E$2)</f>
        <v>2830.27</v>
      </c>
      <c r="J1137" s="2">
        <f ca="1">IF(ROW()&gt;计算结果!B$19+1,AVERAGE(OFFSET(I1137,0,0,-计算结果!B$19,1)),AVERAGE(OFFSET(I1137,0,0,-ROW(),1)))</f>
        <v>3085.6159000000007</v>
      </c>
      <c r="K1137" s="4" t="str">
        <f t="shared" ca="1" si="69"/>
        <v>卖</v>
      </c>
      <c r="L1137" s="4" t="str">
        <f t="shared" ca="1" si="70"/>
        <v/>
      </c>
      <c r="M1137" s="3">
        <f ca="1">IF(K1136="买",E1137/E1136-1,0)-IF(L1137=1,计算结果!B$17,0)</f>
        <v>0</v>
      </c>
      <c r="N1137" s="2">
        <f t="shared" ca="1" si="71"/>
        <v>6.0445579937246485</v>
      </c>
      <c r="O1137" s="3">
        <f ca="1">1-N1137/MAX(N$2:N1137)</f>
        <v>0.20722322620630873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68"/>
        <v>8.2504357855279764E-3</v>
      </c>
      <c r="H1138" s="3">
        <f>1-E1138/MAX(E$2:E1138)</f>
        <v>0.476427550534268</v>
      </c>
      <c r="I1138" s="2">
        <f ca="1">IF(ROW()&gt;计算结果!B$18+1,OFFSET(E1138,-计算结果!B$18,0,1,1),'000300'!E$2)</f>
        <v>2843.7</v>
      </c>
      <c r="J1138" s="2">
        <f ca="1">IF(ROW()&gt;计算结果!B$19+1,AVERAGE(OFFSET(I1138,0,0,-计算结果!B$19,1)),AVERAGE(OFFSET(I1138,0,0,-ROW(),1)))</f>
        <v>3088.8762000000011</v>
      </c>
      <c r="K1138" s="4" t="str">
        <f t="shared" ca="1" si="69"/>
        <v>卖</v>
      </c>
      <c r="L1138" s="4" t="str">
        <f t="shared" ca="1" si="70"/>
        <v/>
      </c>
      <c r="M1138" s="3">
        <f ca="1">IF(K1137="买",E1138/E1137-1,0)-IF(L1138=1,计算结果!B$17,0)</f>
        <v>0</v>
      </c>
      <c r="N1138" s="2">
        <f t="shared" ca="1" si="71"/>
        <v>6.0445579937246485</v>
      </c>
      <c r="O1138" s="3">
        <f ca="1">1-N1138/MAX(N$2:N1138)</f>
        <v>0.20722322620630873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68"/>
        <v>8.7971298023490352E-3</v>
      </c>
      <c r="H1139" s="3">
        <f>1-E1139/MAX(E$2:E1139)</f>
        <v>0.47182161573538417</v>
      </c>
      <c r="I1139" s="2">
        <f ca="1">IF(ROW()&gt;计算结果!B$18+1,OFFSET(E1139,-计算结果!B$18,0,1,1),'000300'!E$2)</f>
        <v>2890.93</v>
      </c>
      <c r="J1139" s="2">
        <f ca="1">IF(ROW()&gt;计算结果!B$19+1,AVERAGE(OFFSET(I1139,0,0,-计算结果!B$19,1)),AVERAGE(OFFSET(I1139,0,0,-ROW(),1)))</f>
        <v>3091.8302000000008</v>
      </c>
      <c r="K1139" s="4" t="str">
        <f t="shared" ca="1" si="69"/>
        <v>卖</v>
      </c>
      <c r="L1139" s="4" t="str">
        <f t="shared" ca="1" si="70"/>
        <v/>
      </c>
      <c r="M1139" s="3">
        <f ca="1">IF(K1138="买",E1139/E1138-1,0)-IF(L1139=1,计算结果!B$17,0)</f>
        <v>0</v>
      </c>
      <c r="N1139" s="2">
        <f t="shared" ca="1" si="71"/>
        <v>6.0445579937246485</v>
      </c>
      <c r="O1139" s="3">
        <f ca="1">1-N1139/MAX(N$2:N1139)</f>
        <v>0.20722322620630873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68"/>
        <v>2.1506276959355031E-2</v>
      </c>
      <c r="H1140" s="3">
        <f>1-E1140/MAX(E$2:E1140)</f>
        <v>0.46046246511944466</v>
      </c>
      <c r="I1140" s="2">
        <f ca="1">IF(ROW()&gt;计算结果!B$18+1,OFFSET(E1140,-计算结果!B$18,0,1,1),'000300'!E$2)</f>
        <v>3051.96</v>
      </c>
      <c r="J1140" s="2">
        <f ca="1">IF(ROW()&gt;计算结果!B$19+1,AVERAGE(OFFSET(I1140,0,0,-计算结果!B$19,1)),AVERAGE(OFFSET(I1140,0,0,-ROW(),1)))</f>
        <v>3095.7846000000009</v>
      </c>
      <c r="K1140" s="4" t="str">
        <f t="shared" ca="1" si="69"/>
        <v>卖</v>
      </c>
      <c r="L1140" s="4" t="str">
        <f t="shared" ca="1" si="70"/>
        <v/>
      </c>
      <c r="M1140" s="3">
        <f ca="1">IF(K1139="买",E1140/E1139-1,0)-IF(L1140=1,计算结果!B$17,0)</f>
        <v>0</v>
      </c>
      <c r="N1140" s="2">
        <f t="shared" ca="1" si="71"/>
        <v>6.0445579937246485</v>
      </c>
      <c r="O1140" s="3">
        <f ca="1">1-N1140/MAX(N$2:N1140)</f>
        <v>0.20722322620630873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68"/>
        <v>7.5497403002866559E-3</v>
      </c>
      <c r="H1141" s="3">
        <f>1-E1141/MAX(E$2:E1141)</f>
        <v>0.45638909684883955</v>
      </c>
      <c r="I1141" s="2">
        <f ca="1">IF(ROW()&gt;计算结果!B$18+1,OFFSET(E1141,-计算结果!B$18,0,1,1),'000300'!E$2)</f>
        <v>3077.14</v>
      </c>
      <c r="J1141" s="2">
        <f ca="1">IF(ROW()&gt;计算结果!B$19+1,AVERAGE(OFFSET(I1141,0,0,-计算结果!B$19,1)),AVERAGE(OFFSET(I1141,0,0,-ROW(),1)))</f>
        <v>3099.7873000000009</v>
      </c>
      <c r="K1141" s="4" t="str">
        <f t="shared" ca="1" si="69"/>
        <v>卖</v>
      </c>
      <c r="L1141" s="4" t="str">
        <f t="shared" ca="1" si="70"/>
        <v/>
      </c>
      <c r="M1141" s="3">
        <f ca="1">IF(K1140="买",E1141/E1140-1,0)-IF(L1141=1,计算结果!B$17,0)</f>
        <v>0</v>
      </c>
      <c r="N1141" s="2">
        <f t="shared" ca="1" si="71"/>
        <v>6.0445579937246485</v>
      </c>
      <c r="O1141" s="3">
        <f ca="1">1-N1141/MAX(N$2:N1141)</f>
        <v>0.20722322620630873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68"/>
        <v>-1.0015931591187188E-2</v>
      </c>
      <c r="H1142" s="3">
        <f>1-E1142/MAX(E$2:E1142)</f>
        <v>0.46183386646702507</v>
      </c>
      <c r="I1142" s="2">
        <f ca="1">IF(ROW()&gt;计算结果!B$18+1,OFFSET(E1142,-计算结果!B$18,0,1,1),'000300'!E$2)</f>
        <v>3104.21</v>
      </c>
      <c r="J1142" s="2">
        <f ca="1">IF(ROW()&gt;计算结果!B$19+1,AVERAGE(OFFSET(I1142,0,0,-计算结果!B$19,1)),AVERAGE(OFFSET(I1142,0,0,-ROW(),1)))</f>
        <v>3103.9595000000008</v>
      </c>
      <c r="K1142" s="4" t="str">
        <f t="shared" ca="1" si="69"/>
        <v>买</v>
      </c>
      <c r="L1142" s="4">
        <f t="shared" ca="1" si="70"/>
        <v>1</v>
      </c>
      <c r="M1142" s="3">
        <f ca="1">IF(K1141="买",E1142/E1141-1,0)-IF(L1142=1,计算结果!B$17,0)</f>
        <v>0</v>
      </c>
      <c r="N1142" s="2">
        <f t="shared" ca="1" si="71"/>
        <v>6.0445579937246485</v>
      </c>
      <c r="O1142" s="3">
        <f ca="1">1-N1142/MAX(N$2:N1142)</f>
        <v>0.20722322620630873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68"/>
        <v>2.3781897050501044E-2</v>
      </c>
      <c r="H1143" s="3">
        <f>1-E1143/MAX(E$2:E1143)</f>
        <v>0.44903525488327767</v>
      </c>
      <c r="I1143" s="2">
        <f ca="1">IF(ROW()&gt;计算结果!B$18+1,OFFSET(E1143,-计算结果!B$18,0,1,1),'000300'!E$2)</f>
        <v>3170.97</v>
      </c>
      <c r="J1143" s="2">
        <f ca="1">IF(ROW()&gt;计算结果!B$19+1,AVERAGE(OFFSET(I1143,0,0,-计算结果!B$19,1)),AVERAGE(OFFSET(I1143,0,0,-ROW(),1)))</f>
        <v>3108.7981000000004</v>
      </c>
      <c r="K1143" s="4" t="str">
        <f t="shared" ca="1" si="69"/>
        <v>买</v>
      </c>
      <c r="L1143" s="4" t="str">
        <f t="shared" ca="1" si="70"/>
        <v/>
      </c>
      <c r="M1143" s="3">
        <f ca="1">IF(K1142="买",E1143/E1142-1,0)-IF(L1143=1,计算结果!B$17,0)</f>
        <v>2.3781897050501044E-2</v>
      </c>
      <c r="N1143" s="2">
        <f t="shared" ca="1" si="71"/>
        <v>6.1883090496471915</v>
      </c>
      <c r="O1143" s="3">
        <f ca="1">1-N1143/MAX(N$2:N1143)</f>
        <v>0.18836949058791874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68"/>
        <v>1.7065405033151793E-2</v>
      </c>
      <c r="H1144" s="3">
        <f>1-E1144/MAX(E$2:E1144)</f>
        <v>0.43963281834887358</v>
      </c>
      <c r="I1144" s="2">
        <f ca="1">IF(ROW()&gt;计算结果!B$18+1,OFFSET(E1144,-计算结果!B$18,0,1,1),'000300'!E$2)</f>
        <v>3194.91</v>
      </c>
      <c r="J1144" s="2">
        <f ca="1">IF(ROW()&gt;计算结果!B$19+1,AVERAGE(OFFSET(I1144,0,0,-计算结果!B$19,1)),AVERAGE(OFFSET(I1144,0,0,-ROW(),1)))</f>
        <v>3114.2402999999995</v>
      </c>
      <c r="K1144" s="4" t="str">
        <f t="shared" ca="1" si="69"/>
        <v>买</v>
      </c>
      <c r="L1144" s="4" t="str">
        <f t="shared" ca="1" si="70"/>
        <v/>
      </c>
      <c r="M1144" s="3">
        <f ca="1">IF(K1143="买",E1144/E1143-1,0)-IF(L1144=1,计算结果!B$17,0)</f>
        <v>1.7065405033151793E-2</v>
      </c>
      <c r="N1144" s="2">
        <f t="shared" ca="1" si="71"/>
        <v>6.2939150500497396</v>
      </c>
      <c r="O1144" s="3">
        <f ca="1">1-N1144/MAX(N$2:N1144)</f>
        <v>0.17451868720753827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68"/>
        <v>2.8086561263622745E-3</v>
      </c>
      <c r="H1145" s="3">
        <f>1-E1145/MAX(E$2:E1145)</f>
        <v>0.43805893963111686</v>
      </c>
      <c r="I1145" s="2">
        <f ca="1">IF(ROW()&gt;计算结果!B$18+1,OFFSET(E1145,-计算结果!B$18,0,1,1),'000300'!E$2)</f>
        <v>3162.91</v>
      </c>
      <c r="J1145" s="2">
        <f ca="1">IF(ROW()&gt;计算结果!B$19+1,AVERAGE(OFFSET(I1145,0,0,-计算结果!B$19,1)),AVERAGE(OFFSET(I1145,0,0,-ROW(),1)))</f>
        <v>3118.7926999999991</v>
      </c>
      <c r="K1145" s="4" t="str">
        <f t="shared" ca="1" si="69"/>
        <v>买</v>
      </c>
      <c r="L1145" s="4" t="str">
        <f t="shared" ca="1" si="70"/>
        <v/>
      </c>
      <c r="M1145" s="3">
        <f ca="1">IF(K1144="买",E1145/E1144-1,0)-IF(L1145=1,计算结果!B$17,0)</f>
        <v>2.8086561263622745E-3</v>
      </c>
      <c r="N1145" s="2">
        <f t="shared" ca="1" si="71"/>
        <v>6.3115924931138654</v>
      </c>
      <c r="O1145" s="3">
        <f ca="1">1-N1145/MAX(N$2:N1145)</f>
        <v>0.17220019406116616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68"/>
        <v>-1.3443790422207669E-2</v>
      </c>
      <c r="H1146" s="3">
        <f>1-E1146/MAX(E$2:E1146)</f>
        <v>0.44561355747634934</v>
      </c>
      <c r="I1146" s="2">
        <f ca="1">IF(ROW()&gt;计算结果!B$18+1,OFFSET(E1146,-计算结果!B$18,0,1,1),'000300'!E$2)</f>
        <v>3238.13</v>
      </c>
      <c r="J1146" s="2">
        <f ca="1">IF(ROW()&gt;计算结果!B$19+1,AVERAGE(OFFSET(I1146,0,0,-计算结果!B$19,1)),AVERAGE(OFFSET(I1146,0,0,-ROW(),1)))</f>
        <v>3124.4195999999993</v>
      </c>
      <c r="K1146" s="4" t="str">
        <f t="shared" ca="1" si="69"/>
        <v>买</v>
      </c>
      <c r="L1146" s="4" t="str">
        <f t="shared" ca="1" si="70"/>
        <v/>
      </c>
      <c r="M1146" s="3">
        <f ca="1">IF(K1145="买",E1146/E1145-1,0)-IF(L1146=1,计算结果!B$17,0)</f>
        <v>-1.3443790422207669E-2</v>
      </c>
      <c r="N1146" s="2">
        <f t="shared" ca="1" si="71"/>
        <v>6.2267407664060634</v>
      </c>
      <c r="O1146" s="3">
        <f ca="1">1-N1146/MAX(N$2:N1146)</f>
        <v>0.18332896116375208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68"/>
        <v>1.8985710076605766E-2</v>
      </c>
      <c r="H1147" s="3">
        <f>1-E1147/MAX(E$2:E1147)</f>
        <v>0.43508813720819439</v>
      </c>
      <c r="I1147" s="2">
        <f ca="1">IF(ROW()&gt;计算结果!B$18+1,OFFSET(E1147,-计算结果!B$18,0,1,1),'000300'!E$2)</f>
        <v>3293.39</v>
      </c>
      <c r="J1147" s="2">
        <f ca="1">IF(ROW()&gt;计算结果!B$19+1,AVERAGE(OFFSET(I1147,0,0,-计算结果!B$19,1)),AVERAGE(OFFSET(I1147,0,0,-ROW(),1)))</f>
        <v>3131.5906999999993</v>
      </c>
      <c r="K1147" s="4" t="str">
        <f t="shared" ca="1" si="69"/>
        <v>买</v>
      </c>
      <c r="L1147" s="4" t="str">
        <f t="shared" ca="1" si="70"/>
        <v/>
      </c>
      <c r="M1147" s="3">
        <f ca="1">IF(K1146="买",E1147/E1146-1,0)-IF(L1147=1,计算结果!B$17,0)</f>
        <v>1.8985710076605766E-2</v>
      </c>
      <c r="N1147" s="2">
        <f t="shared" ca="1" si="71"/>
        <v>6.3449598613192313</v>
      </c>
      <c r="O1147" s="3">
        <f ca="1">1-N1147/MAX(N$2:N1147)</f>
        <v>0.16782388159244654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68"/>
        <v>-3.6266979910243635E-2</v>
      </c>
      <c r="H1148" s="3">
        <f>1-E1148/MAX(E$2:E1148)</f>
        <v>0.45557578438712309</v>
      </c>
      <c r="I1148" s="2">
        <f ca="1">IF(ROW()&gt;计算结果!B$18+1,OFFSET(E1148,-计算结果!B$18,0,1,1),'000300'!E$2)</f>
        <v>3302.64</v>
      </c>
      <c r="J1148" s="2">
        <f ca="1">IF(ROW()&gt;计算结果!B$19+1,AVERAGE(OFFSET(I1148,0,0,-计算结果!B$19,1)),AVERAGE(OFFSET(I1148,0,0,-ROW(),1)))</f>
        <v>3138.6815000000001</v>
      </c>
      <c r="K1148" s="4" t="str">
        <f t="shared" ca="1" si="69"/>
        <v>买</v>
      </c>
      <c r="L1148" s="4" t="str">
        <f t="shared" ca="1" si="70"/>
        <v/>
      </c>
      <c r="M1148" s="3">
        <f ca="1">IF(K1147="买",E1148/E1147-1,0)-IF(L1148=1,计算结果!B$17,0)</f>
        <v>-3.6266979910243635E-2</v>
      </c>
      <c r="N1148" s="2">
        <f t="shared" ca="1" si="71"/>
        <v>6.1148473294974641</v>
      </c>
      <c r="O1148" s="3">
        <f ca="1">1-N1148/MAX(N$2:N1148)</f>
        <v>0.1980043961605179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68"/>
        <v>2.7846447624613191E-3</v>
      </c>
      <c r="H1149" s="3">
        <f>1-E1149/MAX(E$2:E1149)</f>
        <v>0.4540597563465596</v>
      </c>
      <c r="I1149" s="2">
        <f ca="1">IF(ROW()&gt;计算结果!B$18+1,OFFSET(E1149,-计算结果!B$18,0,1,1),'000300'!E$2)</f>
        <v>3258.24</v>
      </c>
      <c r="J1149" s="2">
        <f ca="1">IF(ROW()&gt;计算结果!B$19+1,AVERAGE(OFFSET(I1149,0,0,-计算结果!B$19,1)),AVERAGE(OFFSET(I1149,0,0,-ROW(),1)))</f>
        <v>3145.5349999999999</v>
      </c>
      <c r="K1149" s="4" t="str">
        <f t="shared" ca="1" si="69"/>
        <v>买</v>
      </c>
      <c r="L1149" s="4" t="str">
        <f t="shared" ca="1" si="70"/>
        <v/>
      </c>
      <c r="M1149" s="3">
        <f ca="1">IF(K1148="买",E1149/E1148-1,0)-IF(L1149=1,计算结果!B$17,0)</f>
        <v>2.7846447624613191E-3</v>
      </c>
      <c r="N1149" s="2">
        <f t="shared" ca="1" si="71"/>
        <v>6.1318750070867996</v>
      </c>
      <c r="O1149" s="3">
        <f ca="1">1-N1149/MAX(N$2:N1149)</f>
        <v>0.19577112330276925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68"/>
        <v>-2.4175652932743152E-2</v>
      </c>
      <c r="H1150" s="3">
        <f>1-E1150/MAX(E$2:E1150)</f>
        <v>0.46725821819914237</v>
      </c>
      <c r="I1150" s="2">
        <f ca="1">IF(ROW()&gt;计算结果!B$18+1,OFFSET(E1150,-计算结果!B$18,0,1,1),'000300'!E$2)</f>
        <v>3320.1</v>
      </c>
      <c r="J1150" s="2">
        <f ca="1">IF(ROW()&gt;计算结果!B$19+1,AVERAGE(OFFSET(I1150,0,0,-计算结果!B$19,1)),AVERAGE(OFFSET(I1150,0,0,-ROW(),1)))</f>
        <v>3153.6030999999998</v>
      </c>
      <c r="K1150" s="4" t="str">
        <f t="shared" ca="1" si="69"/>
        <v>买</v>
      </c>
      <c r="L1150" s="4" t="str">
        <f t="shared" ca="1" si="70"/>
        <v/>
      </c>
      <c r="M1150" s="3">
        <f ca="1">IF(K1149="买",E1150/E1149-1,0)-IF(L1150=1,计算结果!B$17,0)</f>
        <v>-2.4175652932743152E-2</v>
      </c>
      <c r="N1150" s="2">
        <f t="shared" ca="1" si="71"/>
        <v>5.9836329250885072</v>
      </c>
      <c r="O1150" s="3">
        <f ca="1">1-N1150/MAX(N$2:N1150)</f>
        <v>0.21521388150429144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68"/>
        <v>-2.2663468571045287E-2</v>
      </c>
      <c r="H1151" s="3">
        <f>1-E1151/MAX(E$2:E1151)</f>
        <v>0.4793319948274688</v>
      </c>
      <c r="I1151" s="2">
        <f ca="1">IF(ROW()&gt;计算结果!B$18+1,OFFSET(E1151,-计算结果!B$18,0,1,1),'000300'!E$2)</f>
        <v>3199.69</v>
      </c>
      <c r="J1151" s="2">
        <f ca="1">IF(ROW()&gt;计算结果!B$19+1,AVERAGE(OFFSET(I1151,0,0,-计算结果!B$19,1)),AVERAGE(OFFSET(I1151,0,0,-ROW(),1)))</f>
        <v>3160.4146999999994</v>
      </c>
      <c r="K1151" s="4" t="str">
        <f t="shared" ca="1" si="69"/>
        <v>买</v>
      </c>
      <c r="L1151" s="4" t="str">
        <f t="shared" ca="1" si="70"/>
        <v/>
      </c>
      <c r="M1151" s="3">
        <f ca="1">IF(K1150="买",E1151/E1150-1,0)-IF(L1151=1,计算结果!B$17,0)</f>
        <v>-2.2663468571045287E-2</v>
      </c>
      <c r="N1151" s="2">
        <f t="shared" ca="1" si="71"/>
        <v>5.8480230483500923</v>
      </c>
      <c r="O1151" s="3">
        <f ca="1">1-N1151/MAX(N$2:N1151)</f>
        <v>0.2329998570358115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68"/>
        <v>6.8168375233246259E-3</v>
      </c>
      <c r="H1152" s="3">
        <f>1-E1152/MAX(E$2:E1152)</f>
        <v>0.47578268563261417</v>
      </c>
      <c r="I1152" s="2">
        <f ca="1">IF(ROW()&gt;计算结果!B$18+1,OFFSET(E1152,-计算结果!B$18,0,1,1),'000300'!E$2)</f>
        <v>3208.6</v>
      </c>
      <c r="J1152" s="2">
        <f ca="1">IF(ROW()&gt;计算结果!B$19+1,AVERAGE(OFFSET(I1152,0,0,-计算结果!B$19,1)),AVERAGE(OFFSET(I1152,0,0,-ROW(),1)))</f>
        <v>3166.4469999999997</v>
      </c>
      <c r="K1152" s="4" t="str">
        <f t="shared" ca="1" si="69"/>
        <v>买</v>
      </c>
      <c r="L1152" s="4" t="str">
        <f t="shared" ca="1" si="70"/>
        <v/>
      </c>
      <c r="M1152" s="3">
        <f ca="1">IF(K1151="买",E1152/E1151-1,0)-IF(L1152=1,计算结果!B$17,0)</f>
        <v>6.8168375233246259E-3</v>
      </c>
      <c r="N1152" s="2">
        <f t="shared" ca="1" si="71"/>
        <v>5.8878880713033528</v>
      </c>
      <c r="O1152" s="3">
        <f ca="1">1-N1152/MAX(N$2:N1152)</f>
        <v>0.22777134168085778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68"/>
        <v>-7.270531949768344E-3</v>
      </c>
      <c r="H1153" s="3">
        <f>1-E1153/MAX(E$2:E1153)</f>
        <v>0.47959402436534404</v>
      </c>
      <c r="I1153" s="2">
        <f ca="1">IF(ROW()&gt;计算结果!B$18+1,OFFSET(E1153,-计算结果!B$18,0,1,1),'000300'!E$2)</f>
        <v>3131.03</v>
      </c>
      <c r="J1153" s="2">
        <f ca="1">IF(ROW()&gt;计算结果!B$19+1,AVERAGE(OFFSET(I1153,0,0,-计算结果!B$19,1)),AVERAGE(OFFSET(I1153,0,0,-ROW(),1)))</f>
        <v>3171.5279999999993</v>
      </c>
      <c r="K1153" s="4" t="str">
        <f t="shared" ca="1" si="69"/>
        <v>卖</v>
      </c>
      <c r="L1153" s="4">
        <f t="shared" ca="1" si="70"/>
        <v>1</v>
      </c>
      <c r="M1153" s="3">
        <f ca="1">IF(K1152="买",E1153/E1152-1,0)-IF(L1153=1,计算结果!B$17,0)</f>
        <v>-7.270531949768344E-3</v>
      </c>
      <c r="N1153" s="2">
        <f t="shared" ca="1" si="71"/>
        <v>5.8450799929642816</v>
      </c>
      <c r="O1153" s="3">
        <f ca="1">1-N1153/MAX(N$2:N1153)</f>
        <v>0.23338585481369389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68"/>
        <v>-2.8082117880158242E-2</v>
      </c>
      <c r="H1154" s="3">
        <f>1-E1154/MAX(E$2:E1154)</f>
        <v>0.49420812631865518</v>
      </c>
      <c r="I1154" s="2">
        <f ca="1">IF(ROW()&gt;计算结果!B$18+1,OFFSET(E1154,-计算结果!B$18,0,1,1),'000300'!E$2)</f>
        <v>3060.07</v>
      </c>
      <c r="J1154" s="2">
        <f ca="1">IF(ROW()&gt;计算结果!B$19+1,AVERAGE(OFFSET(I1154,0,0,-计算结果!B$19,1)),AVERAGE(OFFSET(I1154,0,0,-ROW(),1)))</f>
        <v>3174.9856999999993</v>
      </c>
      <c r="K1154" s="4" t="str">
        <f t="shared" ca="1" si="69"/>
        <v>卖</v>
      </c>
      <c r="L1154" s="4" t="str">
        <f t="shared" ca="1" si="70"/>
        <v/>
      </c>
      <c r="M1154" s="3">
        <f ca="1">IF(K1153="买",E1154/E1153-1,0)-IF(L1154=1,计算结果!B$17,0)</f>
        <v>0</v>
      </c>
      <c r="N1154" s="2">
        <f t="shared" ca="1" si="71"/>
        <v>5.8450799929642816</v>
      </c>
      <c r="O1154" s="3">
        <f ca="1">1-N1154/MAX(N$2:N1154)</f>
        <v>0.23338585481369389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2">
        <f ca="1">IF(ROW()&gt;计算结果!B$18+1,OFFSET(E1155,-计算结果!B$18,0,1,1),'000300'!E$2)</f>
        <v>3080.93</v>
      </c>
      <c r="J1155" s="2">
        <f ca="1">IF(ROW()&gt;计算结果!B$19+1,AVERAGE(OFFSET(I1155,0,0,-计算结果!B$19,1)),AVERAGE(OFFSET(I1155,0,0,-ROW(),1)))</f>
        <v>3178.5248999999994</v>
      </c>
      <c r="K1155" s="4" t="str">
        <f t="shared" ca="1" si="69"/>
        <v>卖</v>
      </c>
      <c r="L1155" s="4" t="str">
        <f t="shared" ca="1" si="70"/>
        <v/>
      </c>
      <c r="M1155" s="3">
        <f ca="1">IF(K1154="买",E1155/E1154-1,0)-IF(L1155=1,计算结果!B$17,0)</f>
        <v>0</v>
      </c>
      <c r="N1155" s="2">
        <f t="shared" ca="1" si="71"/>
        <v>5.8450799929642816</v>
      </c>
      <c r="O1155" s="3">
        <f ca="1">1-N1155/MAX(N$2:N1155)</f>
        <v>0.23338585481369389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72"/>
        <v>1.0937694504910445E-2</v>
      </c>
      <c r="H1156" s="3">
        <f>1-E1156/MAX(E$2:E1156)</f>
        <v>0.4887361328523786</v>
      </c>
      <c r="I1156" s="2">
        <f ca="1">IF(ROW()&gt;计算结果!B$18+1,OFFSET(E1156,-计算结果!B$18,0,1,1),'000300'!E$2)</f>
        <v>3058.53</v>
      </c>
      <c r="J1156" s="2">
        <f ca="1">IF(ROW()&gt;计算结果!B$19+1,AVERAGE(OFFSET(I1156,0,0,-计算结果!B$19,1)),AVERAGE(OFFSET(I1156,0,0,-ROW(),1)))</f>
        <v>3181.4603999999999</v>
      </c>
      <c r="K1156" s="4" t="str">
        <f t="shared" ref="K1156:K1219" ca="1" si="73">IF(I1156&gt;J1156,"买","卖")</f>
        <v>卖</v>
      </c>
      <c r="L1156" s="4" t="str">
        <f t="shared" ref="L1156:L1219" ca="1" si="74">IF(K1155&lt;&gt;K1156,1,"")</f>
        <v/>
      </c>
      <c r="M1156" s="3">
        <f ca="1">IF(K1155="买",E1156/E1155-1,0)-IF(L1156=1,计算结果!B$17,0)</f>
        <v>0</v>
      </c>
      <c r="N1156" s="2">
        <f t="shared" ref="N1156:N1219" ca="1" si="75">IFERROR(N1155*(1+M1156),N1155)</f>
        <v>5.8450799929642816</v>
      </c>
      <c r="O1156" s="3">
        <f ca="1">1-N1156/MAX(N$2:N1156)</f>
        <v>0.23338585481369389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72"/>
        <v>5.2885383386581442E-2</v>
      </c>
      <c r="H1157" s="3">
        <f>1-E1157/MAX(E$2:E1157)</f>
        <v>0.46169774722657042</v>
      </c>
      <c r="I1157" s="2">
        <f ca="1">IF(ROW()&gt;计算结果!B$18+1,OFFSET(E1157,-计算结果!B$18,0,1,1),'000300'!E$2)</f>
        <v>2972.64</v>
      </c>
      <c r="J1157" s="2">
        <f ca="1">IF(ROW()&gt;计算结果!B$19+1,AVERAGE(OFFSET(I1157,0,0,-计算结果!B$19,1)),AVERAGE(OFFSET(I1157,0,0,-ROW(),1)))</f>
        <v>3183.5159999999996</v>
      </c>
      <c r="K1157" s="4" t="str">
        <f t="shared" ca="1" si="73"/>
        <v>卖</v>
      </c>
      <c r="L1157" s="4" t="str">
        <f t="shared" ca="1" si="74"/>
        <v/>
      </c>
      <c r="M1157" s="3">
        <f ca="1">IF(K1156="买",E1157/E1156-1,0)-IF(L1157=1,计算结果!B$17,0)</f>
        <v>0</v>
      </c>
      <c r="N1157" s="2">
        <f t="shared" ca="1" si="75"/>
        <v>5.8450799929642816</v>
      </c>
      <c r="O1157" s="3">
        <f ca="1">1-N1157/MAX(N$2:N1157)</f>
        <v>0.23338585481369389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72"/>
        <v>-3.8183019303286159E-3</v>
      </c>
      <c r="H1158" s="3">
        <f>1-E1158/MAX(E$2:E1158)</f>
        <v>0.46375314775743548</v>
      </c>
      <c r="I1158" s="2">
        <f ca="1">IF(ROW()&gt;计算结果!B$18+1,OFFSET(E1158,-计算结果!B$18,0,1,1),'000300'!E$2)</f>
        <v>2972.29</v>
      </c>
      <c r="J1158" s="2">
        <f ca="1">IF(ROW()&gt;计算结果!B$19+1,AVERAGE(OFFSET(I1158,0,0,-计算结果!B$19,1)),AVERAGE(OFFSET(I1158,0,0,-ROW(),1)))</f>
        <v>3185.3466999999991</v>
      </c>
      <c r="K1158" s="4" t="str">
        <f t="shared" ca="1" si="73"/>
        <v>卖</v>
      </c>
      <c r="L1158" s="4" t="str">
        <f t="shared" ca="1" si="74"/>
        <v/>
      </c>
      <c r="M1158" s="3">
        <f ca="1">IF(K1157="买",E1158/E1157-1,0)-IF(L1158=1,计算结果!B$17,0)</f>
        <v>0</v>
      </c>
      <c r="N1158" s="2">
        <f t="shared" ca="1" si="75"/>
        <v>5.8450799929642816</v>
      </c>
      <c r="O1158" s="3">
        <f ca="1">1-N1158/MAX(N$2:N1158)</f>
        <v>0.23338585481369389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72"/>
        <v>1.487801550308876E-2</v>
      </c>
      <c r="H1159" s="3">
        <f>1-E1159/MAX(E$2:E1159)</f>
        <v>0.45577485877628798</v>
      </c>
      <c r="I1159" s="2">
        <f ca="1">IF(ROW()&gt;计算结果!B$18+1,OFFSET(E1159,-计算结果!B$18,0,1,1),'000300'!E$2)</f>
        <v>3004.8</v>
      </c>
      <c r="J1159" s="2">
        <f ca="1">IF(ROW()&gt;计算结果!B$19+1,AVERAGE(OFFSET(I1159,0,0,-计算结果!B$19,1)),AVERAGE(OFFSET(I1159,0,0,-ROW(),1)))</f>
        <v>3188.1414999999993</v>
      </c>
      <c r="K1159" s="4" t="str">
        <f t="shared" ca="1" si="73"/>
        <v>卖</v>
      </c>
      <c r="L1159" s="4" t="str">
        <f t="shared" ca="1" si="74"/>
        <v/>
      </c>
      <c r="M1159" s="3">
        <f ca="1">IF(K1158="买",E1159/E1158-1,0)-IF(L1159=1,计算结果!B$17,0)</f>
        <v>0</v>
      </c>
      <c r="N1159" s="2">
        <f t="shared" ca="1" si="75"/>
        <v>5.8450799929642816</v>
      </c>
      <c r="O1159" s="3">
        <f ca="1">1-N1159/MAX(N$2:N1159)</f>
        <v>0.23338585481369389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72"/>
        <v>9.0291759938971872E-3</v>
      </c>
      <c r="H1160" s="3">
        <f>1-E1160/MAX(E$2:E1160)</f>
        <v>0.45086095419587557</v>
      </c>
      <c r="I1160" s="2">
        <f ca="1">IF(ROW()&gt;计算结果!B$18+1,OFFSET(E1160,-计算结果!B$18,0,1,1),'000300'!E$2)</f>
        <v>3163.71</v>
      </c>
      <c r="J1160" s="2">
        <f ca="1">IF(ROW()&gt;计算结果!B$19+1,AVERAGE(OFFSET(I1160,0,0,-计算结果!B$19,1)),AVERAGE(OFFSET(I1160,0,0,-ROW(),1)))</f>
        <v>3191.8929999999991</v>
      </c>
      <c r="K1160" s="4" t="str">
        <f t="shared" ca="1" si="73"/>
        <v>卖</v>
      </c>
      <c r="L1160" s="4" t="str">
        <f t="shared" ca="1" si="74"/>
        <v/>
      </c>
      <c r="M1160" s="3">
        <f ca="1">IF(K1159="买",E1160/E1159-1,0)-IF(L1160=1,计算结果!B$17,0)</f>
        <v>0</v>
      </c>
      <c r="N1160" s="2">
        <f t="shared" ca="1" si="75"/>
        <v>5.8450799929642816</v>
      </c>
      <c r="O1160" s="3">
        <f ca="1">1-N1160/MAX(N$2:N1160)</f>
        <v>0.23338585481369389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72"/>
        <v>3.7925264919129731E-3</v>
      </c>
      <c r="H1161" s="3">
        <f>1-E1161/MAX(E$2:E1161)</f>
        <v>0.44877832981691967</v>
      </c>
      <c r="I1161" s="2">
        <f ca="1">IF(ROW()&gt;计算结果!B$18+1,OFFSET(E1161,-计算结果!B$18,0,1,1),'000300'!E$2)</f>
        <v>3151.63</v>
      </c>
      <c r="J1161" s="2">
        <f ca="1">IF(ROW()&gt;计算结果!B$19+1,AVERAGE(OFFSET(I1161,0,0,-计算结果!B$19,1)),AVERAGE(OFFSET(I1161,0,0,-ROW(),1)))</f>
        <v>3195.2692999999995</v>
      </c>
      <c r="K1161" s="4" t="str">
        <f t="shared" ca="1" si="73"/>
        <v>卖</v>
      </c>
      <c r="L1161" s="4" t="str">
        <f t="shared" ca="1" si="74"/>
        <v/>
      </c>
      <c r="M1161" s="3">
        <f ca="1">IF(K1160="买",E1161/E1160-1,0)-IF(L1161=1,计算结果!B$17,0)</f>
        <v>0</v>
      </c>
      <c r="N1161" s="2">
        <f t="shared" ca="1" si="75"/>
        <v>5.8450799929642816</v>
      </c>
      <c r="O1161" s="3">
        <f ca="1">1-N1161/MAX(N$2:N1161)</f>
        <v>0.23338585481369389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72"/>
        <v>6.3895988443163354E-4</v>
      </c>
      <c r="H1162" s="3">
        <f>1-E1162/MAX(E$2:E1162)</f>
        <v>0.44842612128224324</v>
      </c>
      <c r="I1162" s="2">
        <f ca="1">IF(ROW()&gt;计算结果!B$18+1,OFFSET(E1162,-计算结果!B$18,0,1,1),'000300'!E$2)</f>
        <v>3198.52</v>
      </c>
      <c r="J1162" s="2">
        <f ca="1">IF(ROW()&gt;计算结果!B$19+1,AVERAGE(OFFSET(I1162,0,0,-计算结果!B$19,1)),AVERAGE(OFFSET(I1162,0,0,-ROW(),1)))</f>
        <v>3199.3284999999996</v>
      </c>
      <c r="K1162" s="4" t="str">
        <f t="shared" ca="1" si="73"/>
        <v>卖</v>
      </c>
      <c r="L1162" s="4" t="str">
        <f t="shared" ca="1" si="74"/>
        <v/>
      </c>
      <c r="M1162" s="3">
        <f ca="1">IF(K1161="买",E1162/E1161-1,0)-IF(L1162=1,计算结果!B$17,0)</f>
        <v>0</v>
      </c>
      <c r="N1162" s="2">
        <f t="shared" ca="1" si="75"/>
        <v>5.8450799929642816</v>
      </c>
      <c r="O1162" s="3">
        <f ca="1">1-N1162/MAX(N$2:N1162)</f>
        <v>0.23338585481369389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72"/>
        <v>2.6976503141860286E-2</v>
      </c>
      <c r="H1163" s="3">
        <f>1-E1163/MAX(E$2:E1163)</f>
        <v>0.43354658681004565</v>
      </c>
      <c r="I1163" s="2">
        <f ca="1">IF(ROW()&gt;计算结果!B$18+1,OFFSET(E1163,-计算结果!B$18,0,1,1),'000300'!E$2)</f>
        <v>3227.4</v>
      </c>
      <c r="J1163" s="2">
        <f ca="1">IF(ROW()&gt;计算结果!B$19+1,AVERAGE(OFFSET(I1163,0,0,-计算结果!B$19,1)),AVERAGE(OFFSET(I1163,0,0,-ROW(),1)))</f>
        <v>3203.6413000000007</v>
      </c>
      <c r="K1163" s="4" t="str">
        <f t="shared" ca="1" si="73"/>
        <v>买</v>
      </c>
      <c r="L1163" s="4">
        <f t="shared" ca="1" si="74"/>
        <v>1</v>
      </c>
      <c r="M1163" s="3">
        <f ca="1">IF(K1162="买",E1163/E1162-1,0)-IF(L1163=1,计算结果!B$17,0)</f>
        <v>0</v>
      </c>
      <c r="N1163" s="2">
        <f t="shared" ca="1" si="75"/>
        <v>5.8450799929642816</v>
      </c>
      <c r="O1163" s="3">
        <f ca="1">1-N1163/MAX(N$2:N1163)</f>
        <v>0.23338585481369389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72"/>
        <v>1.4541205589398087E-2</v>
      </c>
      <c r="H1164" s="3">
        <f>1-E1164/MAX(E$2:E1164)</f>
        <v>0.42530967127203423</v>
      </c>
      <c r="I1164" s="2">
        <f ca="1">IF(ROW()&gt;计算结果!B$18+1,OFFSET(E1164,-计算结果!B$18,0,1,1),'000300'!E$2)</f>
        <v>3239.64</v>
      </c>
      <c r="J1164" s="2">
        <f ca="1">IF(ROW()&gt;计算结果!B$19+1,AVERAGE(OFFSET(I1164,0,0,-计算结果!B$19,1)),AVERAGE(OFFSET(I1164,0,0,-ROW(),1)))</f>
        <v>3207.9320000000007</v>
      </c>
      <c r="K1164" s="4" t="str">
        <f t="shared" ca="1" si="73"/>
        <v>买</v>
      </c>
      <c r="L1164" s="4" t="str">
        <f t="shared" ca="1" si="74"/>
        <v/>
      </c>
      <c r="M1164" s="3">
        <f ca="1">IF(K1163="买",E1164/E1163-1,0)-IF(L1164=1,计算结果!B$17,0)</f>
        <v>1.4541205589398087E-2</v>
      </c>
      <c r="N1164" s="2">
        <f t="shared" ca="1" si="75"/>
        <v>5.9300745028284529</v>
      </c>
      <c r="O1164" s="3">
        <f ca="1">1-N1164/MAX(N$2:N1164)</f>
        <v>0.22223836092079918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72"/>
        <v>-2.4544272953632706E-3</v>
      </c>
      <c r="H1165" s="3">
        <f>1-E1165/MAX(E$2:E1165)</f>
        <v>0.42672020690124546</v>
      </c>
      <c r="I1165" s="2">
        <f ca="1">IF(ROW()&gt;计算结果!B$18+1,OFFSET(E1165,-计算结果!B$18,0,1,1),'000300'!E$2)</f>
        <v>3241.71</v>
      </c>
      <c r="J1165" s="2">
        <f ca="1">IF(ROW()&gt;计算结果!B$19+1,AVERAGE(OFFSET(I1165,0,0,-计算结果!B$19,1)),AVERAGE(OFFSET(I1165,0,0,-ROW(),1)))</f>
        <v>3211.9483000000009</v>
      </c>
      <c r="K1165" s="4" t="str">
        <f t="shared" ca="1" si="73"/>
        <v>买</v>
      </c>
      <c r="L1165" s="4" t="str">
        <f t="shared" ca="1" si="74"/>
        <v/>
      </c>
      <c r="M1165" s="3">
        <f ca="1">IF(K1164="买",E1165/E1164-1,0)-IF(L1165=1,计算结果!B$17,0)</f>
        <v>-2.4544272953632706E-3</v>
      </c>
      <c r="N1165" s="2">
        <f t="shared" ca="1" si="75"/>
        <v>5.9155195661051732</v>
      </c>
      <c r="O1165" s="3">
        <f ca="1">1-N1165/MAX(N$2:N1165)</f>
        <v>0.22414732031704154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72"/>
        <v>-6.5177129831892611E-3</v>
      </c>
      <c r="H1166" s="3">
        <f>1-E1166/MAX(E$2:E1166)</f>
        <v>0.43045668005172522</v>
      </c>
      <c r="I1166" s="2">
        <f ca="1">IF(ROW()&gt;计算结果!B$18+1,OFFSET(E1166,-计算结果!B$18,0,1,1),'000300'!E$2)</f>
        <v>3329.16</v>
      </c>
      <c r="J1166" s="2">
        <f ca="1">IF(ROW()&gt;计算结果!B$19+1,AVERAGE(OFFSET(I1166,0,0,-计算结果!B$19,1)),AVERAGE(OFFSET(I1166,0,0,-ROW(),1)))</f>
        <v>3217.1113000000005</v>
      </c>
      <c r="K1166" s="4" t="str">
        <f t="shared" ca="1" si="73"/>
        <v>买</v>
      </c>
      <c r="L1166" s="4" t="str">
        <f t="shared" ca="1" si="74"/>
        <v/>
      </c>
      <c r="M1166" s="3">
        <f ca="1">IF(K1165="买",E1166/E1165-1,0)-IF(L1166=1,计算结果!B$17,0)</f>
        <v>-6.5177129831892611E-3</v>
      </c>
      <c r="N1166" s="2">
        <f t="shared" ca="1" si="75"/>
        <v>5.8769639074268589</v>
      </c>
      <c r="O1166" s="3">
        <f ca="1">1-N1166/MAX(N$2:N1166)</f>
        <v>0.22920410540045344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72"/>
        <v>1.9696354098203805E-2</v>
      </c>
      <c r="H1167" s="3">
        <f>1-E1167/MAX(E$2:E1167)</f>
        <v>0.41923875314775738</v>
      </c>
      <c r="I1167" s="2">
        <f ca="1">IF(ROW()&gt;计算结果!B$18+1,OFFSET(E1167,-计算结果!B$18,0,1,1),'000300'!E$2)</f>
        <v>3377.57</v>
      </c>
      <c r="J1167" s="2">
        <f ca="1">IF(ROW()&gt;计算结果!B$19+1,AVERAGE(OFFSET(I1167,0,0,-计算结果!B$19,1)),AVERAGE(OFFSET(I1167,0,0,-ROW(),1)))</f>
        <v>3223.3869000000013</v>
      </c>
      <c r="K1167" s="4" t="str">
        <f t="shared" ca="1" si="73"/>
        <v>买</v>
      </c>
      <c r="L1167" s="4" t="str">
        <f t="shared" ca="1" si="74"/>
        <v/>
      </c>
      <c r="M1167" s="3">
        <f ca="1">IF(K1166="买",E1167/E1166-1,0)-IF(L1167=1,计算结果!B$17,0)</f>
        <v>1.9696354098203805E-2</v>
      </c>
      <c r="N1167" s="2">
        <f t="shared" ca="1" si="75"/>
        <v>5.9927186695699017</v>
      </c>
      <c r="O1167" s="3">
        <f ca="1">1-N1167/MAX(N$2:N1167)</f>
        <v>0.21402223652297903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72"/>
        <v>2.9004614370453652E-4</v>
      </c>
      <c r="H1168" s="3">
        <f>1-E1168/MAX(E$2:E1168)</f>
        <v>0.41907030558769487</v>
      </c>
      <c r="I1168" s="2">
        <f ca="1">IF(ROW()&gt;计算结果!B$18+1,OFFSET(E1168,-计算结果!B$18,0,1,1),'000300'!E$2)</f>
        <v>3369.28</v>
      </c>
      <c r="J1168" s="2">
        <f ca="1">IF(ROW()&gt;计算结果!B$19+1,AVERAGE(OFFSET(I1168,0,0,-计算结果!B$19,1)),AVERAGE(OFFSET(I1168,0,0,-ROW(),1)))</f>
        <v>3229.6729000000014</v>
      </c>
      <c r="K1168" s="4" t="str">
        <f t="shared" ca="1" si="73"/>
        <v>买</v>
      </c>
      <c r="L1168" s="4" t="str">
        <f t="shared" ca="1" si="74"/>
        <v/>
      </c>
      <c r="M1168" s="3">
        <f ca="1">IF(K1167="买",E1168/E1167-1,0)-IF(L1168=1,计算结果!B$17,0)</f>
        <v>2.9004614370453652E-4</v>
      </c>
      <c r="N1168" s="2">
        <f t="shared" ca="1" si="75"/>
        <v>5.9944568345103164</v>
      </c>
      <c r="O1168" s="3">
        <f ca="1">1-N1168/MAX(N$2:N1168)</f>
        <v>0.21379426670364499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72"/>
        <v>-2.9148507427714465E-2</v>
      </c>
      <c r="H1169" s="3">
        <f>1-E1169/MAX(E$2:E1169)</f>
        <v>0.4360035391002518</v>
      </c>
      <c r="I1169" s="2">
        <f ca="1">IF(ROW()&gt;计算结果!B$18+1,OFFSET(E1169,-计算结果!B$18,0,1,1),'000300'!E$2)</f>
        <v>3347.32</v>
      </c>
      <c r="J1169" s="2">
        <f ca="1">IF(ROW()&gt;计算结果!B$19+1,AVERAGE(OFFSET(I1169,0,0,-计算结果!B$19,1)),AVERAGE(OFFSET(I1169,0,0,-ROW(),1)))</f>
        <v>3235.6189000000013</v>
      </c>
      <c r="K1169" s="4" t="str">
        <f t="shared" ca="1" si="73"/>
        <v>买</v>
      </c>
      <c r="L1169" s="4" t="str">
        <f t="shared" ca="1" si="74"/>
        <v/>
      </c>
      <c r="M1169" s="3">
        <f ca="1">IF(K1168="买",E1169/E1168-1,0)-IF(L1169=1,计算结果!B$17,0)</f>
        <v>-2.9148507427714465E-2</v>
      </c>
      <c r="N1169" s="2">
        <f t="shared" ca="1" si="75"/>
        <v>5.8197273649444785</v>
      </c>
      <c r="O1169" s="3">
        <f ca="1">1-N1169/MAX(N$2:N1169)</f>
        <v>0.23671099036034549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72"/>
        <v>4.4076121059999362E-3</v>
      </c>
      <c r="H1170" s="3">
        <f>1-E1170/MAX(E$2:E1170)</f>
        <v>0.43351766147144899</v>
      </c>
      <c r="I1170" s="2">
        <f ca="1">IF(ROW()&gt;计算结果!B$18+1,OFFSET(E1170,-计算结果!B$18,0,1,1),'000300'!E$2)</f>
        <v>3413.25</v>
      </c>
      <c r="J1170" s="2">
        <f ca="1">IF(ROW()&gt;计算结果!B$19+1,AVERAGE(OFFSET(I1170,0,0,-计算结果!B$19,1)),AVERAGE(OFFSET(I1170,0,0,-ROW(),1)))</f>
        <v>3242.553800000002</v>
      </c>
      <c r="K1170" s="4" t="str">
        <f t="shared" ca="1" si="73"/>
        <v>买</v>
      </c>
      <c r="L1170" s="4" t="str">
        <f t="shared" ca="1" si="74"/>
        <v/>
      </c>
      <c r="M1170" s="3">
        <f ca="1">IF(K1169="买",E1170/E1169-1,0)-IF(L1170=1,计算结果!B$17,0)</f>
        <v>4.4076121059999362E-3</v>
      </c>
      <c r="N1170" s="2">
        <f t="shared" ca="1" si="75"/>
        <v>5.8453784657318266</v>
      </c>
      <c r="O1170" s="3">
        <f ca="1">1-N1170/MAX(N$2:N1170)</f>
        <v>0.23334670848108119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72"/>
        <v>-2.4713681131038334E-2</v>
      </c>
      <c r="H1171" s="3">
        <f>1-E1171/MAX(E$2:E1171)</f>
        <v>0.44751752535220846</v>
      </c>
      <c r="I1171" s="2">
        <f ca="1">IF(ROW()&gt;计算结果!B$18+1,OFFSET(E1171,-计算结果!B$18,0,1,1),'000300'!E$2)</f>
        <v>3414.24</v>
      </c>
      <c r="J1171" s="2">
        <f ca="1">IF(ROW()&gt;计算结果!B$19+1,AVERAGE(OFFSET(I1171,0,0,-计算结果!B$19,1)),AVERAGE(OFFSET(I1171,0,0,-ROW(),1)))</f>
        <v>3249.0991000000013</v>
      </c>
      <c r="K1171" s="4" t="str">
        <f t="shared" ca="1" si="73"/>
        <v>买</v>
      </c>
      <c r="L1171" s="4" t="str">
        <f t="shared" ca="1" si="74"/>
        <v/>
      </c>
      <c r="M1171" s="3">
        <f ca="1">IF(K1170="买",E1171/E1170-1,0)-IF(L1171=1,计算结果!B$17,0)</f>
        <v>-2.4713681131038334E-2</v>
      </c>
      <c r="N1171" s="2">
        <f t="shared" ca="1" si="75"/>
        <v>5.7009176462394926</v>
      </c>
      <c r="O1171" s="3">
        <f ca="1">1-N1171/MAX(N$2:N1171)</f>
        <v>0.25229353346574057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72"/>
        <v>1.0261622087741173E-2</v>
      </c>
      <c r="H1172" s="3">
        <f>1-E1172/MAX(E$2:E1172)</f>
        <v>0.44184815898727281</v>
      </c>
      <c r="I1172" s="2">
        <f ca="1">IF(ROW()&gt;计算结果!B$18+1,OFFSET(E1172,-计算结果!B$18,0,1,1),'000300'!E$2)</f>
        <v>3314.72</v>
      </c>
      <c r="J1172" s="2">
        <f ca="1">IF(ROW()&gt;计算结果!B$19+1,AVERAGE(OFFSET(I1172,0,0,-计算结果!B$19,1)),AVERAGE(OFFSET(I1172,0,0,-ROW(),1)))</f>
        <v>3253.6629000000016</v>
      </c>
      <c r="K1172" s="4" t="str">
        <f t="shared" ca="1" si="73"/>
        <v>买</v>
      </c>
      <c r="L1172" s="4" t="str">
        <f t="shared" ca="1" si="74"/>
        <v/>
      </c>
      <c r="M1172" s="3">
        <f ca="1">IF(K1171="买",E1172/E1171-1,0)-IF(L1172=1,计算结果!B$17,0)</f>
        <v>1.0261622087741173E-2</v>
      </c>
      <c r="N1172" s="2">
        <f t="shared" ca="1" si="75"/>
        <v>5.7594183086785371</v>
      </c>
      <c r="O1172" s="3">
        <f ca="1">1-N1172/MAX(N$2:N1172)</f>
        <v>0.24462085227360575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72"/>
        <v>3.4273572798190433E-2</v>
      </c>
      <c r="H1173" s="3">
        <f>1-E1173/MAX(E$2:E1173)</f>
        <v>0.42271830123187903</v>
      </c>
      <c r="I1173" s="2">
        <f ca="1">IF(ROW()&gt;计算结果!B$18+1,OFFSET(E1173,-计算结果!B$18,0,1,1),'000300'!E$2)</f>
        <v>3329.33</v>
      </c>
      <c r="J1173" s="2">
        <f ca="1">IF(ROW()&gt;计算结果!B$19+1,AVERAGE(OFFSET(I1173,0,0,-计算结果!B$19,1)),AVERAGE(OFFSET(I1173,0,0,-ROW(),1)))</f>
        <v>3258.3052000000012</v>
      </c>
      <c r="K1173" s="4" t="str">
        <f t="shared" ca="1" si="73"/>
        <v>买</v>
      </c>
      <c r="L1173" s="4" t="str">
        <f t="shared" ca="1" si="74"/>
        <v/>
      </c>
      <c r="M1173" s="3">
        <f ca="1">IF(K1172="买",E1173/E1172-1,0)-IF(L1173=1,计算结果!B$17,0)</f>
        <v>3.4273572798190433E-2</v>
      </c>
      <c r="N1173" s="2">
        <f t="shared" ca="1" si="75"/>
        <v>5.9568141513562614</v>
      </c>
      <c r="O1173" s="3">
        <f ca="1">1-N1173/MAX(N$2:N1173)</f>
        <v>0.21873131006377022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72"/>
        <v>1.2564843197359066E-2</v>
      </c>
      <c r="H1174" s="3">
        <f>1-E1174/MAX(E$2:E1174)</f>
        <v>0.41546484720615262</v>
      </c>
      <c r="I1174" s="2">
        <f ca="1">IF(ROW()&gt;计算结果!B$18+1,OFFSET(E1174,-计算结果!B$18,0,1,1),'000300'!E$2)</f>
        <v>3247.05</v>
      </c>
      <c r="J1174" s="2">
        <f ca="1">IF(ROW()&gt;计算结果!B$19+1,AVERAGE(OFFSET(I1174,0,0,-计算结果!B$19,1)),AVERAGE(OFFSET(I1174,0,0,-ROW(),1)))</f>
        <v>3261.381800000001</v>
      </c>
      <c r="K1174" s="4" t="str">
        <f t="shared" ca="1" si="73"/>
        <v>卖</v>
      </c>
      <c r="L1174" s="4">
        <f t="shared" ca="1" si="74"/>
        <v>1</v>
      </c>
      <c r="M1174" s="3">
        <f ca="1">IF(K1173="买",E1174/E1173-1,0)-IF(L1174=1,计算结果!B$17,0)</f>
        <v>1.2564843197359066E-2</v>
      </c>
      <c r="N1174" s="2">
        <f t="shared" ca="1" si="75"/>
        <v>6.031660587123862</v>
      </c>
      <c r="O1174" s="3">
        <f ca="1">1-N1174/MAX(N$2:N1174)</f>
        <v>0.20891479147971537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72"/>
        <v>5.3734175925574945E-3</v>
      </c>
      <c r="H1175" s="3">
        <f>1-E1175/MAX(E$2:E1175)</f>
        <v>0.41232389573266182</v>
      </c>
      <c r="I1175" s="2">
        <f ca="1">IF(ROW()&gt;计算结果!B$18+1,OFFSET(E1175,-计算结果!B$18,0,1,1),'000300'!E$2)</f>
        <v>3280.37</v>
      </c>
      <c r="J1175" s="2">
        <f ca="1">IF(ROW()&gt;计算结果!B$19+1,AVERAGE(OFFSET(I1175,0,0,-计算结果!B$19,1)),AVERAGE(OFFSET(I1175,0,0,-ROW(),1)))</f>
        <v>3264.648000000001</v>
      </c>
      <c r="K1175" s="4" t="str">
        <f t="shared" ca="1" si="73"/>
        <v>买</v>
      </c>
      <c r="L1175" s="4">
        <f t="shared" ca="1" si="74"/>
        <v>1</v>
      </c>
      <c r="M1175" s="3">
        <f ca="1">IF(K1174="买",E1175/E1174-1,0)-IF(L1175=1,计算结果!B$17,0)</f>
        <v>0</v>
      </c>
      <c r="N1175" s="2">
        <f t="shared" ca="1" si="75"/>
        <v>6.031660587123862</v>
      </c>
      <c r="O1175" s="3">
        <f ca="1">1-N1175/MAX(N$2:N1175)</f>
        <v>0.20891479147971537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72"/>
        <v>3.0197834904992504E-3</v>
      </c>
      <c r="H1176" s="3">
        <f>1-E1176/MAX(E$2:E1176)</f>
        <v>0.41054924113523439</v>
      </c>
      <c r="I1176" s="2">
        <f ca="1">IF(ROW()&gt;计算结果!B$18+1,OFFSET(E1176,-计算结果!B$18,0,1,1),'000300'!E$2)</f>
        <v>3392.8</v>
      </c>
      <c r="J1176" s="2">
        <f ca="1">IF(ROW()&gt;计算结果!B$19+1,AVERAGE(OFFSET(I1176,0,0,-计算结果!B$19,1)),AVERAGE(OFFSET(I1176,0,0,-ROW(),1)))</f>
        <v>3269.1829000000012</v>
      </c>
      <c r="K1176" s="4" t="str">
        <f t="shared" ca="1" si="73"/>
        <v>买</v>
      </c>
      <c r="L1176" s="4" t="str">
        <f t="shared" ca="1" si="74"/>
        <v/>
      </c>
      <c r="M1176" s="3">
        <f ca="1">IF(K1175="买",E1176/E1175-1,0)-IF(L1176=1,计算结果!B$17,0)</f>
        <v>3.0197834904992504E-3</v>
      </c>
      <c r="N1176" s="2">
        <f t="shared" ca="1" si="75"/>
        <v>6.0498748961851536</v>
      </c>
      <c r="O1176" s="3">
        <f ca="1">1-N1176/MAX(N$2:N1176)</f>
        <v>0.20652588542744765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72"/>
        <v>5.3978847219655623E-3</v>
      </c>
      <c r="H1177" s="3">
        <f>1-E1177/MAX(E$2:E1177)</f>
        <v>0.40736745388960727</v>
      </c>
      <c r="I1177" s="2">
        <f ca="1">IF(ROW()&gt;计算结果!B$18+1,OFFSET(E1177,-计算结果!B$18,0,1,1),'000300'!E$2)</f>
        <v>3435.43</v>
      </c>
      <c r="J1177" s="2">
        <f ca="1">IF(ROW()&gt;计算结果!B$19+1,AVERAGE(OFFSET(I1177,0,0,-计算结果!B$19,1)),AVERAGE(OFFSET(I1177,0,0,-ROW(),1)))</f>
        <v>3274.0524000000009</v>
      </c>
      <c r="K1177" s="4" t="str">
        <f t="shared" ca="1" si="73"/>
        <v>买</v>
      </c>
      <c r="L1177" s="4" t="str">
        <f t="shared" ca="1" si="74"/>
        <v/>
      </c>
      <c r="M1177" s="3">
        <f ca="1">IF(K1176="买",E1177/E1176-1,0)-IF(L1177=1,计算结果!B$17,0)</f>
        <v>5.3978847219655623E-3</v>
      </c>
      <c r="N1177" s="2">
        <f t="shared" ca="1" si="75"/>
        <v>6.0825314234570742</v>
      </c>
      <c r="O1177" s="3">
        <f ca="1">1-N1177/MAX(N$2:N1177)</f>
        <v>0.20224280362712133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72"/>
        <v>3.6663585049756531E-3</v>
      </c>
      <c r="H1178" s="3">
        <f>1-E1178/MAX(E$2:E1178)</f>
        <v>0.40519465051385017</v>
      </c>
      <c r="I1178" s="2">
        <f ca="1">IF(ROW()&gt;计算结果!B$18+1,OFFSET(E1178,-计算结果!B$18,0,1,1),'000300'!E$2)</f>
        <v>3453.89</v>
      </c>
      <c r="J1178" s="2">
        <f ca="1">IF(ROW()&gt;计算结果!B$19+1,AVERAGE(OFFSET(I1178,0,0,-计算结果!B$19,1)),AVERAGE(OFFSET(I1178,0,0,-ROW(),1)))</f>
        <v>3278.9857000000011</v>
      </c>
      <c r="K1178" s="4" t="str">
        <f t="shared" ca="1" si="73"/>
        <v>买</v>
      </c>
      <c r="L1178" s="4" t="str">
        <f t="shared" ca="1" si="74"/>
        <v/>
      </c>
      <c r="M1178" s="3">
        <f ca="1">IF(K1177="买",E1178/E1177-1,0)-IF(L1178=1,计算结果!B$17,0)</f>
        <v>3.6663585049756531E-3</v>
      </c>
      <c r="N1178" s="2">
        <f t="shared" ca="1" si="75"/>
        <v>6.1048321642732475</v>
      </c>
      <c r="O1178" s="3">
        <f ca="1">1-N1178/MAX(N$2:N1178)</f>
        <v>0.1993179397452941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72"/>
        <v>2.2856064008422994E-3</v>
      </c>
      <c r="H1179" s="3">
        <f>1-E1179/MAX(E$2:E1179)</f>
        <v>0.40383515959980942</v>
      </c>
      <c r="I1179" s="2">
        <f ca="1">IF(ROW()&gt;计算结果!B$18+1,OFFSET(E1179,-计算结果!B$18,0,1,1),'000300'!E$2)</f>
        <v>3464.32</v>
      </c>
      <c r="J1179" s="2">
        <f ca="1">IF(ROW()&gt;计算结果!B$19+1,AVERAGE(OFFSET(I1179,0,0,-计算结果!B$19,1)),AVERAGE(OFFSET(I1179,0,0,-ROW(),1)))</f>
        <v>3283.7330000000011</v>
      </c>
      <c r="K1179" s="4" t="str">
        <f t="shared" ca="1" si="73"/>
        <v>买</v>
      </c>
      <c r="L1179" s="4" t="str">
        <f t="shared" ca="1" si="74"/>
        <v/>
      </c>
      <c r="M1179" s="3">
        <f ca="1">IF(K1178="买",E1179/E1178-1,0)-IF(L1179=1,计算结果!B$17,0)</f>
        <v>2.2856064008422994E-3</v>
      </c>
      <c r="N1179" s="2">
        <f t="shared" ca="1" si="75"/>
        <v>6.1187854077439781</v>
      </c>
      <c r="O1179" s="3">
        <f ca="1">1-N1179/MAX(N$2:N1179)</f>
        <v>0.19748789570333647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72"/>
        <v>-2.3146430426568276E-3</v>
      </c>
      <c r="H1180" s="3">
        <f>1-E1180/MAX(E$2:E1180)</f>
        <v>0.40521506839991828</v>
      </c>
      <c r="I1180" s="2">
        <f ca="1">IF(ROW()&gt;计算结果!B$18+1,OFFSET(E1180,-计算结果!B$18,0,1,1),'000300'!E$2)</f>
        <v>3483.02</v>
      </c>
      <c r="J1180" s="2">
        <f ca="1">IF(ROW()&gt;计算结果!B$19+1,AVERAGE(OFFSET(I1180,0,0,-计算结果!B$19,1)),AVERAGE(OFFSET(I1180,0,0,-ROW(),1)))</f>
        <v>3288.9469000000013</v>
      </c>
      <c r="K1180" s="4" t="str">
        <f t="shared" ca="1" si="73"/>
        <v>买</v>
      </c>
      <c r="L1180" s="4" t="str">
        <f t="shared" ca="1" si="74"/>
        <v/>
      </c>
      <c r="M1180" s="3">
        <f ca="1">IF(K1179="买",E1180/E1179-1,0)-IF(L1180=1,计算结果!B$17,0)</f>
        <v>-2.3146430426568276E-3</v>
      </c>
      <c r="N1180" s="2">
        <f t="shared" ca="1" si="75"/>
        <v>6.1046226036704336</v>
      </c>
      <c r="O1180" s="3">
        <f ca="1">1-N1180/MAX(N$2:N1180)</f>
        <v>0.19934542476219452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72"/>
        <v>1.2358145934827647E-3</v>
      </c>
      <c r="H1181" s="3">
        <f>1-E1181/MAX(E$2:E1181)</f>
        <v>0.40448002450146325</v>
      </c>
      <c r="I1181" s="2">
        <f ca="1">IF(ROW()&gt;计算结果!B$18+1,OFFSET(E1181,-计算结果!B$18,0,1,1),'000300'!E$2)</f>
        <v>3495.79</v>
      </c>
      <c r="J1181" s="2">
        <f ca="1">IF(ROW()&gt;计算结果!B$19+1,AVERAGE(OFFSET(I1181,0,0,-计算结果!B$19,1)),AVERAGE(OFFSET(I1181,0,0,-ROW(),1)))</f>
        <v>3294.8419000000008</v>
      </c>
      <c r="K1181" s="4" t="str">
        <f t="shared" ca="1" si="73"/>
        <v>买</v>
      </c>
      <c r="L1181" s="4" t="str">
        <f t="shared" ca="1" si="74"/>
        <v/>
      </c>
      <c r="M1181" s="3">
        <f ca="1">IF(K1180="买",E1181/E1180-1,0)-IF(L1181=1,计算结果!B$17,0)</f>
        <v>1.2358145934827647E-3</v>
      </c>
      <c r="N1181" s="2">
        <f t="shared" ca="1" si="75"/>
        <v>6.1121667853717545</v>
      </c>
      <c r="O1181" s="3">
        <f ca="1">1-N1181/MAX(N$2:N1181)</f>
        <v>0.19835596415377688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72"/>
        <v>5.3514438612682902E-3</v>
      </c>
      <c r="H1182" s="3">
        <f>1-E1182/MAX(E$2:E1182)</f>
        <v>0.40129313278431911</v>
      </c>
      <c r="I1182" s="2">
        <f ca="1">IF(ROW()&gt;计算结果!B$18+1,OFFSET(E1182,-计算结果!B$18,0,1,1),'000300'!E$2)</f>
        <v>3503.78</v>
      </c>
      <c r="J1182" s="2">
        <f ca="1">IF(ROW()&gt;计算结果!B$19+1,AVERAGE(OFFSET(I1182,0,0,-计算结果!B$19,1)),AVERAGE(OFFSET(I1182,0,0,-ROW(),1)))</f>
        <v>3300.2178000000008</v>
      </c>
      <c r="K1182" s="4" t="str">
        <f t="shared" ca="1" si="73"/>
        <v>买</v>
      </c>
      <c r="L1182" s="4" t="str">
        <f t="shared" ca="1" si="74"/>
        <v/>
      </c>
      <c r="M1182" s="3">
        <f ca="1">IF(K1181="买",E1182/E1181-1,0)-IF(L1182=1,计算结果!B$17,0)</f>
        <v>5.3514438612682902E-3</v>
      </c>
      <c r="N1182" s="2">
        <f t="shared" ca="1" si="75"/>
        <v>6.1448757027943799</v>
      </c>
      <c r="O1182" s="3">
        <f ca="1">1-N1182/MAX(N$2:N1182)</f>
        <v>0.19406601109922539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72"/>
        <v>3.0431520552928415E-2</v>
      </c>
      <c r="H1183" s="3">
        <f>1-E1183/MAX(E$2:E1183)</f>
        <v>0.38307357244946572</v>
      </c>
      <c r="I1183" s="2">
        <f ca="1">IF(ROW()&gt;计算结果!B$18+1,OFFSET(E1183,-计算结果!B$18,0,1,1),'000300'!E$2)</f>
        <v>3495.67</v>
      </c>
      <c r="J1183" s="2">
        <f ca="1">IF(ROW()&gt;计算结果!B$19+1,AVERAGE(OFFSET(I1183,0,0,-计算结果!B$19,1)),AVERAGE(OFFSET(I1183,0,0,-ROW(),1)))</f>
        <v>3305.5623000000005</v>
      </c>
      <c r="K1183" s="4" t="str">
        <f t="shared" ca="1" si="73"/>
        <v>买</v>
      </c>
      <c r="L1183" s="4" t="str">
        <f t="shared" ca="1" si="74"/>
        <v/>
      </c>
      <c r="M1183" s="3">
        <f ca="1">IF(K1182="买",E1183/E1182-1,0)-IF(L1183=1,计算结果!B$17,0)</f>
        <v>3.0431520552928415E-2</v>
      </c>
      <c r="N1183" s="2">
        <f t="shared" ca="1" si="75"/>
        <v>6.3318736140391572</v>
      </c>
      <c r="O1183" s="3">
        <f ca="1">1-N1183/MAX(N$2:N1183)</f>
        <v>0.16954021435168787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72"/>
        <v>7.0329306635774635E-4</v>
      </c>
      <c r="H1184" s="3">
        <f>1-E1184/MAX(E$2:E1184)</f>
        <v>0.38263969237051654</v>
      </c>
      <c r="I1184" s="2">
        <f ca="1">IF(ROW()&gt;计算结果!B$18+1,OFFSET(E1184,-计算结果!B$18,0,1,1),'000300'!E$2)</f>
        <v>3499.99</v>
      </c>
      <c r="J1184" s="2">
        <f ca="1">IF(ROW()&gt;计算结果!B$19+1,AVERAGE(OFFSET(I1184,0,0,-计算结果!B$19,1)),AVERAGE(OFFSET(I1184,0,0,-ROW(),1)))</f>
        <v>3310.4562999999998</v>
      </c>
      <c r="K1184" s="4" t="str">
        <f t="shared" ca="1" si="73"/>
        <v>买</v>
      </c>
      <c r="L1184" s="4" t="str">
        <f t="shared" ca="1" si="74"/>
        <v/>
      </c>
      <c r="M1184" s="3">
        <f ca="1">IF(K1183="买",E1184/E1183-1,0)-IF(L1184=1,计算结果!B$17,0)</f>
        <v>7.0329306635774635E-4</v>
      </c>
      <c r="N1184" s="2">
        <f t="shared" ca="1" si="75"/>
        <v>6.3363267768489644</v>
      </c>
      <c r="O1184" s="3">
        <f ca="1">1-N1184/MAX(N$2:N1184)</f>
        <v>0.16895615774255246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72"/>
        <v>5.1814185511322997E-4</v>
      </c>
      <c r="H1185" s="3">
        <f>1-E1185/MAX(E$2:E1185)</f>
        <v>0.38231981215544819</v>
      </c>
      <c r="I1185" s="2">
        <f ca="1">IF(ROW()&gt;计算结果!B$18+1,OFFSET(E1185,-计算结果!B$18,0,1,1),'000300'!E$2)</f>
        <v>3518.72</v>
      </c>
      <c r="J1185" s="2">
        <f ca="1">IF(ROW()&gt;计算结果!B$19+1,AVERAGE(OFFSET(I1185,0,0,-计算结果!B$19,1)),AVERAGE(OFFSET(I1185,0,0,-ROW(),1)))</f>
        <v>3315.0691999999999</v>
      </c>
      <c r="K1185" s="4" t="str">
        <f t="shared" ca="1" si="73"/>
        <v>买</v>
      </c>
      <c r="L1185" s="4" t="str">
        <f t="shared" ca="1" si="74"/>
        <v/>
      </c>
      <c r="M1185" s="3">
        <f ca="1">IF(K1184="买",E1185/E1184-1,0)-IF(L1185=1,计算结果!B$17,0)</f>
        <v>5.1814185511322997E-4</v>
      </c>
      <c r="N1185" s="2">
        <f t="shared" ca="1" si="75"/>
        <v>6.3396098929597242</v>
      </c>
      <c r="O1185" s="3">
        <f ca="1">1-N1185/MAX(N$2:N1185)</f>
        <v>0.16852555914444478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72"/>
        <v>3.3634232541739362E-3</v>
      </c>
      <c r="H1186" s="3">
        <f>1-E1186/MAX(E$2:E1186)</f>
        <v>0.38024229224800921</v>
      </c>
      <c r="I1186" s="2">
        <f ca="1">IF(ROW()&gt;计算结果!B$18+1,OFFSET(E1186,-计算结果!B$18,0,1,1),'000300'!E$2)</f>
        <v>3625.8</v>
      </c>
      <c r="J1186" s="2">
        <f ca="1">IF(ROW()&gt;计算结果!B$19+1,AVERAGE(OFFSET(I1186,0,0,-计算结果!B$19,1)),AVERAGE(OFFSET(I1186,0,0,-ROW(),1)))</f>
        <v>3320.5271999999995</v>
      </c>
      <c r="K1186" s="4" t="str">
        <f t="shared" ca="1" si="73"/>
        <v>买</v>
      </c>
      <c r="L1186" s="4" t="str">
        <f t="shared" ca="1" si="74"/>
        <v/>
      </c>
      <c r="M1186" s="3">
        <f ca="1">IF(K1185="买",E1186/E1185-1,0)-IF(L1186=1,计算结果!B$17,0)</f>
        <v>3.3634232541739362E-3</v>
      </c>
      <c r="N1186" s="2">
        <f t="shared" ca="1" si="75"/>
        <v>6.3609326842960963</v>
      </c>
      <c r="O1186" s="3">
        <f ca="1">1-N1186/MAX(N$2:N1186)</f>
        <v>0.16572895867481996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72"/>
        <v>-3.1380063913201139E-3</v>
      </c>
      <c r="H1187" s="3">
        <f>1-E1187/MAX(E$2:E1187)</f>
        <v>0.38218709589600486</v>
      </c>
      <c r="I1187" s="2">
        <f ca="1">IF(ROW()&gt;计算结果!B$18+1,OFFSET(E1187,-计算结果!B$18,0,1,1),'000300'!E$2)</f>
        <v>3628.35</v>
      </c>
      <c r="J1187" s="2">
        <f ca="1">IF(ROW()&gt;计算结果!B$19+1,AVERAGE(OFFSET(I1187,0,0,-计算结果!B$19,1)),AVERAGE(OFFSET(I1187,0,0,-ROW(),1)))</f>
        <v>3325.9850999999994</v>
      </c>
      <c r="K1187" s="4" t="str">
        <f t="shared" ca="1" si="73"/>
        <v>买</v>
      </c>
      <c r="L1187" s="4" t="str">
        <f t="shared" ca="1" si="74"/>
        <v/>
      </c>
      <c r="M1187" s="3">
        <f ca="1">IF(K1186="买",E1187/E1186-1,0)-IF(L1187=1,计算结果!B$17,0)</f>
        <v>-3.1380063913201139E-3</v>
      </c>
      <c r="N1187" s="2">
        <f t="shared" ca="1" si="75"/>
        <v>6.3409720368780178</v>
      </c>
      <c r="O1187" s="3">
        <f ca="1">1-N1187/MAX(N$2:N1187)</f>
        <v>0.16834690653459172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72"/>
        <v>9.5014885665420934E-3</v>
      </c>
      <c r="H1188" s="3">
        <f>1-E1188/MAX(E$2:E1188)</f>
        <v>0.37631695365139861</v>
      </c>
      <c r="I1188" s="2">
        <f ca="1">IF(ROW()&gt;计算结果!B$18+1,OFFSET(E1188,-计算结果!B$18,0,1,1),'000300'!E$2)</f>
        <v>3630.23</v>
      </c>
      <c r="J1188" s="2">
        <f ca="1">IF(ROW()&gt;计算结果!B$19+1,AVERAGE(OFFSET(I1188,0,0,-计算结果!B$19,1)),AVERAGE(OFFSET(I1188,0,0,-ROW(),1)))</f>
        <v>3331.4483999999993</v>
      </c>
      <c r="K1188" s="4" t="str">
        <f t="shared" ca="1" si="73"/>
        <v>买</v>
      </c>
      <c r="L1188" s="4" t="str">
        <f t="shared" ca="1" si="74"/>
        <v/>
      </c>
      <c r="M1188" s="3">
        <f ca="1">IF(K1187="买",E1188/E1187-1,0)-IF(L1188=1,计算结果!B$17,0)</f>
        <v>9.5014885665420934E-3</v>
      </c>
      <c r="N1188" s="2">
        <f t="shared" ca="1" si="75"/>
        <v>6.401220710187177</v>
      </c>
      <c r="O1188" s="3">
        <f ca="1">1-N1188/MAX(N$2:N1188)</f>
        <v>0.16044496417570087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72"/>
        <v>-3.2036469686346547E-2</v>
      </c>
      <c r="H1189" s="3">
        <f>1-E1189/MAX(E$2:E1189)</f>
        <v>0.39629755665963384</v>
      </c>
      <c r="I1189" s="2">
        <f ca="1">IF(ROW()&gt;计算结果!B$18+1,OFFSET(E1189,-计算结果!B$18,0,1,1),'000300'!E$2)</f>
        <v>3642.44</v>
      </c>
      <c r="J1189" s="2">
        <f ca="1">IF(ROW()&gt;计算结果!B$19+1,AVERAGE(OFFSET(I1189,0,0,-计算结果!B$19,1)),AVERAGE(OFFSET(I1189,0,0,-ROW(),1)))</f>
        <v>3336.6654999999992</v>
      </c>
      <c r="K1189" s="4" t="str">
        <f t="shared" ca="1" si="73"/>
        <v>买</v>
      </c>
      <c r="L1189" s="4" t="str">
        <f t="shared" ca="1" si="74"/>
        <v/>
      </c>
      <c r="M1189" s="3">
        <f ca="1">IF(K1188="买",E1189/E1188-1,0)-IF(L1189=1,计算结果!B$17,0)</f>
        <v>-3.2036469686346547E-2</v>
      </c>
      <c r="N1189" s="2">
        <f t="shared" ca="1" si="75"/>
        <v>6.1961481969496521</v>
      </c>
      <c r="O1189" s="3">
        <f ca="1">1-N1189/MAX(N$2:N1189)</f>
        <v>0.18734134363090549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72"/>
        <v>2.298426191066727E-2</v>
      </c>
      <c r="H1190" s="3">
        <f>1-E1190/MAX(E$2:E1190)</f>
        <v>0.38242190158578915</v>
      </c>
      <c r="I1190" s="2">
        <f ca="1">IF(ROW()&gt;计算结果!B$18+1,OFFSET(E1190,-计算结果!B$18,0,1,1),'000300'!E$2)</f>
        <v>3631.01</v>
      </c>
      <c r="J1190" s="2">
        <f ca="1">IF(ROW()&gt;计算结果!B$19+1,AVERAGE(OFFSET(I1190,0,0,-计算结果!B$19,1)),AVERAGE(OFFSET(I1190,0,0,-ROW(),1)))</f>
        <v>3341.7963999999997</v>
      </c>
      <c r="K1190" s="4" t="str">
        <f t="shared" ca="1" si="73"/>
        <v>买</v>
      </c>
      <c r="L1190" s="4" t="str">
        <f t="shared" ca="1" si="74"/>
        <v/>
      </c>
      <c r="M1190" s="3">
        <f ca="1">IF(K1189="买",E1190/E1189-1,0)-IF(L1190=1,计算结果!B$17,0)</f>
        <v>2.298426191066727E-2</v>
      </c>
      <c r="N1190" s="2">
        <f t="shared" ca="1" si="75"/>
        <v>6.3385620899456514</v>
      </c>
      <c r="O1190" s="3">
        <f ca="1">1-N1190/MAX(N$2:N1190)</f>
        <v>0.16866298422894732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72"/>
        <v>-3.963489391480679E-2</v>
      </c>
      <c r="H1191" s="3">
        <f>1-E1191/MAX(E$2:E1191)</f>
        <v>0.40689954400054451</v>
      </c>
      <c r="I1191" s="2">
        <f ca="1">IF(ROW()&gt;计算结果!B$18+1,OFFSET(E1191,-计算结果!B$18,0,1,1),'000300'!E$2)</f>
        <v>3665.51</v>
      </c>
      <c r="J1191" s="2">
        <f ca="1">IF(ROW()&gt;计算结果!B$19+1,AVERAGE(OFFSET(I1191,0,0,-计算结果!B$19,1)),AVERAGE(OFFSET(I1191,0,0,-ROW(),1)))</f>
        <v>3347.1672999999996</v>
      </c>
      <c r="K1191" s="4" t="str">
        <f t="shared" ca="1" si="73"/>
        <v>买</v>
      </c>
      <c r="L1191" s="4" t="str">
        <f t="shared" ca="1" si="74"/>
        <v/>
      </c>
      <c r="M1191" s="3">
        <f ca="1">IF(K1190="买",E1191/E1190-1,0)-IF(L1191=1,计算结果!B$17,0)</f>
        <v>-3.963489391480679E-2</v>
      </c>
      <c r="N1191" s="2">
        <f t="shared" ca="1" si="75"/>
        <v>6.0873338539382393</v>
      </c>
      <c r="O1191" s="3">
        <f ca="1">1-N1191/MAX(N$2:N1191)</f>
        <v>0.20161293865648511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72"/>
        <v>-2.9623297004678917E-2</v>
      </c>
      <c r="H1192" s="3">
        <f>1-E1192/MAX(E$2:E1192)</f>
        <v>0.42446913496222682</v>
      </c>
      <c r="I1192" s="2">
        <f ca="1">IF(ROW()&gt;计算结果!B$18+1,OFFSET(E1192,-计算结果!B$18,0,1,1),'000300'!E$2)</f>
        <v>3548.08</v>
      </c>
      <c r="J1192" s="2">
        <f ca="1">IF(ROW()&gt;计算结果!B$19+1,AVERAGE(OFFSET(I1192,0,0,-计算结果!B$19,1)),AVERAGE(OFFSET(I1192,0,0,-ROW(),1)))</f>
        <v>3350.8484000000003</v>
      </c>
      <c r="K1192" s="4" t="str">
        <f t="shared" ca="1" si="73"/>
        <v>买</v>
      </c>
      <c r="L1192" s="4" t="str">
        <f t="shared" ca="1" si="74"/>
        <v/>
      </c>
      <c r="M1192" s="3">
        <f ca="1">IF(K1191="买",E1192/E1191-1,0)-IF(L1192=1,计算结果!B$17,0)</f>
        <v>-2.9623297004678917E-2</v>
      </c>
      <c r="N1192" s="2">
        <f t="shared" ca="1" si="75"/>
        <v>5.9070069552163904</v>
      </c>
      <c r="O1192" s="3">
        <f ca="1">1-N1192/MAX(N$2:N1192)</f>
        <v>0.22526379569935684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72"/>
        <v>3.8184661686144317E-2</v>
      </c>
      <c r="H1193" s="3">
        <f>1-E1193/MAX(E$2:E1193)</f>
        <v>0.40249268359082557</v>
      </c>
      <c r="I1193" s="2">
        <f ca="1">IF(ROW()&gt;计算结果!B$18+1,OFFSET(E1193,-计算结果!B$18,0,1,1),'000300'!E$2)</f>
        <v>3629.63</v>
      </c>
      <c r="J1193" s="2">
        <f ca="1">IF(ROW()&gt;计算结果!B$19+1,AVERAGE(OFFSET(I1193,0,0,-计算结果!B$19,1)),AVERAGE(OFFSET(I1193,0,0,-ROW(),1)))</f>
        <v>3355.48</v>
      </c>
      <c r="K1193" s="4" t="str">
        <f t="shared" ca="1" si="73"/>
        <v>买</v>
      </c>
      <c r="L1193" s="4" t="str">
        <f t="shared" ca="1" si="74"/>
        <v/>
      </c>
      <c r="M1193" s="3">
        <f ca="1">IF(K1192="买",E1193/E1192-1,0)-IF(L1193=1,计算结果!B$17,0)</f>
        <v>3.8184661686144317E-2</v>
      </c>
      <c r="N1193" s="2">
        <f t="shared" ca="1" si="75"/>
        <v>6.1325640173790301</v>
      </c>
      <c r="O1193" s="3">
        <f ca="1">1-N1193/MAX(N$2:N1193)</f>
        <v>0.19568075584212907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72"/>
        <v>1.3999037494980993E-2</v>
      </c>
      <c r="H1194" s="3">
        <f>1-E1194/MAX(E$2:E1194)</f>
        <v>0.39412815626488806</v>
      </c>
      <c r="I1194" s="2">
        <f ca="1">IF(ROW()&gt;计算结果!B$18+1,OFFSET(E1194,-计算结果!B$18,0,1,1),'000300'!E$2)</f>
        <v>3485.77</v>
      </c>
      <c r="J1194" s="2">
        <f ca="1">IF(ROW()&gt;计算结果!B$19+1,AVERAGE(OFFSET(I1194,0,0,-计算结果!B$19,1)),AVERAGE(OFFSET(I1194,0,0,-ROW(),1)))</f>
        <v>3357.9587000000001</v>
      </c>
      <c r="K1194" s="4" t="str">
        <f t="shared" ca="1" si="73"/>
        <v>买</v>
      </c>
      <c r="L1194" s="4" t="str">
        <f t="shared" ca="1" si="74"/>
        <v/>
      </c>
      <c r="M1194" s="3">
        <f ca="1">IF(K1193="买",E1194/E1193-1,0)-IF(L1194=1,计算结果!B$17,0)</f>
        <v>1.3999037494980993E-2</v>
      </c>
      <c r="N1194" s="2">
        <f t="shared" ca="1" si="75"/>
        <v>6.2184140109986901</v>
      </c>
      <c r="O1194" s="3">
        <f ca="1">1-N1194/MAX(N$2:N1194)</f>
        <v>0.18442106058522834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72"/>
        <v>1.0250419143851275E-2</v>
      </c>
      <c r="H1195" s="3">
        <f>1-E1195/MAX(E$2:E1195)</f>
        <v>0.38791771591914515</v>
      </c>
      <c r="I1195" s="2">
        <f ca="1">IF(ROW()&gt;计算结果!B$18+1,OFFSET(E1195,-计算结果!B$18,0,1,1),'000300'!E$2)</f>
        <v>3382.51</v>
      </c>
      <c r="J1195" s="2">
        <f ca="1">IF(ROW()&gt;计算结果!B$19+1,AVERAGE(OFFSET(I1195,0,0,-计算结果!B$19,1)),AVERAGE(OFFSET(I1195,0,0,-ROW(),1)))</f>
        <v>3358.9602</v>
      </c>
      <c r="K1195" s="4" t="str">
        <f t="shared" ca="1" si="73"/>
        <v>买</v>
      </c>
      <c r="L1195" s="4" t="str">
        <f t="shared" ca="1" si="74"/>
        <v/>
      </c>
      <c r="M1195" s="3">
        <f ca="1">IF(K1194="买",E1195/E1194-1,0)-IF(L1195=1,计算结果!B$17,0)</f>
        <v>1.0250419143851275E-2</v>
      </c>
      <c r="N1195" s="2">
        <f t="shared" ca="1" si="75"/>
        <v>6.2821553610214238</v>
      </c>
      <c r="O1195" s="3">
        <f ca="1">1-N1195/MAX(N$2:N1195)</f>
        <v>0.17606103461132927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72"/>
        <v>-1.7929964723836234E-3</v>
      </c>
      <c r="H1196" s="3">
        <f>1-E1196/MAX(E$2:E1196)</f>
        <v>0.38901517729531065</v>
      </c>
      <c r="I1196" s="2">
        <f ca="1">IF(ROW()&gt;计算结果!B$18+1,OFFSET(E1196,-计算结果!B$18,0,1,1),'000300'!E$2)</f>
        <v>3511.67</v>
      </c>
      <c r="J1196" s="2">
        <f ca="1">IF(ROW()&gt;计算结果!B$19+1,AVERAGE(OFFSET(I1196,0,0,-计算结果!B$19,1)),AVERAGE(OFFSET(I1196,0,0,-ROW(),1)))</f>
        <v>3360.8054999999999</v>
      </c>
      <c r="K1196" s="4" t="str">
        <f t="shared" ca="1" si="73"/>
        <v>买</v>
      </c>
      <c r="L1196" s="4" t="str">
        <f t="shared" ca="1" si="74"/>
        <v/>
      </c>
      <c r="M1196" s="3">
        <f ca="1">IF(K1195="买",E1196/E1195-1,0)-IF(L1196=1,计算结果!B$17,0)</f>
        <v>-1.7929964723836234E-3</v>
      </c>
      <c r="N1196" s="2">
        <f t="shared" ca="1" si="75"/>
        <v>6.2708914786201468</v>
      </c>
      <c r="O1196" s="3">
        <f ca="1">1-N1196/MAX(N$2:N1196)</f>
        <v>0.17753835426973053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72"/>
        <v>1.4651004767633369E-2</v>
      </c>
      <c r="H1197" s="3">
        <f>1-E1197/MAX(E$2:E1197)</f>
        <v>0.38006363574491253</v>
      </c>
      <c r="I1197" s="2">
        <f ca="1">IF(ROW()&gt;计算结果!B$18+1,OFFSET(E1197,-计算结果!B$18,0,1,1),'000300'!E$2)</f>
        <v>3560.83</v>
      </c>
      <c r="J1197" s="2">
        <f ca="1">IF(ROW()&gt;计算结果!B$19+1,AVERAGE(OFFSET(I1197,0,0,-计算结果!B$19,1)),AVERAGE(OFFSET(I1197,0,0,-ROW(),1)))</f>
        <v>3362.6662999999999</v>
      </c>
      <c r="K1197" s="4" t="str">
        <f t="shared" ca="1" si="73"/>
        <v>买</v>
      </c>
      <c r="L1197" s="4" t="str">
        <f t="shared" ca="1" si="74"/>
        <v/>
      </c>
      <c r="M1197" s="3">
        <f ca="1">IF(K1196="买",E1197/E1196-1,0)-IF(L1197=1,计算结果!B$17,0)</f>
        <v>1.4651004767633369E-2</v>
      </c>
      <c r="N1197" s="2">
        <f t="shared" ca="1" si="75"/>
        <v>6.3627663395707224</v>
      </c>
      <c r="O1197" s="3">
        <f ca="1">1-N1197/MAX(N$2:N1197)</f>
        <v>0.16548846477694079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72"/>
        <v>6.9548701931390067E-3</v>
      </c>
      <c r="H1198" s="3">
        <f>1-E1198/MAX(E$2:E1198)</f>
        <v>0.37575205880351192</v>
      </c>
      <c r="I1198" s="2">
        <f ca="1">IF(ROW()&gt;计算结果!B$18+1,OFFSET(E1198,-计算结果!B$18,0,1,1),'000300'!E$2)</f>
        <v>3597.33</v>
      </c>
      <c r="J1198" s="2">
        <f ca="1">IF(ROW()&gt;计算结果!B$19+1,AVERAGE(OFFSET(I1198,0,0,-计算结果!B$19,1)),AVERAGE(OFFSET(I1198,0,0,-ROW(),1)))</f>
        <v>3365.2347000000004</v>
      </c>
      <c r="K1198" s="4" t="str">
        <f t="shared" ca="1" si="73"/>
        <v>买</v>
      </c>
      <c r="L1198" s="4" t="str">
        <f t="shared" ca="1" si="74"/>
        <v/>
      </c>
      <c r="M1198" s="3">
        <f ca="1">IF(K1197="买",E1198/E1197-1,0)-IF(L1198=1,计算结果!B$17,0)</f>
        <v>6.9548701931390067E-3</v>
      </c>
      <c r="N1198" s="2">
        <f t="shared" ca="1" si="75"/>
        <v>6.407018553531711</v>
      </c>
      <c r="O1198" s="3">
        <f ca="1">1-N1198/MAX(N$2:N1198)</f>
        <v>0.15968454537478716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72"/>
        <v>-1.2213703006135446E-2</v>
      </c>
      <c r="H1199" s="3">
        <f>1-E1199/MAX(E$2:E1199)</f>
        <v>0.38337643775947727</v>
      </c>
      <c r="I1199" s="2">
        <f ca="1">IF(ROW()&gt;计算结果!B$18+1,OFFSET(E1199,-计算结果!B$18,0,1,1),'000300'!E$2)</f>
        <v>3590.88</v>
      </c>
      <c r="J1199" s="2">
        <f ca="1">IF(ROW()&gt;计算结果!B$19+1,AVERAGE(OFFSET(I1199,0,0,-计算结果!B$19,1)),AVERAGE(OFFSET(I1199,0,0,-ROW(),1)))</f>
        <v>3367.6208000000001</v>
      </c>
      <c r="K1199" s="4" t="str">
        <f t="shared" ca="1" si="73"/>
        <v>买</v>
      </c>
      <c r="L1199" s="4" t="str">
        <f t="shared" ca="1" si="74"/>
        <v/>
      </c>
      <c r="M1199" s="3">
        <f ca="1">IF(K1198="买",E1199/E1198-1,0)-IF(L1199=1,计算结果!B$17,0)</f>
        <v>-1.2213703006135446E-2</v>
      </c>
      <c r="N1199" s="2">
        <f t="shared" ca="1" si="75"/>
        <v>6.328765131764075</v>
      </c>
      <c r="O1199" s="3">
        <f ca="1">1-N1199/MAX(N$2:N1199)</f>
        <v>0.16994790876904531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72"/>
        <v>-1.9188635824305633E-2</v>
      </c>
      <c r="H1200" s="3">
        <f>1-E1200/MAX(E$2:E1200)</f>
        <v>0.39520860273599667</v>
      </c>
      <c r="I1200" s="2">
        <f ca="1">IF(ROW()&gt;计算结果!B$18+1,OFFSET(E1200,-计算结果!B$18,0,1,1),'000300'!E$2)</f>
        <v>3643.49</v>
      </c>
      <c r="J1200" s="2">
        <f ca="1">IF(ROW()&gt;计算结果!B$19+1,AVERAGE(OFFSET(I1200,0,0,-计算结果!B$19,1)),AVERAGE(OFFSET(I1200,0,0,-ROW(),1)))</f>
        <v>3370.0927000000001</v>
      </c>
      <c r="K1200" s="4" t="str">
        <f t="shared" ca="1" si="73"/>
        <v>买</v>
      </c>
      <c r="L1200" s="4" t="str">
        <f t="shared" ca="1" si="74"/>
        <v/>
      </c>
      <c r="M1200" s="3">
        <f ca="1">IF(K1199="买",E1200/E1199-1,0)-IF(L1200=1,计算结果!B$17,0)</f>
        <v>-1.9188635824305633E-2</v>
      </c>
      <c r="N1200" s="2">
        <f t="shared" ca="1" si="75"/>
        <v>6.2073247624330907</v>
      </c>
      <c r="O1200" s="3">
        <f ca="1">1-N1200/MAX(N$2:N1200)</f>
        <v>0.18587547606287935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72"/>
        <v>6.4031869640566175E-3</v>
      </c>
      <c r="H1201" s="3">
        <f>1-E1201/MAX(E$2:E1201)</f>
        <v>0.39133601034506227</v>
      </c>
      <c r="I1201" s="2">
        <f ca="1">IF(ROW()&gt;计算结果!B$18+1,OFFSET(E1201,-计算结果!B$18,0,1,1),'000300'!E$2)</f>
        <v>3668.83</v>
      </c>
      <c r="J1201" s="2">
        <f ca="1">IF(ROW()&gt;计算结果!B$19+1,AVERAGE(OFFSET(I1201,0,0,-计算结果!B$19,1)),AVERAGE(OFFSET(I1201,0,0,-ROW(),1)))</f>
        <v>3372.7979000000005</v>
      </c>
      <c r="K1201" s="4" t="str">
        <f t="shared" ca="1" si="73"/>
        <v>买</v>
      </c>
      <c r="L1201" s="4" t="str">
        <f t="shared" ca="1" si="74"/>
        <v/>
      </c>
      <c r="M1201" s="3">
        <f ca="1">IF(K1200="买",E1201/E1200-1,0)-IF(L1201=1,计算结果!B$17,0)</f>
        <v>6.4031869640566175E-3</v>
      </c>
      <c r="N1201" s="2">
        <f t="shared" ca="1" si="75"/>
        <v>6.2470714234335682</v>
      </c>
      <c r="O1201" s="3">
        <f ca="1">1-N1201/MAX(N$2:N1201)</f>
        <v>0.1806624845240864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72"/>
        <v>-6.2059017566606922E-4</v>
      </c>
      <c r="H1202" s="3">
        <f>1-E1202/MAX(E$2:E1202)</f>
        <v>0.39171374123732383</v>
      </c>
      <c r="I1202" s="2">
        <f ca="1">IF(ROW()&gt;计算结果!B$18+1,OFFSET(E1202,-计算结果!B$18,0,1,1),'000300'!E$2)</f>
        <v>3624.02</v>
      </c>
      <c r="J1202" s="2">
        <f ca="1">IF(ROW()&gt;计算结果!B$19+1,AVERAGE(OFFSET(I1202,0,0,-计算结果!B$19,1)),AVERAGE(OFFSET(I1202,0,0,-ROW(),1)))</f>
        <v>3375.4280000000012</v>
      </c>
      <c r="K1202" s="4" t="str">
        <f t="shared" ca="1" si="73"/>
        <v>买</v>
      </c>
      <c r="L1202" s="4" t="str">
        <f t="shared" ca="1" si="74"/>
        <v/>
      </c>
      <c r="M1202" s="3">
        <f ca="1">IF(K1201="买",E1202/E1201-1,0)-IF(L1202=1,计算结果!B$17,0)</f>
        <v>-6.2059017566606922E-4</v>
      </c>
      <c r="N1202" s="2">
        <f t="shared" ca="1" si="75"/>
        <v>6.2431945522815013</v>
      </c>
      <c r="O1202" s="3">
        <f ca="1">1-N1202/MAX(N$2:N1202)</f>
        <v>0.18117095733674538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72"/>
        <v>1.0553787111680535E-2</v>
      </c>
      <c r="H1203" s="3">
        <f>1-E1203/MAX(E$2:E1203)</f>
        <v>0.38529401755938197</v>
      </c>
      <c r="I1203" s="2">
        <f ca="1">IF(ROW()&gt;计算结果!B$18+1,OFFSET(E1203,-计算结果!B$18,0,1,1),'000300'!E$2)</f>
        <v>3554.48</v>
      </c>
      <c r="J1203" s="2">
        <f ca="1">IF(ROW()&gt;计算结果!B$19+1,AVERAGE(OFFSET(I1203,0,0,-计算结果!B$19,1)),AVERAGE(OFFSET(I1203,0,0,-ROW(),1)))</f>
        <v>3376.4253000000008</v>
      </c>
      <c r="K1203" s="4" t="str">
        <f t="shared" ca="1" si="73"/>
        <v>买</v>
      </c>
      <c r="L1203" s="4" t="str">
        <f t="shared" ca="1" si="74"/>
        <v/>
      </c>
      <c r="M1203" s="3">
        <f ca="1">IF(K1202="买",E1203/E1202-1,0)-IF(L1203=1,计算结果!B$17,0)</f>
        <v>1.0553787111680535E-2</v>
      </c>
      <c r="N1203" s="2">
        <f t="shared" ca="1" si="75"/>
        <v>6.3090838984830837</v>
      </c>
      <c r="O1203" s="3">
        <f ca="1">1-N1203/MAX(N$2:N1203)</f>
        <v>0.17252920993961618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72"/>
        <v>-8.1406131063593845E-3</v>
      </c>
      <c r="H1204" s="3">
        <f>1-E1204/MAX(E$2:E1204)</f>
        <v>0.39029810113659558</v>
      </c>
      <c r="I1204" s="2">
        <f ca="1">IF(ROW()&gt;计算结果!B$18+1,OFFSET(E1204,-计算结果!B$18,0,1,1),'000300'!E$2)</f>
        <v>3577.24</v>
      </c>
      <c r="J1204" s="2">
        <f ca="1">IF(ROW()&gt;计算结果!B$19+1,AVERAGE(OFFSET(I1204,0,0,-计算结果!B$19,1)),AVERAGE(OFFSET(I1204,0,0,-ROW(),1)))</f>
        <v>3377.2647000000002</v>
      </c>
      <c r="K1204" s="4" t="str">
        <f t="shared" ca="1" si="73"/>
        <v>买</v>
      </c>
      <c r="L1204" s="4" t="str">
        <f t="shared" ca="1" si="74"/>
        <v/>
      </c>
      <c r="M1204" s="3">
        <f ca="1">IF(K1203="买",E1204/E1203-1,0)-IF(L1204=1,计算结果!B$17,0)</f>
        <v>-8.1406131063593845E-3</v>
      </c>
      <c r="N1204" s="2">
        <f t="shared" ca="1" si="75"/>
        <v>6.2577240874099713</v>
      </c>
      <c r="O1204" s="3">
        <f ca="1">1-N1204/MAX(N$2:N1204)</f>
        <v>0.17926532949831131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72"/>
        <v>-6.3125463952625749E-3</v>
      </c>
      <c r="H1205" s="3">
        <f>1-E1205/MAX(E$2:E1205)</f>
        <v>0.39414687266045056</v>
      </c>
      <c r="I1205" s="2">
        <f ca="1">IF(ROW()&gt;计算结果!B$18+1,OFFSET(E1205,-计算结果!B$18,0,1,1),'000300'!E$2)</f>
        <v>3575.02</v>
      </c>
      <c r="J1205" s="2">
        <f ca="1">IF(ROW()&gt;计算结果!B$19+1,AVERAGE(OFFSET(I1205,0,0,-计算结果!B$19,1)),AVERAGE(OFFSET(I1205,0,0,-ROW(),1)))</f>
        <v>3378.002500000001</v>
      </c>
      <c r="K1205" s="4" t="str">
        <f t="shared" ca="1" si="73"/>
        <v>买</v>
      </c>
      <c r="L1205" s="4" t="str">
        <f t="shared" ca="1" si="74"/>
        <v/>
      </c>
      <c r="M1205" s="3">
        <f ca="1">IF(K1204="买",E1205/E1204-1,0)-IF(L1205=1,计算结果!B$17,0)</f>
        <v>-6.3125463952625749E-3</v>
      </c>
      <c r="N1205" s="2">
        <f t="shared" ca="1" si="75"/>
        <v>6.2182219137794439</v>
      </c>
      <c r="O1205" s="3">
        <f ca="1">1-N1205/MAX(N$2:N1205)</f>
        <v>0.18444625518405378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72"/>
        <v>-2.2627446134489526E-2</v>
      </c>
      <c r="H1206" s="3">
        <f>1-E1206/MAX(E$2:E1206)</f>
        <v>0.40785578166473824</v>
      </c>
      <c r="I1206" s="2">
        <f ca="1">IF(ROW()&gt;计算结果!B$18+1,OFFSET(E1206,-计算结果!B$18,0,1,1),'000300'!E$2)</f>
        <v>3612.75</v>
      </c>
      <c r="J1206" s="2">
        <f ca="1">IF(ROW()&gt;计算结果!B$19+1,AVERAGE(OFFSET(I1206,0,0,-计算结果!B$19,1)),AVERAGE(OFFSET(I1206,0,0,-ROW(),1)))</f>
        <v>3378.9319000000014</v>
      </c>
      <c r="K1206" s="4" t="str">
        <f t="shared" ca="1" si="73"/>
        <v>买</v>
      </c>
      <c r="L1206" s="4" t="str">
        <f t="shared" ca="1" si="74"/>
        <v/>
      </c>
      <c r="M1206" s="3">
        <f ca="1">IF(K1205="买",E1206/E1205-1,0)-IF(L1206=1,计算结果!B$17,0)</f>
        <v>-2.2627446134489526E-2</v>
      </c>
      <c r="N1206" s="2">
        <f t="shared" ca="1" si="75"/>
        <v>6.077519432373097</v>
      </c>
      <c r="O1206" s="3">
        <f ca="1">1-N1206/MAX(N$2:N1206)</f>
        <v>0.20290015361465785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72"/>
        <v>-2.5404077410456583E-2</v>
      </c>
      <c r="H1207" s="3">
        <f>1-E1207/MAX(E$2:E1207)</f>
        <v>0.42289865922548153</v>
      </c>
      <c r="I1207" s="2">
        <f ca="1">IF(ROW()&gt;计算结果!B$18+1,OFFSET(E1207,-计算结果!B$18,0,1,1),'000300'!E$2)</f>
        <v>3583.34</v>
      </c>
      <c r="J1207" s="2">
        <f ca="1">IF(ROW()&gt;计算结果!B$19+1,AVERAGE(OFFSET(I1207,0,0,-计算结果!B$19,1)),AVERAGE(OFFSET(I1207,0,0,-ROW(),1)))</f>
        <v>3378.8541000000014</v>
      </c>
      <c r="K1207" s="4" t="str">
        <f t="shared" ca="1" si="73"/>
        <v>买</v>
      </c>
      <c r="L1207" s="4" t="str">
        <f t="shared" ca="1" si="74"/>
        <v/>
      </c>
      <c r="M1207" s="3">
        <f ca="1">IF(K1206="买",E1207/E1206-1,0)-IF(L1207=1,计算结果!B$17,0)</f>
        <v>-2.5404077410456583E-2</v>
      </c>
      <c r="N1207" s="2">
        <f t="shared" ca="1" si="75"/>
        <v>5.9231256582495364</v>
      </c>
      <c r="O1207" s="3">
        <f ca="1">1-N1207/MAX(N$2:N1207)</f>
        <v>0.22314973981609409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72"/>
        <v>1.4387895298577646E-3</v>
      </c>
      <c r="H1208" s="3">
        <f>1-E1208/MAX(E$2:E1208)</f>
        <v>0.42206833185870818</v>
      </c>
      <c r="I1208" s="2">
        <f ca="1">IF(ROW()&gt;计算结果!B$18+1,OFFSET(E1208,-计算结果!B$18,0,1,1),'000300'!E$2)</f>
        <v>3560.72</v>
      </c>
      <c r="J1208" s="2">
        <f ca="1">IF(ROW()&gt;计算结果!B$19+1,AVERAGE(OFFSET(I1208,0,0,-计算结果!B$19,1)),AVERAGE(OFFSET(I1208,0,0,-ROW(),1)))</f>
        <v>3379.063000000001</v>
      </c>
      <c r="K1208" s="4" t="str">
        <f t="shared" ca="1" si="73"/>
        <v>买</v>
      </c>
      <c r="L1208" s="4" t="str">
        <f t="shared" ca="1" si="74"/>
        <v/>
      </c>
      <c r="M1208" s="3">
        <f ca="1">IF(K1207="买",E1208/E1207-1,0)-IF(L1208=1,计算结果!B$17,0)</f>
        <v>1.4387895298577646E-3</v>
      </c>
      <c r="N1208" s="2">
        <f t="shared" ca="1" si="75"/>
        <v>5.9316477894306576</v>
      </c>
      <c r="O1208" s="3">
        <f ca="1">1-N1208/MAX(N$2:N1208)</f>
        <v>0.22203201579547427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72"/>
        <v>-2.6814892451908046E-2</v>
      </c>
      <c r="H1209" s="3">
        <f>1-E1209/MAX(E$2:E1209)</f>
        <v>0.43756550738446875</v>
      </c>
      <c r="I1209" s="2">
        <f ca="1">IF(ROW()&gt;计算结果!B$18+1,OFFSET(E1209,-计算结果!B$18,0,1,1),'000300'!E$2)</f>
        <v>3480.15</v>
      </c>
      <c r="J1209" s="2">
        <f ca="1">IF(ROW()&gt;计算结果!B$19+1,AVERAGE(OFFSET(I1209,0,0,-计算结果!B$19,1)),AVERAGE(OFFSET(I1209,0,0,-ROW(),1)))</f>
        <v>3377.7953000000016</v>
      </c>
      <c r="K1209" s="4" t="str">
        <f t="shared" ca="1" si="73"/>
        <v>买</v>
      </c>
      <c r="L1209" s="4" t="str">
        <f t="shared" ca="1" si="74"/>
        <v/>
      </c>
      <c r="M1209" s="3">
        <f ca="1">IF(K1208="买",E1209/E1208-1,0)-IF(L1209=1,计算结果!B$17,0)</f>
        <v>-2.6814892451908046E-2</v>
      </c>
      <c r="N1209" s="2">
        <f t="shared" ca="1" si="75"/>
        <v>5.7725912918944768</v>
      </c>
      <c r="O1209" s="3">
        <f ca="1">1-N1209/MAX(N$2:N1209)</f>
        <v>0.24289314362294623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72"/>
        <v>9.3600440472660917E-3</v>
      </c>
      <c r="H1210" s="3">
        <f>1-E1210/MAX(E$2:E1210)</f>
        <v>0.43230109575988562</v>
      </c>
      <c r="I1210" s="2">
        <f ca="1">IF(ROW()&gt;计算结果!B$18+1,OFFSET(E1210,-计算结果!B$18,0,1,1),'000300'!E$2)</f>
        <v>3391.74</v>
      </c>
      <c r="J1210" s="2">
        <f ca="1">IF(ROW()&gt;计算结果!B$19+1,AVERAGE(OFFSET(I1210,0,0,-计算结果!B$19,1)),AVERAGE(OFFSET(I1210,0,0,-ROW(),1)))</f>
        <v>3375.1930000000011</v>
      </c>
      <c r="K1210" s="4" t="str">
        <f t="shared" ca="1" si="73"/>
        <v>买</v>
      </c>
      <c r="L1210" s="4" t="str">
        <f t="shared" ca="1" si="74"/>
        <v/>
      </c>
      <c r="M1210" s="3">
        <f ca="1">IF(K1209="买",E1210/E1209-1,0)-IF(L1210=1,计算结果!B$17,0)</f>
        <v>9.3600440472660917E-3</v>
      </c>
      <c r="N1210" s="2">
        <f t="shared" ca="1" si="75"/>
        <v>5.8266230006534734</v>
      </c>
      <c r="O1210" s="3">
        <f ca="1">1-N1210/MAX(N$2:N1210)</f>
        <v>0.23580659009876992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72"/>
        <v>3.0673044645854297E-2</v>
      </c>
      <c r="H1211" s="3">
        <f>1-E1211/MAX(E$2:E1211)</f>
        <v>0.41488804192472606</v>
      </c>
      <c r="I1211" s="2">
        <f ca="1">IF(ROW()&gt;计算结果!B$18+1,OFFSET(E1211,-计算结果!B$18,0,1,1),'000300'!E$2)</f>
        <v>3396.62</v>
      </c>
      <c r="J1211" s="2">
        <f ca="1">IF(ROW()&gt;计算结果!B$19+1,AVERAGE(OFFSET(I1211,0,0,-计算结果!B$19,1)),AVERAGE(OFFSET(I1211,0,0,-ROW(),1)))</f>
        <v>3372.4836000000009</v>
      </c>
      <c r="K1211" s="4" t="str">
        <f t="shared" ca="1" si="73"/>
        <v>买</v>
      </c>
      <c r="L1211" s="4" t="str">
        <f t="shared" ca="1" si="74"/>
        <v/>
      </c>
      <c r="M1211" s="3">
        <f ca="1">IF(K1210="买",E1211/E1210-1,0)-IF(L1211=1,计算结果!B$17,0)</f>
        <v>3.0673044645854297E-2</v>
      </c>
      <c r="N1211" s="2">
        <f t="shared" ca="1" si="75"/>
        <v>6.0053432680870786</v>
      </c>
      <c r="O1211" s="3">
        <f ca="1">1-N1211/MAX(N$2:N1211)</f>
        <v>0.21236645151880185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72"/>
        <v>-4.0827958427600564E-3</v>
      </c>
      <c r="H1212" s="3">
        <f>1-E1212/MAX(E$2:E1212)</f>
        <v>0.41727693459470494</v>
      </c>
      <c r="I1212" s="2">
        <f ca="1">IF(ROW()&gt;计算结果!B$18+1,OFFSET(E1212,-计算结果!B$18,0,1,1),'000300'!E$2)</f>
        <v>3305.54</v>
      </c>
      <c r="J1212" s="2">
        <f ca="1">IF(ROW()&gt;计算结果!B$19+1,AVERAGE(OFFSET(I1212,0,0,-计算结果!B$19,1)),AVERAGE(OFFSET(I1212,0,0,-ROW(),1)))</f>
        <v>3368.1027000000008</v>
      </c>
      <c r="K1212" s="4" t="str">
        <f t="shared" ca="1" si="73"/>
        <v>卖</v>
      </c>
      <c r="L1212" s="4">
        <f t="shared" ca="1" si="74"/>
        <v>1</v>
      </c>
      <c r="M1212" s="3">
        <f ca="1">IF(K1211="买",E1212/E1211-1,0)-IF(L1212=1,计算结果!B$17,0)</f>
        <v>-4.0827958427600564E-3</v>
      </c>
      <c r="N1212" s="2">
        <f t="shared" ca="1" si="75"/>
        <v>5.980824677557786</v>
      </c>
      <c r="O1212" s="3">
        <f ca="1">1-N1212/MAX(N$2:N1212)</f>
        <v>0.21558219849615923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72"/>
        <v>1.566523981102419E-2</v>
      </c>
      <c r="H1213" s="3">
        <f>1-E1213/MAX(E$2:E1213)</f>
        <v>0.40814843803171574</v>
      </c>
      <c r="I1213" s="2">
        <f ca="1">IF(ROW()&gt;计算结果!B$18+1,OFFSET(E1213,-计算结果!B$18,0,1,1),'000300'!E$2)</f>
        <v>3336.48</v>
      </c>
      <c r="J1213" s="2">
        <f ca="1">IF(ROW()&gt;计算结果!B$19+1,AVERAGE(OFFSET(I1213,0,0,-计算结果!B$19,1)),AVERAGE(OFFSET(I1213,0,0,-ROW(),1)))</f>
        <v>3363.9093000000012</v>
      </c>
      <c r="K1213" s="4" t="str">
        <f t="shared" ca="1" si="73"/>
        <v>卖</v>
      </c>
      <c r="L1213" s="4" t="str">
        <f t="shared" ca="1" si="74"/>
        <v/>
      </c>
      <c r="M1213" s="3">
        <f ca="1">IF(K1212="买",E1213/E1212-1,0)-IF(L1213=1,计算结果!B$17,0)</f>
        <v>0</v>
      </c>
      <c r="N1213" s="2">
        <f t="shared" ca="1" si="75"/>
        <v>5.980824677557786</v>
      </c>
      <c r="O1213" s="3">
        <f ca="1">1-N1213/MAX(N$2:N1213)</f>
        <v>0.21558219849615923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72"/>
        <v>6.4138131283366651E-3</v>
      </c>
      <c r="H1214" s="3">
        <f>1-E1214/MAX(E$2:E1214)</f>
        <v>0.40435241271353706</v>
      </c>
      <c r="I1214" s="2">
        <f ca="1">IF(ROW()&gt;计算结果!B$18+1,OFFSET(E1214,-计算结果!B$18,0,1,1),'000300'!E$2)</f>
        <v>3438.82</v>
      </c>
      <c r="J1214" s="2">
        <f ca="1">IF(ROW()&gt;计算结果!B$19+1,AVERAGE(OFFSET(I1214,0,0,-计算结果!B$19,1)),AVERAGE(OFFSET(I1214,0,0,-ROW(),1)))</f>
        <v>3362.7124000000003</v>
      </c>
      <c r="K1214" s="4" t="str">
        <f t="shared" ca="1" si="73"/>
        <v>买</v>
      </c>
      <c r="L1214" s="4">
        <f t="shared" ca="1" si="74"/>
        <v>1</v>
      </c>
      <c r="M1214" s="3">
        <f ca="1">IF(K1213="买",E1214/E1213-1,0)-IF(L1214=1,计算结果!B$17,0)</f>
        <v>0</v>
      </c>
      <c r="N1214" s="2">
        <f t="shared" ca="1" si="75"/>
        <v>5.980824677557786</v>
      </c>
      <c r="O1214" s="3">
        <f ca="1">1-N1214/MAX(N$2:N1214)</f>
        <v>0.21558219849615923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72"/>
        <v>1.6602204105417906E-2</v>
      </c>
      <c r="H1215" s="3">
        <f>1-E1215/MAX(E$2:E1215)</f>
        <v>0.3944633498945076</v>
      </c>
      <c r="I1215" s="2">
        <f ca="1">IF(ROW()&gt;计算结果!B$18+1,OFFSET(E1215,-计算结果!B$18,0,1,1),'000300'!E$2)</f>
        <v>3424.78</v>
      </c>
      <c r="J1215" s="2">
        <f ca="1">IF(ROW()&gt;计算结果!B$19+1,AVERAGE(OFFSET(I1215,0,0,-计算结果!B$19,1)),AVERAGE(OFFSET(I1215,0,0,-ROW(),1)))</f>
        <v>3360.6120000000005</v>
      </c>
      <c r="K1215" s="4" t="str">
        <f t="shared" ca="1" si="73"/>
        <v>买</v>
      </c>
      <c r="L1215" s="4" t="str">
        <f t="shared" ca="1" si="74"/>
        <v/>
      </c>
      <c r="M1215" s="3">
        <f ca="1">IF(K1214="买",E1215/E1214-1,0)-IF(L1215=1,计算结果!B$17,0)</f>
        <v>1.6602204105417906E-2</v>
      </c>
      <c r="N1215" s="2">
        <f t="shared" ca="1" si="75"/>
        <v>6.0801195495733209</v>
      </c>
      <c r="O1215" s="3">
        <f ca="1">1-N1215/MAX(N$2:N1215)</f>
        <v>0.20255913405166925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72"/>
        <v>4.7262325576167274E-3</v>
      </c>
      <c r="H1216" s="3">
        <f>1-E1216/MAX(E$2:E1216)</f>
        <v>0.39160144286394882</v>
      </c>
      <c r="I1216" s="2">
        <f ca="1">IF(ROW()&gt;计算结果!B$18+1,OFFSET(E1216,-计算结果!B$18,0,1,1),'000300'!E$2)</f>
        <v>3478.43</v>
      </c>
      <c r="J1216" s="2">
        <f ca="1">IF(ROW()&gt;计算结果!B$19+1,AVERAGE(OFFSET(I1216,0,0,-计算结果!B$19,1)),AVERAGE(OFFSET(I1216,0,0,-ROW(),1)))</f>
        <v>3358.0501000000008</v>
      </c>
      <c r="K1216" s="4" t="str">
        <f t="shared" ca="1" si="73"/>
        <v>买</v>
      </c>
      <c r="L1216" s="4" t="str">
        <f t="shared" ca="1" si="74"/>
        <v/>
      </c>
      <c r="M1216" s="3">
        <f ca="1">IF(K1215="买",E1216/E1215-1,0)-IF(L1216=1,计算结果!B$17,0)</f>
        <v>4.7262325576167274E-3</v>
      </c>
      <c r="N1216" s="2">
        <f t="shared" ca="1" si="75"/>
        <v>6.1088556085427159</v>
      </c>
      <c r="O1216" s="3">
        <f ca="1">1-N1216/MAX(N$2:N1216)</f>
        <v>0.19879024306825022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72"/>
        <v>-1.131253356005002E-2</v>
      </c>
      <c r="H1217" s="3">
        <f>1-E1217/MAX(E$2:E1217)</f>
        <v>0.39848397195943641</v>
      </c>
      <c r="I1217" s="2">
        <f ca="1">IF(ROW()&gt;计算结果!B$18+1,OFFSET(E1217,-计算结果!B$18,0,1,1),'000300'!E$2)</f>
        <v>3500.74</v>
      </c>
      <c r="J1217" s="2">
        <f ca="1">IF(ROW()&gt;计算结果!B$19+1,AVERAGE(OFFSET(I1217,0,0,-计算结果!B$19,1)),AVERAGE(OFFSET(I1217,0,0,-ROW(),1)))</f>
        <v>3355.1872000000003</v>
      </c>
      <c r="K1217" s="4" t="str">
        <f t="shared" ca="1" si="73"/>
        <v>买</v>
      </c>
      <c r="L1217" s="4" t="str">
        <f t="shared" ca="1" si="74"/>
        <v/>
      </c>
      <c r="M1217" s="3">
        <f ca="1">IF(K1216="买",E1217/E1216-1,0)-IF(L1217=1,计算结果!B$17,0)</f>
        <v>-1.131253356005002E-2</v>
      </c>
      <c r="N1217" s="2">
        <f t="shared" ca="1" si="75"/>
        <v>6.0397489744575763</v>
      </c>
      <c r="O1217" s="3">
        <f ca="1">1-N1217/MAX(N$2:N1217)</f>
        <v>0.20785395533218021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72"/>
        <v>8.1493990490011381E-3</v>
      </c>
      <c r="H1218" s="3">
        <f>1-E1218/MAX(E$2:E1218)</f>
        <v>0.39358197781256377</v>
      </c>
      <c r="I1218" s="2">
        <f ca="1">IF(ROW()&gt;计算结果!B$18+1,OFFSET(E1218,-计算结果!B$18,0,1,1),'000300'!E$2)</f>
        <v>3558.86</v>
      </c>
      <c r="J1218" s="2">
        <f ca="1">IF(ROW()&gt;计算结果!B$19+1,AVERAGE(OFFSET(I1218,0,0,-计算结果!B$19,1)),AVERAGE(OFFSET(I1218,0,0,-ROW(),1)))</f>
        <v>3352.9097000000002</v>
      </c>
      <c r="K1218" s="4" t="str">
        <f t="shared" ca="1" si="73"/>
        <v>买</v>
      </c>
      <c r="L1218" s="4" t="str">
        <f t="shared" ca="1" si="74"/>
        <v/>
      </c>
      <c r="M1218" s="3">
        <f ca="1">IF(K1217="买",E1218/E1217-1,0)-IF(L1218=1,计算结果!B$17,0)</f>
        <v>8.1493990490011381E-3</v>
      </c>
      <c r="N1218" s="2">
        <f t="shared" ca="1" si="75"/>
        <v>6.0889692990062265</v>
      </c>
      <c r="O1218" s="3">
        <f ca="1">1-N1218/MAX(N$2:N1218)</f>
        <v>0.20139844110909422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2">
        <f ca="1">IF(ROW()&gt;计算结果!B$18+1,OFFSET(E1219,-计算结果!B$18,0,1,1),'000300'!E$2)</f>
        <v>3575.68</v>
      </c>
      <c r="J1219" s="2">
        <f ca="1">IF(ROW()&gt;计算结果!B$19+1,AVERAGE(OFFSET(I1219,0,0,-计算结果!B$19,1)),AVERAGE(OFFSET(I1219,0,0,-ROW(),1)))</f>
        <v>3351.2570999999998</v>
      </c>
      <c r="K1219" s="4" t="str">
        <f t="shared" ca="1" si="73"/>
        <v>买</v>
      </c>
      <c r="L1219" s="4" t="str">
        <f t="shared" ca="1" si="74"/>
        <v/>
      </c>
      <c r="M1219" s="3">
        <f ca="1">IF(K1218="买",E1219/E1218-1,0)-IF(L1219=1,计算结果!B$17,0)</f>
        <v>-6.2597501711540993E-3</v>
      </c>
      <c r="N1219" s="2">
        <f t="shared" ca="1" si="75"/>
        <v>6.0508538723946206</v>
      </c>
      <c r="O1219" s="3">
        <f ca="1">1-N1219/MAX(N$2:N1219)</f>
        <v>0.20639748735404551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76"/>
        <v>-1.9840586380102332E-2</v>
      </c>
      <c r="H1220" s="3">
        <f>1-E1220/MAX(E$2:E1220)</f>
        <v>0.40933437691417685</v>
      </c>
      <c r="I1220" s="2">
        <f ca="1">IF(ROW()&gt;计算结果!B$18+1,OFFSET(E1220,-计算结果!B$18,0,1,1),'000300'!E$2)</f>
        <v>3535.23</v>
      </c>
      <c r="J1220" s="2">
        <f ca="1">IF(ROW()&gt;计算结果!B$19+1,AVERAGE(OFFSET(I1220,0,0,-计算结果!B$19,1)),AVERAGE(OFFSET(I1220,0,0,-ROW(),1)))</f>
        <v>3349.9782</v>
      </c>
      <c r="K1220" s="4" t="str">
        <f t="shared" ref="K1220:K1283" ca="1" si="77">IF(I1220&gt;J1220,"买","卖")</f>
        <v>买</v>
      </c>
      <c r="L1220" s="4" t="str">
        <f t="shared" ref="L1220:L1283" ca="1" si="78">IF(K1219&lt;&gt;K1220,1,"")</f>
        <v/>
      </c>
      <c r="M1220" s="3">
        <f ca="1">IF(K1219="买",E1220/E1219-1,0)-IF(L1220=1,计算结果!B$17,0)</f>
        <v>-1.9840586380102332E-2</v>
      </c>
      <c r="N1220" s="2">
        <f t="shared" ref="N1220:N1283" ca="1" si="79">IFERROR(N1219*(1+M1220),N1219)</f>
        <v>5.9308013834659983</v>
      </c>
      <c r="O1220" s="3">
        <f ca="1">1-N1220/MAX(N$2:N1220)</f>
        <v>0.22214302655766383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76"/>
        <v>2.4975082530116488E-3</v>
      </c>
      <c r="H1221" s="3">
        <f>1-E1221/MAX(E$2:E1221)</f>
        <v>0.40785918464574966</v>
      </c>
      <c r="I1221" s="2">
        <f ca="1">IF(ROW()&gt;计算结果!B$18+1,OFFSET(E1221,-计算结果!B$18,0,1,1),'000300'!E$2)</f>
        <v>3564.04</v>
      </c>
      <c r="J1221" s="2">
        <f ca="1">IF(ROW()&gt;计算结果!B$19+1,AVERAGE(OFFSET(I1221,0,0,-计算结果!B$19,1)),AVERAGE(OFFSET(I1221,0,0,-ROW(),1)))</f>
        <v>3350.0676999999996</v>
      </c>
      <c r="K1221" s="4" t="str">
        <f t="shared" ca="1" si="77"/>
        <v>买</v>
      </c>
      <c r="L1221" s="4" t="str">
        <f t="shared" ca="1" si="78"/>
        <v/>
      </c>
      <c r="M1221" s="3">
        <f ca="1">IF(K1220="买",E1221/E1220-1,0)-IF(L1221=1,计算结果!B$17,0)</f>
        <v>2.4975082530116488E-3</v>
      </c>
      <c r="N1221" s="2">
        <f t="shared" ca="1" si="79"/>
        <v>5.9456136088681779</v>
      </c>
      <c r="O1221" s="3">
        <f ca="1">1-N1221/MAX(N$2:N1221)</f>
        <v>0.22020032234682885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76"/>
        <v>5.5170352831646063E-4</v>
      </c>
      <c r="H1222" s="3">
        <f>1-E1222/MAX(E$2:E1222)</f>
        <v>0.40753249846865847</v>
      </c>
      <c r="I1222" s="2">
        <f ca="1">IF(ROW()&gt;计算结果!B$18+1,OFFSET(E1222,-计算结果!B$18,0,1,1),'000300'!E$2)</f>
        <v>3541.73</v>
      </c>
      <c r="J1222" s="2">
        <f ca="1">IF(ROW()&gt;计算结果!B$19+1,AVERAGE(OFFSET(I1222,0,0,-计算结果!B$19,1)),AVERAGE(OFFSET(I1222,0,0,-ROW(),1)))</f>
        <v>3350.0395999999992</v>
      </c>
      <c r="K1222" s="4" t="str">
        <f t="shared" ca="1" si="77"/>
        <v>买</v>
      </c>
      <c r="L1222" s="4" t="str">
        <f t="shared" ca="1" si="78"/>
        <v/>
      </c>
      <c r="M1222" s="3">
        <f ca="1">IF(K1221="买",E1222/E1221-1,0)-IF(L1222=1,计算结果!B$17,0)</f>
        <v>5.5170352831646063E-4</v>
      </c>
      <c r="N1222" s="2">
        <f t="shared" ca="1" si="79"/>
        <v>5.9488938248741965</v>
      </c>
      <c r="O1222" s="3">
        <f ca="1">1-N1222/MAX(N$2:N1222)</f>
        <v>0.21977010411328757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76"/>
        <v>1.5183584382763016E-2</v>
      </c>
      <c r="H1223" s="3">
        <f>1-E1223/MAX(E$2:E1223)</f>
        <v>0.3985367181651126</v>
      </c>
      <c r="I1223" s="2">
        <f ca="1">IF(ROW()&gt;计算结果!B$18+1,OFFSET(E1223,-计算结果!B$18,0,1,1),'000300'!E$2)</f>
        <v>3471.46</v>
      </c>
      <c r="J1223" s="2">
        <f ca="1">IF(ROW()&gt;计算结果!B$19+1,AVERAGE(OFFSET(I1223,0,0,-计算结果!B$19,1)),AVERAGE(OFFSET(I1223,0,0,-ROW(),1)))</f>
        <v>3349.190399999999</v>
      </c>
      <c r="K1223" s="4" t="str">
        <f t="shared" ca="1" si="77"/>
        <v>买</v>
      </c>
      <c r="L1223" s="4" t="str">
        <f t="shared" ca="1" si="78"/>
        <v/>
      </c>
      <c r="M1223" s="3">
        <f ca="1">IF(K1222="买",E1223/E1222-1,0)-IF(L1223=1,计算结果!B$17,0)</f>
        <v>1.5183584382763016E-2</v>
      </c>
      <c r="N1223" s="2">
        <f t="shared" ca="1" si="79"/>
        <v>6.0392193562482719</v>
      </c>
      <c r="O1223" s="3">
        <f ca="1">1-N1223/MAX(N$2:N1223)</f>
        <v>0.20792341765113731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76"/>
        <v>-3.2187432813189587E-2</v>
      </c>
      <c r="H1224" s="3">
        <f>1-E1224/MAX(E$2:E1224)</f>
        <v>0.41789627713877353</v>
      </c>
      <c r="I1224" s="2">
        <f ca="1">IF(ROW()&gt;计算结果!B$18+1,OFFSET(E1224,-计算结果!B$18,0,1,1),'000300'!E$2)</f>
        <v>3480.13</v>
      </c>
      <c r="J1224" s="2">
        <f ca="1">IF(ROW()&gt;计算结果!B$19+1,AVERAGE(OFFSET(I1224,0,0,-计算结果!B$19,1)),AVERAGE(OFFSET(I1224,0,0,-ROW(),1)))</f>
        <v>3350.0176999999994</v>
      </c>
      <c r="K1224" s="4" t="str">
        <f t="shared" ca="1" si="77"/>
        <v>买</v>
      </c>
      <c r="L1224" s="4" t="str">
        <f t="shared" ca="1" si="78"/>
        <v/>
      </c>
      <c r="M1224" s="3">
        <f ca="1">IF(K1223="买",E1224/E1223-1,0)-IF(L1224=1,计算结果!B$17,0)</f>
        <v>-3.2187432813189587E-2</v>
      </c>
      <c r="N1224" s="2">
        <f t="shared" ca="1" si="79"/>
        <v>5.8448323889749165</v>
      </c>
      <c r="O1224" s="3">
        <f ca="1">1-N1224/MAX(N$2:N1224)</f>
        <v>0.23341832942839214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76"/>
        <v>1.4004103895193021E-2</v>
      </c>
      <c r="H1225" s="3">
        <f>1-E1225/MAX(E$2:E1225)</f>
        <v>0.40974443612604639</v>
      </c>
      <c r="I1225" s="2">
        <f ca="1">IF(ROW()&gt;计算结果!B$18+1,OFFSET(E1225,-计算结果!B$18,0,1,1),'000300'!E$2)</f>
        <v>3482.05</v>
      </c>
      <c r="J1225" s="2">
        <f ca="1">IF(ROW()&gt;计算结果!B$19+1,AVERAGE(OFFSET(I1225,0,0,-计算结果!B$19,1)),AVERAGE(OFFSET(I1225,0,0,-ROW(),1)))</f>
        <v>3350.4299999999989</v>
      </c>
      <c r="K1225" s="4" t="str">
        <f t="shared" ca="1" si="77"/>
        <v>买</v>
      </c>
      <c r="L1225" s="4" t="str">
        <f t="shared" ca="1" si="78"/>
        <v/>
      </c>
      <c r="M1225" s="3">
        <f ca="1">IF(K1224="买",E1225/E1224-1,0)-IF(L1225=1,计算结果!B$17,0)</f>
        <v>1.4004103895193021E-2</v>
      </c>
      <c r="N1225" s="2">
        <f t="shared" ca="1" si="79"/>
        <v>5.9266840290001106</v>
      </c>
      <c r="O1225" s="3">
        <f ca="1">1-N1225/MAX(N$2:N1225)</f>
        <v>0.22268304006955675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76"/>
        <v>3.9463253628513328E-3</v>
      </c>
      <c r="H1226" s="3">
        <f>1-E1226/MAX(E$2:E1226)</f>
        <v>0.40741509562376643</v>
      </c>
      <c r="I1226" s="2">
        <f ca="1">IF(ROW()&gt;计算结果!B$18+1,OFFSET(E1226,-计算结果!B$18,0,1,1),'000300'!E$2)</f>
        <v>3534.92</v>
      </c>
      <c r="J1226" s="2">
        <f ca="1">IF(ROW()&gt;计算结果!B$19+1,AVERAGE(OFFSET(I1226,0,0,-计算结果!B$19,1)),AVERAGE(OFFSET(I1226,0,0,-ROW(),1)))</f>
        <v>3352.3345999999992</v>
      </c>
      <c r="K1226" s="4" t="str">
        <f t="shared" ca="1" si="77"/>
        <v>买</v>
      </c>
      <c r="L1226" s="4" t="str">
        <f t="shared" ca="1" si="78"/>
        <v/>
      </c>
      <c r="M1226" s="3">
        <f ca="1">IF(K1225="买",E1226/E1225-1,0)-IF(L1226=1,计算结果!B$17,0)</f>
        <v>3.9463253628513328E-3</v>
      </c>
      <c r="N1226" s="2">
        <f t="shared" ca="1" si="79"/>
        <v>5.9500726525013601</v>
      </c>
      <c r="O1226" s="3">
        <f ca="1">1-N1226/MAX(N$2:N1226)</f>
        <v>0.21961549443560868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76"/>
        <v>5.1511166495346039E-3</v>
      </c>
      <c r="H1227" s="3">
        <f>1-E1227/MAX(E$2:E1227)</f>
        <v>0.40436262165657122</v>
      </c>
      <c r="I1227" s="2">
        <f ca="1">IF(ROW()&gt;计算结果!B$18+1,OFFSET(E1227,-计算结果!B$18,0,1,1),'000300'!E$2)</f>
        <v>3421.14</v>
      </c>
      <c r="J1227" s="2">
        <f ca="1">IF(ROW()&gt;计算结果!B$19+1,AVERAGE(OFFSET(I1227,0,0,-计算结果!B$19,1)),AVERAGE(OFFSET(I1227,0,0,-ROW(),1)))</f>
        <v>3355.1432999999988</v>
      </c>
      <c r="K1227" s="4" t="str">
        <f t="shared" ca="1" si="77"/>
        <v>买</v>
      </c>
      <c r="L1227" s="4" t="str">
        <f t="shared" ca="1" si="78"/>
        <v/>
      </c>
      <c r="M1227" s="3">
        <f ca="1">IF(K1226="买",E1227/E1226-1,0)-IF(L1227=1,计算结果!B$17,0)</f>
        <v>5.1511166495346039E-3</v>
      </c>
      <c r="N1227" s="2">
        <f t="shared" ca="1" si="79"/>
        <v>5.9807221708076002</v>
      </c>
      <c r="O1227" s="3">
        <f ca="1">1-N1227/MAX(N$2:N1227)</f>
        <v>0.21559564281595711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76"/>
        <v>1.9424797467921806E-3</v>
      </c>
      <c r="H1228" s="3">
        <f>1-E1228/MAX(E$2:E1228)</f>
        <v>0.40320560811270667</v>
      </c>
      <c r="I1228" s="2">
        <f ca="1">IF(ROW()&gt;计算结果!B$18+1,OFFSET(E1228,-计算结果!B$18,0,1,1),'000300'!E$2)</f>
        <v>3469.05</v>
      </c>
      <c r="J1228" s="2">
        <f ca="1">IF(ROW()&gt;计算结果!B$19+1,AVERAGE(OFFSET(I1228,0,0,-计算结果!B$19,1)),AVERAGE(OFFSET(I1228,0,0,-ROW(),1)))</f>
        <v>3358.1138999999985</v>
      </c>
      <c r="K1228" s="4" t="str">
        <f t="shared" ca="1" si="77"/>
        <v>买</v>
      </c>
      <c r="L1228" s="4" t="str">
        <f t="shared" ca="1" si="78"/>
        <v/>
      </c>
      <c r="M1228" s="3">
        <f ca="1">IF(K1227="买",E1228/E1227-1,0)-IF(L1228=1,计算结果!B$17,0)</f>
        <v>1.9424797467921806E-3</v>
      </c>
      <c r="N1228" s="2">
        <f t="shared" ca="1" si="79"/>
        <v>5.9923396024955853</v>
      </c>
      <c r="O1228" s="3">
        <f ca="1">1-N1228/MAX(N$2:N1228)</f>
        <v>0.21407195323883155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76"/>
        <v>-3.2231117497462658E-2</v>
      </c>
      <c r="H1229" s="3">
        <f>1-E1229/MAX(E$2:E1229)</f>
        <v>0.42244095827945283</v>
      </c>
      <c r="I1229" s="2">
        <f ca="1">IF(ROW()&gt;计算结果!B$18+1,OFFSET(E1229,-计算结果!B$18,0,1,1),'000300'!E$2)</f>
        <v>3482.74</v>
      </c>
      <c r="J1229" s="2">
        <f ca="1">IF(ROW()&gt;计算结果!B$19+1,AVERAGE(OFFSET(I1229,0,0,-计算结果!B$19,1)),AVERAGE(OFFSET(I1229,0,0,-ROW(),1)))</f>
        <v>3362.795599999999</v>
      </c>
      <c r="K1229" s="4" t="str">
        <f t="shared" ca="1" si="77"/>
        <v>买</v>
      </c>
      <c r="L1229" s="4" t="str">
        <f t="shared" ca="1" si="78"/>
        <v/>
      </c>
      <c r="M1229" s="3">
        <f ca="1">IF(K1228="买",E1229/E1228-1,0)-IF(L1229=1,计算结果!B$17,0)</f>
        <v>-3.2231117497462658E-2</v>
      </c>
      <c r="N1229" s="2">
        <f t="shared" ca="1" si="79"/>
        <v>5.7991998006828513</v>
      </c>
      <c r="O1229" s="3">
        <f ca="1">1-N1229/MAX(N$2:N1229)</f>
        <v>0.23940329245854208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76"/>
        <v>4.1656478407274822E-3</v>
      </c>
      <c r="H1230" s="3">
        <f>1-E1230/MAX(E$2:E1230)</f>
        <v>0.42003505070441705</v>
      </c>
      <c r="I1230" s="2">
        <f ca="1">IF(ROW()&gt;计算结果!B$18+1,OFFSET(E1230,-计算结果!B$18,0,1,1),'000300'!E$2)</f>
        <v>3500.68</v>
      </c>
      <c r="J1230" s="2">
        <f ca="1">IF(ROW()&gt;计算结果!B$19+1,AVERAGE(OFFSET(I1230,0,0,-计算结果!B$19,1)),AVERAGE(OFFSET(I1230,0,0,-ROW(),1)))</f>
        <v>3366.3584999999985</v>
      </c>
      <c r="K1230" s="4" t="str">
        <f t="shared" ca="1" si="77"/>
        <v>买</v>
      </c>
      <c r="L1230" s="4" t="str">
        <f t="shared" ca="1" si="78"/>
        <v/>
      </c>
      <c r="M1230" s="3">
        <f ca="1">IF(K1229="买",E1230/E1229-1,0)-IF(L1230=1,计算结果!B$17,0)</f>
        <v>4.1656478407274822E-3</v>
      </c>
      <c r="N1230" s="2">
        <f t="shared" ca="1" si="79"/>
        <v>5.823357224810513</v>
      </c>
      <c r="O1230" s="3">
        <f ca="1">1-N1230/MAX(N$2:N1230)</f>
        <v>0.23623491442610756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76"/>
        <v>-1.2430432703450567E-2</v>
      </c>
      <c r="H1231" s="3">
        <f>1-E1231/MAX(E$2:E1231)</f>
        <v>0.42724426597699583</v>
      </c>
      <c r="I1231" s="2">
        <f ca="1">IF(ROW()&gt;计算结果!B$18+1,OFFSET(E1231,-计算结果!B$18,0,1,1),'000300'!E$2)</f>
        <v>3507.48</v>
      </c>
      <c r="J1231" s="2">
        <f ca="1">IF(ROW()&gt;计算结果!B$19+1,AVERAGE(OFFSET(I1231,0,0,-计算结果!B$19,1)),AVERAGE(OFFSET(I1231,0,0,-ROW(),1)))</f>
        <v>3369.3970999999983</v>
      </c>
      <c r="K1231" s="4" t="str">
        <f t="shared" ca="1" si="77"/>
        <v>买</v>
      </c>
      <c r="L1231" s="4" t="str">
        <f t="shared" ca="1" si="78"/>
        <v/>
      </c>
      <c r="M1231" s="3">
        <f ca="1">IF(K1230="买",E1231/E1230-1,0)-IF(L1231=1,计算结果!B$17,0)</f>
        <v>-1.2430432703450567E-2</v>
      </c>
      <c r="N1231" s="2">
        <f t="shared" ca="1" si="79"/>
        <v>5.750970374719353</v>
      </c>
      <c r="O1231" s="3">
        <f ca="1">1-N1231/MAX(N$2:N1231)</f>
        <v>0.24572884492357905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76"/>
        <v>-1.1345136949676093E-2</v>
      </c>
      <c r="H1232" s="3">
        <f>1-E1232/MAX(E$2:E1232)</f>
        <v>0.43374225821819912</v>
      </c>
      <c r="I1232" s="2">
        <f ca="1">IF(ROW()&gt;计算结果!B$18+1,OFFSET(E1232,-计算结果!B$18,0,1,1),'000300'!E$2)</f>
        <v>3394.43</v>
      </c>
      <c r="J1232" s="2">
        <f ca="1">IF(ROW()&gt;计算结果!B$19+1,AVERAGE(OFFSET(I1232,0,0,-计算结果!B$19,1)),AVERAGE(OFFSET(I1232,0,0,-ROW(),1)))</f>
        <v>3371.0453999999986</v>
      </c>
      <c r="K1232" s="4" t="str">
        <f t="shared" ca="1" si="77"/>
        <v>买</v>
      </c>
      <c r="L1232" s="4" t="str">
        <f t="shared" ca="1" si="78"/>
        <v/>
      </c>
      <c r="M1232" s="3">
        <f ca="1">IF(K1231="买",E1232/E1231-1,0)-IF(L1232=1,计算结果!B$17,0)</f>
        <v>-1.1345136949676093E-2</v>
      </c>
      <c r="N1232" s="2">
        <f t="shared" ca="1" si="79"/>
        <v>5.6857248282246315</v>
      </c>
      <c r="O1232" s="3">
        <f ca="1">1-N1232/MAX(N$2:N1232)</f>
        <v>0.25428615447511149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76"/>
        <v>-2.5603889411390024E-2</v>
      </c>
      <c r="H1233" s="3">
        <f>1-E1233/MAX(E$2:E1233)</f>
        <v>0.44824065881712372</v>
      </c>
      <c r="I1233" s="2">
        <f ca="1">IF(ROW()&gt;计算结果!B$18+1,OFFSET(E1233,-计算结果!B$18,0,1,1),'000300'!E$2)</f>
        <v>3408.57</v>
      </c>
      <c r="J1233" s="2">
        <f ca="1">IF(ROW()&gt;计算结果!B$19+1,AVERAGE(OFFSET(I1233,0,0,-计算结果!B$19,1)),AVERAGE(OFFSET(I1233,0,0,-ROW(),1)))</f>
        <v>3374.0327999999986</v>
      </c>
      <c r="K1233" s="4" t="str">
        <f t="shared" ca="1" si="77"/>
        <v>买</v>
      </c>
      <c r="L1233" s="4" t="str">
        <f t="shared" ca="1" si="78"/>
        <v/>
      </c>
      <c r="M1233" s="3">
        <f ca="1">IF(K1232="买",E1233/E1232-1,0)-IF(L1233=1,计算结果!B$17,0)</f>
        <v>-2.5603889411390024E-2</v>
      </c>
      <c r="N1233" s="2">
        <f t="shared" ca="1" si="79"/>
        <v>5.5401481584991732</v>
      </c>
      <c r="O1233" s="3">
        <f ca="1">1-N1233/MAX(N$2:N1233)</f>
        <v>0.27337932930847308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76"/>
        <v>-1.3639447391143422E-2</v>
      </c>
      <c r="H1234" s="3">
        <f>1-E1234/MAX(E$2:E1234)</f>
        <v>0.45576635132375953</v>
      </c>
      <c r="I1234" s="2">
        <f ca="1">IF(ROW()&gt;计算结果!B$18+1,OFFSET(E1234,-计算结果!B$18,0,1,1),'000300'!E$2)</f>
        <v>3366.2</v>
      </c>
      <c r="J1234" s="2">
        <f ca="1">IF(ROW()&gt;计算结果!B$19+1,AVERAGE(OFFSET(I1234,0,0,-计算结果!B$19,1)),AVERAGE(OFFSET(I1234,0,0,-ROW(),1)))</f>
        <v>3375.9708999999989</v>
      </c>
      <c r="K1234" s="4" t="str">
        <f t="shared" ca="1" si="77"/>
        <v>卖</v>
      </c>
      <c r="L1234" s="4">
        <f t="shared" ca="1" si="78"/>
        <v>1</v>
      </c>
      <c r="M1234" s="3">
        <f ca="1">IF(K1233="买",E1234/E1233-1,0)-IF(L1234=1,计算结果!B$17,0)</f>
        <v>-1.3639447391143422E-2</v>
      </c>
      <c r="N1234" s="2">
        <f t="shared" ca="1" si="79"/>
        <v>5.4645835991521832</v>
      </c>
      <c r="O1234" s="3">
        <f ca="1">1-N1234/MAX(N$2:N1234)</f>
        <v>0.28329003371968764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76"/>
        <v>2.5011176869662588E-3</v>
      </c>
      <c r="H1235" s="3">
        <f>1-E1235/MAX(E$2:E1235)</f>
        <v>0.45440515891921318</v>
      </c>
      <c r="I1235" s="2">
        <f ca="1">IF(ROW()&gt;计算结果!B$18+1,OFFSET(E1235,-计算结果!B$18,0,1,1),'000300'!E$2)</f>
        <v>3328.01</v>
      </c>
      <c r="J1235" s="2">
        <f ca="1">IF(ROW()&gt;计算结果!B$19+1,AVERAGE(OFFSET(I1235,0,0,-计算结果!B$19,1)),AVERAGE(OFFSET(I1235,0,0,-ROW(),1)))</f>
        <v>3377.6879999999992</v>
      </c>
      <c r="K1235" s="4" t="str">
        <f t="shared" ca="1" si="77"/>
        <v>卖</v>
      </c>
      <c r="L1235" s="4" t="str">
        <f t="shared" ca="1" si="78"/>
        <v/>
      </c>
      <c r="M1235" s="3">
        <f ca="1">IF(K1234="买",E1235/E1234-1,0)-IF(L1235=1,计算结果!B$17,0)</f>
        <v>0</v>
      </c>
      <c r="N1235" s="2">
        <f t="shared" ca="1" si="79"/>
        <v>5.4645835991521832</v>
      </c>
      <c r="O1235" s="3">
        <f ca="1">1-N1235/MAX(N$2:N1235)</f>
        <v>0.28329003371968764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76"/>
        <v>-7.5158190839441641E-4</v>
      </c>
      <c r="H1236" s="3">
        <f>1-E1236/MAX(E$2:E1236)</f>
        <v>0.45481521813108283</v>
      </c>
      <c r="I1236" s="2">
        <f ca="1">IF(ROW()&gt;计算结果!B$18+1,OFFSET(E1236,-计算结果!B$18,0,1,1),'000300'!E$2)</f>
        <v>3242.8</v>
      </c>
      <c r="J1236" s="2">
        <f ca="1">IF(ROW()&gt;计算结果!B$19+1,AVERAGE(OFFSET(I1236,0,0,-计算结果!B$19,1)),AVERAGE(OFFSET(I1236,0,0,-ROW(),1)))</f>
        <v>3379.6481999999987</v>
      </c>
      <c r="K1236" s="4" t="str">
        <f t="shared" ca="1" si="77"/>
        <v>卖</v>
      </c>
      <c r="L1236" s="4" t="str">
        <f t="shared" ca="1" si="78"/>
        <v/>
      </c>
      <c r="M1236" s="3">
        <f ca="1">IF(K1235="买",E1236/E1235-1,0)-IF(L1236=1,计算结果!B$17,0)</f>
        <v>0</v>
      </c>
      <c r="N1236" s="2">
        <f t="shared" ca="1" si="79"/>
        <v>5.4645835991521832</v>
      </c>
      <c r="O1236" s="3">
        <f ca="1">1-N1236/MAX(N$2:N1236)</f>
        <v>0.28329003371968764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76"/>
        <v>-1.6057250574253445E-2</v>
      </c>
      <c r="H1237" s="3">
        <f>1-E1237/MAX(E$2:E1237)</f>
        <v>0.46356938678282178</v>
      </c>
      <c r="I1237" s="2">
        <f ca="1">IF(ROW()&gt;计算结果!B$18+1,OFFSET(E1237,-计算结果!B$18,0,1,1),'000300'!E$2)</f>
        <v>3198.57</v>
      </c>
      <c r="J1237" s="2">
        <f ca="1">IF(ROW()&gt;计算结果!B$19+1,AVERAGE(OFFSET(I1237,0,0,-计算结果!B$19,1)),AVERAGE(OFFSET(I1237,0,0,-ROW(),1)))</f>
        <v>3383.3311999999992</v>
      </c>
      <c r="K1237" s="4" t="str">
        <f t="shared" ca="1" si="77"/>
        <v>卖</v>
      </c>
      <c r="L1237" s="4" t="str">
        <f t="shared" ca="1" si="78"/>
        <v/>
      </c>
      <c r="M1237" s="3">
        <f ca="1">IF(K1236="买",E1237/E1236-1,0)-IF(L1237=1,计算结果!B$17,0)</f>
        <v>0</v>
      </c>
      <c r="N1237" s="2">
        <f t="shared" ca="1" si="79"/>
        <v>5.4645835991521832</v>
      </c>
      <c r="O1237" s="3">
        <f ca="1">1-N1237/MAX(N$2:N1237)</f>
        <v>0.28329003371968764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76"/>
        <v>-2.0680620799249372E-3</v>
      </c>
      <c r="H1238" s="3">
        <f>1-E1238/MAX(E$2:E1238)</f>
        <v>0.46467875859252705</v>
      </c>
      <c r="I1238" s="2">
        <f ca="1">IF(ROW()&gt;计算结果!B$18+1,OFFSET(E1238,-计算结果!B$18,0,1,1),'000300'!E$2)</f>
        <v>3206.57</v>
      </c>
      <c r="J1238" s="2">
        <f ca="1">IF(ROW()&gt;计算结果!B$19+1,AVERAGE(OFFSET(I1238,0,0,-计算结果!B$19,1)),AVERAGE(OFFSET(I1238,0,0,-ROW(),1)))</f>
        <v>3386.9598999999989</v>
      </c>
      <c r="K1238" s="4" t="str">
        <f t="shared" ca="1" si="77"/>
        <v>卖</v>
      </c>
      <c r="L1238" s="4" t="str">
        <f t="shared" ca="1" si="78"/>
        <v/>
      </c>
      <c r="M1238" s="3">
        <f ca="1">IF(K1237="买",E1238/E1237-1,0)-IF(L1238=1,计算结果!B$17,0)</f>
        <v>0</v>
      </c>
      <c r="N1238" s="2">
        <f t="shared" ca="1" si="79"/>
        <v>5.4645835991521832</v>
      </c>
      <c r="O1238" s="3">
        <f ca="1">1-N1238/MAX(N$2:N1238)</f>
        <v>0.28329003371968764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76"/>
        <v>2.6867417415985528E-2</v>
      </c>
      <c r="H1239" s="3">
        <f>1-E1239/MAX(E$2:E1239)</f>
        <v>0.45029605934798889</v>
      </c>
      <c r="I1239" s="2">
        <f ca="1">IF(ROW()&gt;计算结果!B$18+1,OFFSET(E1239,-计算结果!B$18,0,1,1),'000300'!E$2)</f>
        <v>3204.16</v>
      </c>
      <c r="J1239" s="2">
        <f ca="1">IF(ROW()&gt;计算结果!B$19+1,AVERAGE(OFFSET(I1239,0,0,-计算结果!B$19,1)),AVERAGE(OFFSET(I1239,0,0,-ROW(),1)))</f>
        <v>3390.0921999999991</v>
      </c>
      <c r="K1239" s="4" t="str">
        <f t="shared" ca="1" si="77"/>
        <v>卖</v>
      </c>
      <c r="L1239" s="4" t="str">
        <f t="shared" ca="1" si="78"/>
        <v/>
      </c>
      <c r="M1239" s="3">
        <f ca="1">IF(K1238="买",E1239/E1238-1,0)-IF(L1239=1,计算结果!B$17,0)</f>
        <v>0</v>
      </c>
      <c r="N1239" s="2">
        <f t="shared" ca="1" si="79"/>
        <v>5.4645835991521832</v>
      </c>
      <c r="O1239" s="3">
        <f ca="1">1-N1239/MAX(N$2:N1239)</f>
        <v>0.28329003371968764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76"/>
        <v>-3.6895800316956162E-3</v>
      </c>
      <c r="H1240" s="3">
        <f>1-E1240/MAX(E$2:E1240)</f>
        <v>0.45232423603076288</v>
      </c>
      <c r="I1240" s="2">
        <f ca="1">IF(ROW()&gt;计算结果!B$18+1,OFFSET(E1240,-计算结果!B$18,0,1,1),'000300'!E$2)</f>
        <v>3152.71</v>
      </c>
      <c r="J1240" s="2">
        <f ca="1">IF(ROW()&gt;计算结果!B$19+1,AVERAGE(OFFSET(I1240,0,0,-计算结果!B$19,1)),AVERAGE(OFFSET(I1240,0,0,-ROW(),1)))</f>
        <v>3391.0996999999993</v>
      </c>
      <c r="K1240" s="4" t="str">
        <f t="shared" ca="1" si="77"/>
        <v>卖</v>
      </c>
      <c r="L1240" s="4" t="str">
        <f t="shared" ca="1" si="78"/>
        <v/>
      </c>
      <c r="M1240" s="3">
        <f ca="1">IF(K1239="买",E1240/E1239-1,0)-IF(L1240=1,计算结果!B$17,0)</f>
        <v>0</v>
      </c>
      <c r="N1240" s="2">
        <f t="shared" ca="1" si="79"/>
        <v>5.4645835991521832</v>
      </c>
      <c r="O1240" s="3">
        <f ca="1">1-N1240/MAX(N$2:N1240)</f>
        <v>0.28329003371968764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76"/>
        <v>-2.0414440164036263E-2</v>
      </c>
      <c r="H1241" s="3">
        <f>1-E1241/MAX(E$2:E1241)</f>
        <v>0.46350473014360571</v>
      </c>
      <c r="I1241" s="2">
        <f ca="1">IF(ROW()&gt;计算结果!B$18+1,OFFSET(E1241,-计算结果!B$18,0,1,1),'000300'!E$2)</f>
        <v>3146.19</v>
      </c>
      <c r="J1241" s="2">
        <f ca="1">IF(ROW()&gt;计算结果!B$19+1,AVERAGE(OFFSET(I1241,0,0,-计算结果!B$19,1)),AVERAGE(OFFSET(I1241,0,0,-ROW(),1)))</f>
        <v>3391.790199999999</v>
      </c>
      <c r="K1241" s="4" t="str">
        <f t="shared" ca="1" si="77"/>
        <v>卖</v>
      </c>
      <c r="L1241" s="4" t="str">
        <f t="shared" ca="1" si="78"/>
        <v/>
      </c>
      <c r="M1241" s="3">
        <f ca="1">IF(K1240="买",E1241/E1240-1,0)-IF(L1241=1,计算结果!B$17,0)</f>
        <v>0</v>
      </c>
      <c r="N1241" s="2">
        <f t="shared" ca="1" si="79"/>
        <v>5.4645835991521832</v>
      </c>
      <c r="O1241" s="3">
        <f ca="1">1-N1241/MAX(N$2:N1241)</f>
        <v>0.28329003371968764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76"/>
        <v>-6.6601333929583451E-4</v>
      </c>
      <c r="H1242" s="3">
        <f>1-E1242/MAX(E$2:E1242)</f>
        <v>0.46386204314979929</v>
      </c>
      <c r="I1242" s="2">
        <f ca="1">IF(ROW()&gt;计算结果!B$18+1,OFFSET(E1242,-计算结果!B$18,0,1,1),'000300'!E$2)</f>
        <v>3230.72</v>
      </c>
      <c r="J1242" s="2">
        <f ca="1">IF(ROW()&gt;计算结果!B$19+1,AVERAGE(OFFSET(I1242,0,0,-计算结果!B$19,1)),AVERAGE(OFFSET(I1242,0,0,-ROW(),1)))</f>
        <v>3393.0552999999986</v>
      </c>
      <c r="K1242" s="4" t="str">
        <f t="shared" ca="1" si="77"/>
        <v>卖</v>
      </c>
      <c r="L1242" s="4" t="str">
        <f t="shared" ca="1" si="78"/>
        <v/>
      </c>
      <c r="M1242" s="3">
        <f ca="1">IF(K1241="买",E1242/E1241-1,0)-IF(L1242=1,计算结果!B$17,0)</f>
        <v>0</v>
      </c>
      <c r="N1242" s="2">
        <f t="shared" ca="1" si="79"/>
        <v>5.4645835991521832</v>
      </c>
      <c r="O1242" s="3">
        <f ca="1">1-N1242/MAX(N$2:N1242)</f>
        <v>0.28329003371968764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76"/>
        <v>5.7759624752855565E-3</v>
      </c>
      <c r="H1243" s="3">
        <f>1-E1243/MAX(E$2:E1243)</f>
        <v>0.46076533042945622</v>
      </c>
      <c r="I1243" s="2">
        <f ca="1">IF(ROW()&gt;计算结果!B$18+1,OFFSET(E1243,-计算结果!B$18,0,1,1),'000300'!E$2)</f>
        <v>3218.8</v>
      </c>
      <c r="J1243" s="2">
        <f ca="1">IF(ROW()&gt;计算结果!B$19+1,AVERAGE(OFFSET(I1243,0,0,-计算结果!B$19,1)),AVERAGE(OFFSET(I1243,0,0,-ROW(),1)))</f>
        <v>3393.5335999999988</v>
      </c>
      <c r="K1243" s="4" t="str">
        <f t="shared" ca="1" si="77"/>
        <v>卖</v>
      </c>
      <c r="L1243" s="4" t="str">
        <f t="shared" ca="1" si="78"/>
        <v/>
      </c>
      <c r="M1243" s="3">
        <f ca="1">IF(K1242="买",E1243/E1242-1,0)-IF(L1243=1,计算结果!B$17,0)</f>
        <v>0</v>
      </c>
      <c r="N1243" s="2">
        <f t="shared" ca="1" si="79"/>
        <v>5.4645835991521832</v>
      </c>
      <c r="O1243" s="3">
        <f ca="1">1-N1243/MAX(N$2:N1243)</f>
        <v>0.28329003371968764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76"/>
        <v>1.4180279503595683E-2</v>
      </c>
      <c r="H1244" s="3">
        <f>1-E1244/MAX(E$2:E1244)</f>
        <v>0.45311883209691683</v>
      </c>
      <c r="I1244" s="2">
        <f ca="1">IF(ROW()&gt;计算结果!B$18+1,OFFSET(E1244,-计算结果!B$18,0,1,1),'000300'!E$2)</f>
        <v>3153.09</v>
      </c>
      <c r="J1244" s="2">
        <f ca="1">IF(ROW()&gt;计算结果!B$19+1,AVERAGE(OFFSET(I1244,0,0,-计算结果!B$19,1)),AVERAGE(OFFSET(I1244,0,0,-ROW(),1)))</f>
        <v>3393.1153999999992</v>
      </c>
      <c r="K1244" s="4" t="str">
        <f t="shared" ca="1" si="77"/>
        <v>卖</v>
      </c>
      <c r="L1244" s="4" t="str">
        <f t="shared" ca="1" si="78"/>
        <v/>
      </c>
      <c r="M1244" s="3">
        <f ca="1">IF(K1243="买",E1244/E1243-1,0)-IF(L1244=1,计算结果!B$17,0)</f>
        <v>0</v>
      </c>
      <c r="N1244" s="2">
        <f t="shared" ca="1" si="79"/>
        <v>5.4645835991521832</v>
      </c>
      <c r="O1244" s="3">
        <f ca="1">1-N1244/MAX(N$2:N1244)</f>
        <v>0.28329003371968764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76"/>
        <v>1.9507611702078709E-3</v>
      </c>
      <c r="H1245" s="3">
        <f>1-E1245/MAX(E$2:E1245)</f>
        <v>0.45205199754985359</v>
      </c>
      <c r="I1245" s="2">
        <f ca="1">IF(ROW()&gt;计算结果!B$18+1,OFFSET(E1245,-计算结果!B$18,0,1,1),'000300'!E$2)</f>
        <v>3150.99</v>
      </c>
      <c r="J1245" s="2">
        <f ca="1">IF(ROW()&gt;计算结果!B$19+1,AVERAGE(OFFSET(I1245,0,0,-计算结果!B$19,1)),AVERAGE(OFFSET(I1245,0,0,-ROW(),1)))</f>
        <v>3392.9961999999996</v>
      </c>
      <c r="K1245" s="4" t="str">
        <f t="shared" ca="1" si="77"/>
        <v>卖</v>
      </c>
      <c r="L1245" s="4" t="str">
        <f t="shared" ca="1" si="78"/>
        <v/>
      </c>
      <c r="M1245" s="3">
        <f ca="1">IF(K1244="买",E1245/E1244-1,0)-IF(L1245=1,计算结果!B$17,0)</f>
        <v>0</v>
      </c>
      <c r="N1245" s="2">
        <f t="shared" ca="1" si="79"/>
        <v>5.4645835991521832</v>
      </c>
      <c r="O1245" s="3">
        <f ca="1">1-N1245/MAX(N$2:N1245)</f>
        <v>0.28329003371968764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76"/>
        <v>9.5888709477083278E-3</v>
      </c>
      <c r="H1246" s="3">
        <f>1-E1246/MAX(E$2:E1246)</f>
        <v>0.44679779486830462</v>
      </c>
      <c r="I1246" s="2">
        <f ca="1">IF(ROW()&gt;计算结果!B$18+1,OFFSET(E1246,-计算结果!B$18,0,1,1),'000300'!E$2)</f>
        <v>3169.19</v>
      </c>
      <c r="J1246" s="2">
        <f ca="1">IF(ROW()&gt;计算结果!B$19+1,AVERAGE(OFFSET(I1246,0,0,-计算结果!B$19,1)),AVERAGE(OFFSET(I1246,0,0,-ROW(),1)))</f>
        <v>3392.3067999999994</v>
      </c>
      <c r="K1246" s="4" t="str">
        <f t="shared" ca="1" si="77"/>
        <v>卖</v>
      </c>
      <c r="L1246" s="4" t="str">
        <f t="shared" ca="1" si="78"/>
        <v/>
      </c>
      <c r="M1246" s="3">
        <f ca="1">IF(K1245="买",E1246/E1245-1,0)-IF(L1246=1,计算结果!B$17,0)</f>
        <v>0</v>
      </c>
      <c r="N1246" s="2">
        <f t="shared" ca="1" si="79"/>
        <v>5.4645835991521832</v>
      </c>
      <c r="O1246" s="3">
        <f ca="1">1-N1246/MAX(N$2:N1246)</f>
        <v>0.28329003371968764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76"/>
        <v>-5.5178268251273588E-3</v>
      </c>
      <c r="H1247" s="3">
        <f>1-E1247/MAX(E$2:E1247)</f>
        <v>0.44985026883549983</v>
      </c>
      <c r="I1247" s="2">
        <f ca="1">IF(ROW()&gt;计算结果!B$18+1,OFFSET(E1247,-计算结果!B$18,0,1,1),'000300'!E$2)</f>
        <v>3214.13</v>
      </c>
      <c r="J1247" s="2">
        <f ca="1">IF(ROW()&gt;计算结果!B$19+1,AVERAGE(OFFSET(I1247,0,0,-计算结果!B$19,1)),AVERAGE(OFFSET(I1247,0,0,-ROW(),1)))</f>
        <v>3391.5141999999992</v>
      </c>
      <c r="K1247" s="4" t="str">
        <f t="shared" ca="1" si="77"/>
        <v>卖</v>
      </c>
      <c r="L1247" s="4" t="str">
        <f t="shared" ca="1" si="78"/>
        <v/>
      </c>
      <c r="M1247" s="3">
        <f ca="1">IF(K1246="买",E1247/E1246-1,0)-IF(L1247=1,计算结果!B$17,0)</f>
        <v>0</v>
      </c>
      <c r="N1247" s="2">
        <f t="shared" ca="1" si="79"/>
        <v>5.4645835991521832</v>
      </c>
      <c r="O1247" s="3">
        <f ca="1">1-N1247/MAX(N$2:N1247)</f>
        <v>0.28329003371968764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76"/>
        <v>-1.0735029412310526E-2</v>
      </c>
      <c r="H1248" s="3">
        <f>1-E1248/MAX(E$2:E1248)</f>
        <v>0.45575614238072548</v>
      </c>
      <c r="I1248" s="2">
        <f ca="1">IF(ROW()&gt;计算结果!B$18+1,OFFSET(E1248,-计算结果!B$18,0,1,1),'000300'!E$2)</f>
        <v>3220.4</v>
      </c>
      <c r="J1248" s="2">
        <f ca="1">IF(ROW()&gt;计算结果!B$19+1,AVERAGE(OFFSET(I1248,0,0,-计算结果!B$19,1)),AVERAGE(OFFSET(I1248,0,0,-ROW(),1)))</f>
        <v>3390.6917999999991</v>
      </c>
      <c r="K1248" s="4" t="str">
        <f t="shared" ca="1" si="77"/>
        <v>卖</v>
      </c>
      <c r="L1248" s="4" t="str">
        <f t="shared" ca="1" si="78"/>
        <v/>
      </c>
      <c r="M1248" s="3">
        <f ca="1">IF(K1247="买",E1248/E1247-1,0)-IF(L1248=1,计算结果!B$17,0)</f>
        <v>0</v>
      </c>
      <c r="N1248" s="2">
        <f t="shared" ca="1" si="79"/>
        <v>5.4645835991521832</v>
      </c>
      <c r="O1248" s="3">
        <f ca="1">1-N1248/MAX(N$2:N1248)</f>
        <v>0.28329003371968764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76"/>
        <v>1.4334261855857067E-2</v>
      </c>
      <c r="H1249" s="3">
        <f>1-E1249/MAX(E$2:E1249)</f>
        <v>0.44795480841216906</v>
      </c>
      <c r="I1249" s="2">
        <f ca="1">IF(ROW()&gt;计算结果!B$18+1,OFFSET(E1249,-计算结果!B$18,0,1,1),'000300'!E$2)</f>
        <v>3251.28</v>
      </c>
      <c r="J1249" s="2">
        <f ca="1">IF(ROW()&gt;计算结果!B$19+1,AVERAGE(OFFSET(I1249,0,0,-计算结果!B$19,1)),AVERAGE(OFFSET(I1249,0,0,-ROW(),1)))</f>
        <v>3390.6221999999998</v>
      </c>
      <c r="K1249" s="4" t="str">
        <f t="shared" ca="1" si="77"/>
        <v>卖</v>
      </c>
      <c r="L1249" s="4" t="str">
        <f t="shared" ca="1" si="78"/>
        <v/>
      </c>
      <c r="M1249" s="3">
        <f ca="1">IF(K1248="买",E1249/E1248-1,0)-IF(L1249=1,计算结果!B$17,0)</f>
        <v>0</v>
      </c>
      <c r="N1249" s="2">
        <f t="shared" ca="1" si="79"/>
        <v>5.4645835991521832</v>
      </c>
      <c r="O1249" s="3">
        <f ca="1">1-N1249/MAX(N$2:N1249)</f>
        <v>0.28329003371968764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76"/>
        <v>1.4686482887858787E-2</v>
      </c>
      <c r="H1250" s="3">
        <f>1-E1250/MAX(E$2:E1250)</f>
        <v>0.43984720615258965</v>
      </c>
      <c r="I1250" s="2">
        <f ca="1">IF(ROW()&gt;计算结果!B$18+1,OFFSET(E1250,-计算结果!B$18,0,1,1),'000300'!E$2)</f>
        <v>3233.34</v>
      </c>
      <c r="J1250" s="2">
        <f ca="1">IF(ROW()&gt;计算结果!B$19+1,AVERAGE(OFFSET(I1250,0,0,-计算结果!B$19,1)),AVERAGE(OFFSET(I1250,0,0,-ROW(),1)))</f>
        <v>3389.7545999999998</v>
      </c>
      <c r="K1250" s="4" t="str">
        <f t="shared" ca="1" si="77"/>
        <v>卖</v>
      </c>
      <c r="L1250" s="4" t="str">
        <f t="shared" ca="1" si="78"/>
        <v/>
      </c>
      <c r="M1250" s="3">
        <f ca="1">IF(K1249="买",E1250/E1249-1,0)-IF(L1250=1,计算结果!B$17,0)</f>
        <v>0</v>
      </c>
      <c r="N1250" s="2">
        <f t="shared" ca="1" si="79"/>
        <v>5.4645835991521832</v>
      </c>
      <c r="O1250" s="3">
        <f ca="1">1-N1250/MAX(N$2:N1250)</f>
        <v>0.28329003371968764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76"/>
        <v>-3.1772742874673909E-3</v>
      </c>
      <c r="H1251" s="3">
        <f>1-E1251/MAX(E$2:E1251)</f>
        <v>0.441626965221534</v>
      </c>
      <c r="I1251" s="2">
        <f ca="1">IF(ROW()&gt;计算结果!B$18+1,OFFSET(E1251,-计算结果!B$18,0,1,1),'000300'!E$2)</f>
        <v>3198.63</v>
      </c>
      <c r="J1251" s="2">
        <f ca="1">IF(ROW()&gt;计算结果!B$19+1,AVERAGE(OFFSET(I1251,0,0,-计算结果!B$19,1)),AVERAGE(OFFSET(I1251,0,0,-ROW(),1)))</f>
        <v>3389.7440000000001</v>
      </c>
      <c r="K1251" s="4" t="str">
        <f t="shared" ca="1" si="77"/>
        <v>卖</v>
      </c>
      <c r="L1251" s="4" t="str">
        <f t="shared" ca="1" si="78"/>
        <v/>
      </c>
      <c r="M1251" s="3">
        <f ca="1">IF(K1250="买",E1251/E1250-1,0)-IF(L1251=1,计算结果!B$17,0)</f>
        <v>0</v>
      </c>
      <c r="N1251" s="2">
        <f t="shared" ca="1" si="79"/>
        <v>5.4645835991521832</v>
      </c>
      <c r="O1251" s="3">
        <f ca="1">1-N1251/MAX(N$2:N1251)</f>
        <v>0.28329003371968764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76"/>
        <v>1.3026903984861393E-2</v>
      </c>
      <c r="H1252" s="3">
        <f>1-E1252/MAX(E$2:E1252)</f>
        <v>0.43435309330973926</v>
      </c>
      <c r="I1252" s="2">
        <f ca="1">IF(ROW()&gt;计算结果!B$18+1,OFFSET(E1252,-计算结果!B$18,0,1,1),'000300'!E$2)</f>
        <v>3244.48</v>
      </c>
      <c r="J1252" s="2">
        <f ca="1">IF(ROW()&gt;计算结果!B$19+1,AVERAGE(OFFSET(I1252,0,0,-计算结果!B$19,1)),AVERAGE(OFFSET(I1252,0,0,-ROW(),1)))</f>
        <v>3390.1027999999997</v>
      </c>
      <c r="K1252" s="4" t="str">
        <f t="shared" ca="1" si="77"/>
        <v>卖</v>
      </c>
      <c r="L1252" s="4" t="str">
        <f t="shared" ca="1" si="78"/>
        <v/>
      </c>
      <c r="M1252" s="3">
        <f ca="1">IF(K1251="买",E1252/E1251-1,0)-IF(L1252=1,计算结果!B$17,0)</f>
        <v>0</v>
      </c>
      <c r="N1252" s="2">
        <f t="shared" ca="1" si="79"/>
        <v>5.4645835991521832</v>
      </c>
      <c r="O1252" s="3">
        <f ca="1">1-N1252/MAX(N$2:N1252)</f>
        <v>0.28329003371968764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76"/>
        <v>-3.964601343993901E-3</v>
      </c>
      <c r="H1253" s="3">
        <f>1-E1253/MAX(E$2:E1253)</f>
        <v>0.43659565779622955</v>
      </c>
      <c r="I1253" s="2">
        <f ca="1">IF(ROW()&gt;计算结果!B$18+1,OFFSET(E1253,-计算结果!B$18,0,1,1),'000300'!E$2)</f>
        <v>3292.13</v>
      </c>
      <c r="J1253" s="2">
        <f ca="1">IF(ROW()&gt;计算结果!B$19+1,AVERAGE(OFFSET(I1253,0,0,-计算结果!B$19,1)),AVERAGE(OFFSET(I1253,0,0,-ROW(),1)))</f>
        <v>3391.7138</v>
      </c>
      <c r="K1253" s="4" t="str">
        <f t="shared" ca="1" si="77"/>
        <v>卖</v>
      </c>
      <c r="L1253" s="4" t="str">
        <f t="shared" ca="1" si="78"/>
        <v/>
      </c>
      <c r="M1253" s="3">
        <f ca="1">IF(K1252="买",E1253/E1252-1,0)-IF(L1253=1,计算结果!B$17,0)</f>
        <v>0</v>
      </c>
      <c r="N1253" s="2">
        <f t="shared" ca="1" si="79"/>
        <v>5.4645835991521832</v>
      </c>
      <c r="O1253" s="3">
        <f ca="1">1-N1253/MAX(N$2:N1253)</f>
        <v>0.28329003371968764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76"/>
        <v>7.1997197424529258E-3</v>
      </c>
      <c r="H1254" s="3">
        <f>1-E1254/MAX(E$2:E1254)</f>
        <v>0.43253930443068123</v>
      </c>
      <c r="I1254" s="2">
        <f ca="1">IF(ROW()&gt;计算结果!B$18+1,OFFSET(E1254,-计算结果!B$18,0,1,1),'000300'!E$2)</f>
        <v>3281.67</v>
      </c>
      <c r="J1254" s="2">
        <f ca="1">IF(ROW()&gt;计算结果!B$19+1,AVERAGE(OFFSET(I1254,0,0,-计算结果!B$19,1)),AVERAGE(OFFSET(I1254,0,0,-ROW(),1)))</f>
        <v>3393.9297999999999</v>
      </c>
      <c r="K1254" s="4" t="str">
        <f t="shared" ca="1" si="77"/>
        <v>卖</v>
      </c>
      <c r="L1254" s="4" t="str">
        <f t="shared" ca="1" si="78"/>
        <v/>
      </c>
      <c r="M1254" s="3">
        <f ca="1">IF(K1253="买",E1254/E1253-1,0)-IF(L1254=1,计算结果!B$17,0)</f>
        <v>0</v>
      </c>
      <c r="N1254" s="2">
        <f t="shared" ca="1" si="79"/>
        <v>5.4645835991521832</v>
      </c>
      <c r="O1254" s="3">
        <f ca="1">1-N1254/MAX(N$2:N1254)</f>
        <v>0.28329003371968764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76"/>
        <v>-2.5339721985679464E-2</v>
      </c>
      <c r="H1255" s="3">
        <f>1-E1255/MAX(E$2:E1255)</f>
        <v>0.44691860069420808</v>
      </c>
      <c r="I1255" s="2">
        <f ca="1">IF(ROW()&gt;计算结果!B$18+1,OFFSET(E1255,-计算结果!B$18,0,1,1),'000300'!E$2)</f>
        <v>3324.42</v>
      </c>
      <c r="J1255" s="2">
        <f ca="1">IF(ROW()&gt;计算结果!B$19+1,AVERAGE(OFFSET(I1255,0,0,-计算结果!B$19,1)),AVERAGE(OFFSET(I1255,0,0,-ROW(),1)))</f>
        <v>3396.3647000000001</v>
      </c>
      <c r="K1255" s="4" t="str">
        <f t="shared" ca="1" si="77"/>
        <v>卖</v>
      </c>
      <c r="L1255" s="4" t="str">
        <f t="shared" ca="1" si="78"/>
        <v/>
      </c>
      <c r="M1255" s="3">
        <f ca="1">IF(K1254="买",E1255/E1254-1,0)-IF(L1255=1,计算结果!B$17,0)</f>
        <v>0</v>
      </c>
      <c r="N1255" s="2">
        <f t="shared" ca="1" si="79"/>
        <v>5.4645835991521832</v>
      </c>
      <c r="O1255" s="3">
        <f ca="1">1-N1255/MAX(N$2:N1255)</f>
        <v>0.28329003371968764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76"/>
        <v>2.8271964609283273E-3</v>
      </c>
      <c r="H1256" s="3">
        <f>1-E1256/MAX(E$2:E1256)</f>
        <v>0.44535493091948541</v>
      </c>
      <c r="I1256" s="2">
        <f ca="1">IF(ROW()&gt;计算结果!B$18+1,OFFSET(E1256,-计算结果!B$18,0,1,1),'000300'!E$2)</f>
        <v>3311.24</v>
      </c>
      <c r="J1256" s="2">
        <f ca="1">IF(ROW()&gt;计算结果!B$19+1,AVERAGE(OFFSET(I1256,0,0,-计算结果!B$19,1)),AVERAGE(OFFSET(I1256,0,0,-ROW(),1)))</f>
        <v>3398.8917999999999</v>
      </c>
      <c r="K1256" s="4" t="str">
        <f t="shared" ca="1" si="77"/>
        <v>卖</v>
      </c>
      <c r="L1256" s="4" t="str">
        <f t="shared" ca="1" si="78"/>
        <v/>
      </c>
      <c r="M1256" s="3">
        <f ca="1">IF(K1255="买",E1256/E1255-1,0)-IF(L1256=1,计算结果!B$17,0)</f>
        <v>0</v>
      </c>
      <c r="N1256" s="2">
        <f t="shared" ca="1" si="79"/>
        <v>5.4645835991521832</v>
      </c>
      <c r="O1256" s="3">
        <f ca="1">1-N1256/MAX(N$2:N1256)</f>
        <v>0.28329003371968764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76"/>
        <v>8.1048911576311333E-3</v>
      </c>
      <c r="H1257" s="3">
        <f>1-E1257/MAX(E$2:E1257)</f>
        <v>0.44085959300347111</v>
      </c>
      <c r="I1257" s="2">
        <f ca="1">IF(ROW()&gt;计算结果!B$18+1,OFFSET(E1257,-计算结果!B$18,0,1,1),'000300'!E$2)</f>
        <v>3335.08</v>
      </c>
      <c r="J1257" s="2">
        <f ca="1">IF(ROW()&gt;计算结果!B$19+1,AVERAGE(OFFSET(I1257,0,0,-计算结果!B$19,1)),AVERAGE(OFFSET(I1257,0,0,-ROW(),1)))</f>
        <v>3402.5162</v>
      </c>
      <c r="K1257" s="4" t="str">
        <f t="shared" ca="1" si="77"/>
        <v>卖</v>
      </c>
      <c r="L1257" s="4" t="str">
        <f t="shared" ca="1" si="78"/>
        <v/>
      </c>
      <c r="M1257" s="3">
        <f ca="1">IF(K1256="买",E1257/E1256-1,0)-IF(L1257=1,计算结果!B$17,0)</f>
        <v>0</v>
      </c>
      <c r="N1257" s="2">
        <f t="shared" ca="1" si="79"/>
        <v>5.4645835991521832</v>
      </c>
      <c r="O1257" s="3">
        <f ca="1">1-N1257/MAX(N$2:N1257)</f>
        <v>0.28329003371968764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76"/>
        <v>5.9887163819389855E-3</v>
      </c>
      <c r="H1258" s="3">
        <f>1-E1258/MAX(E$2:E1258)</f>
        <v>0.43751105968828685</v>
      </c>
      <c r="I1258" s="2">
        <f ca="1">IF(ROW()&gt;计算结果!B$18+1,OFFSET(E1258,-计算结果!B$18,0,1,1),'000300'!E$2)</f>
        <v>3250.57</v>
      </c>
      <c r="J1258" s="2">
        <f ca="1">IF(ROW()&gt;计算结果!B$19+1,AVERAGE(OFFSET(I1258,0,0,-计算结果!B$19,1)),AVERAGE(OFFSET(I1258,0,0,-ROW(),1)))</f>
        <v>3405.2989999999995</v>
      </c>
      <c r="K1258" s="4" t="str">
        <f t="shared" ca="1" si="77"/>
        <v>卖</v>
      </c>
      <c r="L1258" s="4" t="str">
        <f t="shared" ca="1" si="78"/>
        <v/>
      </c>
      <c r="M1258" s="3">
        <f ca="1">IF(K1257="买",E1258/E1257-1,0)-IF(L1258=1,计算结果!B$17,0)</f>
        <v>0</v>
      </c>
      <c r="N1258" s="2">
        <f t="shared" ca="1" si="79"/>
        <v>5.4645835991521832</v>
      </c>
      <c r="O1258" s="3">
        <f ca="1">1-N1258/MAX(N$2:N1258)</f>
        <v>0.28329003371968764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76"/>
        <v>-7.9162456970349737E-3</v>
      </c>
      <c r="H1259" s="3">
        <f>1-E1259/MAX(E$2:E1259)</f>
        <v>0.44196386034165924</v>
      </c>
      <c r="I1259" s="2">
        <f ca="1">IF(ROW()&gt;计算结果!B$18+1,OFFSET(E1259,-计算结果!B$18,0,1,1),'000300'!E$2)</f>
        <v>3259.76</v>
      </c>
      <c r="J1259" s="2">
        <f ca="1">IF(ROW()&gt;计算结果!B$19+1,AVERAGE(OFFSET(I1259,0,0,-计算结果!B$19,1)),AVERAGE(OFFSET(I1259,0,0,-ROW(),1)))</f>
        <v>3407.8485999999998</v>
      </c>
      <c r="K1259" s="4" t="str">
        <f t="shared" ca="1" si="77"/>
        <v>卖</v>
      </c>
      <c r="L1259" s="4" t="str">
        <f t="shared" ca="1" si="78"/>
        <v/>
      </c>
      <c r="M1259" s="3">
        <f ca="1">IF(K1258="买",E1259/E1258-1,0)-IF(L1259=1,计算结果!B$17,0)</f>
        <v>0</v>
      </c>
      <c r="N1259" s="2">
        <f t="shared" ca="1" si="79"/>
        <v>5.4645835991521832</v>
      </c>
      <c r="O1259" s="3">
        <f ca="1">1-N1259/MAX(N$2:N1259)</f>
        <v>0.28329003371968764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76"/>
        <v>-9.0862246126921509E-4</v>
      </c>
      <c r="H1260" s="3">
        <f>1-E1260/MAX(E$2:E1260)</f>
        <v>0.44247090451235283</v>
      </c>
      <c r="I1260" s="2">
        <f ca="1">IF(ROW()&gt;计算结果!B$18+1,OFFSET(E1260,-计算结果!B$18,0,1,1),'000300'!E$2)</f>
        <v>3286.18</v>
      </c>
      <c r="J1260" s="2">
        <f ca="1">IF(ROW()&gt;计算结果!B$19+1,AVERAGE(OFFSET(I1260,0,0,-计算结果!B$19,1)),AVERAGE(OFFSET(I1260,0,0,-ROW(),1)))</f>
        <v>3409.0733</v>
      </c>
      <c r="K1260" s="4" t="str">
        <f t="shared" ca="1" si="77"/>
        <v>卖</v>
      </c>
      <c r="L1260" s="4" t="str">
        <f t="shared" ca="1" si="78"/>
        <v/>
      </c>
      <c r="M1260" s="3">
        <f ca="1">IF(K1259="买",E1260/E1259-1,0)-IF(L1260=1,计算结果!B$17,0)</f>
        <v>0</v>
      </c>
      <c r="N1260" s="2">
        <f t="shared" ca="1" si="79"/>
        <v>5.4645835991521832</v>
      </c>
      <c r="O1260" s="3">
        <f ca="1">1-N1260/MAX(N$2:N1260)</f>
        <v>0.28329003371968764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76"/>
        <v>-1.3299925840248306E-2</v>
      </c>
      <c r="H1261" s="3">
        <f>1-E1261/MAX(E$2:E1261)</f>
        <v>0.44988600013611924</v>
      </c>
      <c r="I1261" s="2">
        <f ca="1">IF(ROW()&gt;计算结果!B$18+1,OFFSET(E1261,-计算结果!B$18,0,1,1),'000300'!E$2)</f>
        <v>3305.86</v>
      </c>
      <c r="J1261" s="2">
        <f ca="1">IF(ROW()&gt;计算结果!B$19+1,AVERAGE(OFFSET(I1261,0,0,-计算结果!B$19,1)),AVERAGE(OFFSET(I1261,0,0,-ROW(),1)))</f>
        <v>3410.6156000000001</v>
      </c>
      <c r="K1261" s="4" t="str">
        <f t="shared" ca="1" si="77"/>
        <v>卖</v>
      </c>
      <c r="L1261" s="4" t="str">
        <f t="shared" ca="1" si="78"/>
        <v/>
      </c>
      <c r="M1261" s="3">
        <f ca="1">IF(K1260="买",E1261/E1260-1,0)-IF(L1261=1,计算结果!B$17,0)</f>
        <v>0</v>
      </c>
      <c r="N1261" s="2">
        <f t="shared" ca="1" si="79"/>
        <v>5.4645835991521832</v>
      </c>
      <c r="O1261" s="3">
        <f ca="1">1-N1261/MAX(N$2:N1261)</f>
        <v>0.28329003371968764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76"/>
        <v>-1.5449425170036557E-2</v>
      </c>
      <c r="H1262" s="3">
        <f>1-E1262/MAX(E$2:E1262)</f>
        <v>0.45838494521200568</v>
      </c>
      <c r="I1262" s="2">
        <f ca="1">IF(ROW()&gt;计算结果!B$18+1,OFFSET(E1262,-计算结果!B$18,0,1,1),'000300'!E$2)</f>
        <v>3279.69</v>
      </c>
      <c r="J1262" s="2">
        <f ca="1">IF(ROW()&gt;计算结果!B$19+1,AVERAGE(OFFSET(I1262,0,0,-计算结果!B$19,1)),AVERAGE(OFFSET(I1262,0,0,-ROW(),1)))</f>
        <v>3411.4272999999998</v>
      </c>
      <c r="K1262" s="4" t="str">
        <f t="shared" ca="1" si="77"/>
        <v>卖</v>
      </c>
      <c r="L1262" s="4" t="str">
        <f t="shared" ca="1" si="78"/>
        <v/>
      </c>
      <c r="M1262" s="3">
        <f ca="1">IF(K1261="买",E1262/E1261-1,0)-IF(L1262=1,计算结果!B$17,0)</f>
        <v>0</v>
      </c>
      <c r="N1262" s="2">
        <f t="shared" ca="1" si="79"/>
        <v>5.4645835991521832</v>
      </c>
      <c r="O1262" s="3">
        <f ca="1">1-N1262/MAX(N$2:N1262)</f>
        <v>0.28329003371968764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76"/>
        <v>6.5312046444121474E-3</v>
      </c>
      <c r="H1263" s="3">
        <f>1-E1263/MAX(E$2:E1263)</f>
        <v>0.45484754645069081</v>
      </c>
      <c r="I1263" s="2">
        <f ca="1">IF(ROW()&gt;计算结果!B$18+1,OFFSET(E1263,-计算结果!B$18,0,1,1),'000300'!E$2)</f>
        <v>3276.71</v>
      </c>
      <c r="J1263" s="2">
        <f ca="1">IF(ROW()&gt;计算结果!B$19+1,AVERAGE(OFFSET(I1263,0,0,-计算结果!B$19,1)),AVERAGE(OFFSET(I1263,0,0,-ROW(),1)))</f>
        <v>3411.9204000000009</v>
      </c>
      <c r="K1263" s="4" t="str">
        <f t="shared" ca="1" si="77"/>
        <v>卖</v>
      </c>
      <c r="L1263" s="4" t="str">
        <f t="shared" ca="1" si="78"/>
        <v/>
      </c>
      <c r="M1263" s="3">
        <f ca="1">IF(K1262="买",E1263/E1262-1,0)-IF(L1263=1,计算结果!B$17,0)</f>
        <v>0</v>
      </c>
      <c r="N1263" s="2">
        <f t="shared" ca="1" si="79"/>
        <v>5.4645835991521832</v>
      </c>
      <c r="O1263" s="3">
        <f ca="1">1-N1263/MAX(N$2:N1263)</f>
        <v>0.28329003371968764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76"/>
        <v>2.1832289316067399E-2</v>
      </c>
      <c r="H1264" s="3">
        <f>1-E1264/MAX(E$2:E1264)</f>
        <v>0.44294562036343832</v>
      </c>
      <c r="I1264" s="2">
        <f ca="1">IF(ROW()&gt;计算结果!B$18+1,OFFSET(E1264,-计算结果!B$18,0,1,1),'000300'!E$2)</f>
        <v>3233.13</v>
      </c>
      <c r="J1264" s="2">
        <f ca="1">IF(ROW()&gt;计算结果!B$19+1,AVERAGE(OFFSET(I1264,0,0,-计算结果!B$19,1)),AVERAGE(OFFSET(I1264,0,0,-ROW(),1)))</f>
        <v>3411.8553000000011</v>
      </c>
      <c r="K1264" s="4" t="str">
        <f t="shared" ca="1" si="77"/>
        <v>卖</v>
      </c>
      <c r="L1264" s="4" t="str">
        <f t="shared" ca="1" si="78"/>
        <v/>
      </c>
      <c r="M1264" s="3">
        <f ca="1">IF(K1263="买",E1264/E1263-1,0)-IF(L1264=1,计算结果!B$17,0)</f>
        <v>0</v>
      </c>
      <c r="N1264" s="2">
        <f t="shared" ca="1" si="79"/>
        <v>5.4645835991521832</v>
      </c>
      <c r="O1264" s="3">
        <f ca="1">1-N1264/MAX(N$2:N1264)</f>
        <v>0.28329003371968764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76"/>
        <v>-1.9456797966962425E-3</v>
      </c>
      <c r="H1265" s="3">
        <f>1-E1265/MAX(E$2:E1265)</f>
        <v>0.44402946981555835</v>
      </c>
      <c r="I1265" s="2">
        <f ca="1">IF(ROW()&gt;计算结果!B$18+1,OFFSET(E1265,-计算结果!B$18,0,1,1),'000300'!E$2)</f>
        <v>3183.18</v>
      </c>
      <c r="J1265" s="2">
        <f ca="1">IF(ROW()&gt;计算结果!B$19+1,AVERAGE(OFFSET(I1265,0,0,-计算结果!B$19,1)),AVERAGE(OFFSET(I1265,0,0,-ROW(),1)))</f>
        <v>3411.2700000000004</v>
      </c>
      <c r="K1265" s="4" t="str">
        <f t="shared" ca="1" si="77"/>
        <v>卖</v>
      </c>
      <c r="L1265" s="4" t="str">
        <f t="shared" ca="1" si="78"/>
        <v/>
      </c>
      <c r="M1265" s="3">
        <f ca="1">IF(K1264="买",E1265/E1264-1,0)-IF(L1265=1,计算结果!B$17,0)</f>
        <v>0</v>
      </c>
      <c r="N1265" s="2">
        <f t="shared" ca="1" si="79"/>
        <v>5.4645835991521832</v>
      </c>
      <c r="O1265" s="3">
        <f ca="1">1-N1265/MAX(N$2:N1265)</f>
        <v>0.28329003371968764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76"/>
        <v>8.0549647289251958E-3</v>
      </c>
      <c r="H1266" s="3">
        <f>1-E1266/MAX(E$2:E1266)</f>
        <v>0.43955114680460083</v>
      </c>
      <c r="I1266" s="2">
        <f ca="1">IF(ROW()&gt;计算结果!B$18+1,OFFSET(E1266,-计算结果!B$18,0,1,1),'000300'!E$2)</f>
        <v>3203.97</v>
      </c>
      <c r="J1266" s="2">
        <f ca="1">IF(ROW()&gt;计算结果!B$19+1,AVERAGE(OFFSET(I1266,0,0,-计算结果!B$19,1)),AVERAGE(OFFSET(I1266,0,0,-ROW(),1)))</f>
        <v>3410.0181000000007</v>
      </c>
      <c r="K1266" s="4" t="str">
        <f t="shared" ca="1" si="77"/>
        <v>卖</v>
      </c>
      <c r="L1266" s="4" t="str">
        <f t="shared" ca="1" si="78"/>
        <v/>
      </c>
      <c r="M1266" s="3">
        <f ca="1">IF(K1265="买",E1266/E1265-1,0)-IF(L1266=1,计算结果!B$17,0)</f>
        <v>0</v>
      </c>
      <c r="N1266" s="2">
        <f t="shared" ca="1" si="79"/>
        <v>5.4645835991521832</v>
      </c>
      <c r="O1266" s="3">
        <f ca="1">1-N1266/MAX(N$2:N1266)</f>
        <v>0.28329003371968764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76"/>
        <v>2.6594856506176878E-3</v>
      </c>
      <c r="H1267" s="3">
        <f>1-E1267/MAX(E$2:E1267)</f>
        <v>0.43806064112162246</v>
      </c>
      <c r="I1267" s="2">
        <f ca="1">IF(ROW()&gt;计算结果!B$18+1,OFFSET(E1267,-计算结果!B$18,0,1,1),'000300'!E$2)</f>
        <v>3273.92</v>
      </c>
      <c r="J1267" s="2">
        <f ca="1">IF(ROW()&gt;计算结果!B$19+1,AVERAGE(OFFSET(I1267,0,0,-计算结果!B$19,1)),AVERAGE(OFFSET(I1267,0,0,-ROW(),1)))</f>
        <v>3408.9816000000005</v>
      </c>
      <c r="K1267" s="4" t="str">
        <f t="shared" ca="1" si="77"/>
        <v>卖</v>
      </c>
      <c r="L1267" s="4" t="str">
        <f t="shared" ca="1" si="78"/>
        <v/>
      </c>
      <c r="M1267" s="3">
        <f ca="1">IF(K1266="买",E1267/E1266-1,0)-IF(L1267=1,计算结果!B$17,0)</f>
        <v>0</v>
      </c>
      <c r="N1267" s="2">
        <f t="shared" ca="1" si="79"/>
        <v>5.4645835991521832</v>
      </c>
      <c r="O1267" s="3">
        <f ca="1">1-N1267/MAX(N$2:N1267)</f>
        <v>0.28329003371968764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76"/>
        <v>-8.1934700526550275E-3</v>
      </c>
      <c r="H1268" s="3">
        <f>1-E1268/MAX(E$2:E1268)</f>
        <v>0.44266487443000069</v>
      </c>
      <c r="I1268" s="2">
        <f ca="1">IF(ROW()&gt;计算结果!B$18+1,OFFSET(E1268,-计算结果!B$18,0,1,1),'000300'!E$2)</f>
        <v>3267.55</v>
      </c>
      <c r="J1268" s="2">
        <f ca="1">IF(ROW()&gt;计算结果!B$19+1,AVERAGE(OFFSET(I1268,0,0,-计算结果!B$19,1)),AVERAGE(OFFSET(I1268,0,0,-ROW(),1)))</f>
        <v>3407.9643000000001</v>
      </c>
      <c r="K1268" s="4" t="str">
        <f t="shared" ca="1" si="77"/>
        <v>卖</v>
      </c>
      <c r="L1268" s="4" t="str">
        <f t="shared" ca="1" si="78"/>
        <v/>
      </c>
      <c r="M1268" s="3">
        <f ca="1">IF(K1267="买",E1268/E1267-1,0)-IF(L1268=1,计算结果!B$17,0)</f>
        <v>0</v>
      </c>
      <c r="N1268" s="2">
        <f t="shared" ca="1" si="79"/>
        <v>5.4645835991521832</v>
      </c>
      <c r="O1268" s="3">
        <f ca="1">1-N1268/MAX(N$2:N1268)</f>
        <v>0.28329003371968764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76"/>
        <v>3.358194146361182E-4</v>
      </c>
      <c r="H1269" s="3">
        <f>1-E1269/MAX(E$2:E1269)</f>
        <v>0.44247771047437556</v>
      </c>
      <c r="I1269" s="2">
        <f ca="1">IF(ROW()&gt;计算结果!B$18+1,OFFSET(E1269,-计算结果!B$18,0,1,1),'000300'!E$2)</f>
        <v>3293.87</v>
      </c>
      <c r="J1269" s="2">
        <f ca="1">IF(ROW()&gt;计算结果!B$19+1,AVERAGE(OFFSET(I1269,0,0,-计算结果!B$19,1)),AVERAGE(OFFSET(I1269,0,0,-ROW(),1)))</f>
        <v>3407.4298000000003</v>
      </c>
      <c r="K1269" s="4" t="str">
        <f t="shared" ca="1" si="77"/>
        <v>卖</v>
      </c>
      <c r="L1269" s="4" t="str">
        <f t="shared" ca="1" si="78"/>
        <v/>
      </c>
      <c r="M1269" s="3">
        <f ca="1">IF(K1268="买",E1269/E1268-1,0)-IF(L1269=1,计算结果!B$17,0)</f>
        <v>0</v>
      </c>
      <c r="N1269" s="2">
        <f t="shared" ca="1" si="79"/>
        <v>5.4645835991521832</v>
      </c>
      <c r="O1269" s="3">
        <f ca="1">1-N1269/MAX(N$2:N1269)</f>
        <v>0.28329003371968764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76"/>
        <v>-1.4508632239438213E-2</v>
      </c>
      <c r="H1270" s="3">
        <f>1-E1270/MAX(E$2:E1270)</f>
        <v>0.45056659633839236</v>
      </c>
      <c r="I1270" s="2">
        <f ca="1">IF(ROW()&gt;计算结果!B$18+1,OFFSET(E1270,-计算结果!B$18,0,1,1),'000300'!E$2)</f>
        <v>3302.63</v>
      </c>
      <c r="J1270" s="2">
        <f ca="1">IF(ROW()&gt;计算结果!B$19+1,AVERAGE(OFFSET(I1270,0,0,-计算结果!B$19,1)),AVERAGE(OFFSET(I1270,0,0,-ROW(),1)))</f>
        <v>3406.3235999999997</v>
      </c>
      <c r="K1270" s="4" t="str">
        <f t="shared" ca="1" si="77"/>
        <v>卖</v>
      </c>
      <c r="L1270" s="4" t="str">
        <f t="shared" ca="1" si="78"/>
        <v/>
      </c>
      <c r="M1270" s="3">
        <f ca="1">IF(K1269="买",E1270/E1269-1,0)-IF(L1270=1,计算结果!B$17,0)</f>
        <v>0</v>
      </c>
      <c r="N1270" s="2">
        <f t="shared" ca="1" si="79"/>
        <v>5.4645835991521832</v>
      </c>
      <c r="O1270" s="3">
        <f ca="1">1-N1270/MAX(N$2:N1270)</f>
        <v>0.28329003371968764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76"/>
        <v>1.4205064522022859E-2</v>
      </c>
      <c r="H1271" s="3">
        <f>1-E1271/MAX(E$2:E1271)</f>
        <v>0.44276185938882462</v>
      </c>
      <c r="I1271" s="2">
        <f ca="1">IF(ROW()&gt;计算结果!B$18+1,OFFSET(E1271,-计算结果!B$18,0,1,1),'000300'!E$2)</f>
        <v>3275.57</v>
      </c>
      <c r="J1271" s="2">
        <f ca="1">IF(ROW()&gt;计算结果!B$19+1,AVERAGE(OFFSET(I1271,0,0,-计算结果!B$19,1)),AVERAGE(OFFSET(I1271,0,0,-ROW(),1)))</f>
        <v>3404.9369000000002</v>
      </c>
      <c r="K1271" s="4" t="str">
        <f t="shared" ca="1" si="77"/>
        <v>卖</v>
      </c>
      <c r="L1271" s="4" t="str">
        <f t="shared" ca="1" si="78"/>
        <v/>
      </c>
      <c r="M1271" s="3">
        <f ca="1">IF(K1270="买",E1271/E1270-1,0)-IF(L1271=1,计算结果!B$17,0)</f>
        <v>0</v>
      </c>
      <c r="N1271" s="2">
        <f t="shared" ca="1" si="79"/>
        <v>5.4645835991521832</v>
      </c>
      <c r="O1271" s="3">
        <f ca="1">1-N1271/MAX(N$2:N1271)</f>
        <v>0.28329003371968764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76"/>
        <v>2.5508396946564815E-2</v>
      </c>
      <c r="H1272" s="3">
        <f>1-E1272/MAX(E$2:E1272)</f>
        <v>0.42854760770434897</v>
      </c>
      <c r="I1272" s="2">
        <f ca="1">IF(ROW()&gt;计算结果!B$18+1,OFFSET(E1272,-计算结果!B$18,0,1,1),'000300'!E$2)</f>
        <v>3276.67</v>
      </c>
      <c r="J1272" s="2">
        <f ca="1">IF(ROW()&gt;计算结果!B$19+1,AVERAGE(OFFSET(I1272,0,0,-计算结果!B$19,1)),AVERAGE(OFFSET(I1272,0,0,-ROW(),1)))</f>
        <v>3404.5563999999995</v>
      </c>
      <c r="K1272" s="4" t="str">
        <f t="shared" ca="1" si="77"/>
        <v>卖</v>
      </c>
      <c r="L1272" s="4" t="str">
        <f t="shared" ca="1" si="78"/>
        <v/>
      </c>
      <c r="M1272" s="3">
        <f ca="1">IF(K1271="买",E1272/E1271-1,0)-IF(L1272=1,计算结果!B$17,0)</f>
        <v>0</v>
      </c>
      <c r="N1272" s="2">
        <f t="shared" ca="1" si="79"/>
        <v>5.4645835991521832</v>
      </c>
      <c r="O1272" s="3">
        <f ca="1">1-N1272/MAX(N$2:N1272)</f>
        <v>0.28329003371968764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76"/>
        <v>2.432604643684444E-3</v>
      </c>
      <c r="H1273" s="3">
        <f>1-E1273/MAX(E$2:E1273)</f>
        <v>0.42715748996120595</v>
      </c>
      <c r="I1273" s="2">
        <f ca="1">IF(ROW()&gt;计算结果!B$18+1,OFFSET(E1273,-计算结果!B$18,0,1,1),'000300'!E$2)</f>
        <v>3229.13</v>
      </c>
      <c r="J1273" s="2">
        <f ca="1">IF(ROW()&gt;计算结果!B$19+1,AVERAGE(OFFSET(I1273,0,0,-计算结果!B$19,1)),AVERAGE(OFFSET(I1273,0,0,-ROW(),1)))</f>
        <v>3403.5544</v>
      </c>
      <c r="K1273" s="4" t="str">
        <f t="shared" ca="1" si="77"/>
        <v>卖</v>
      </c>
      <c r="L1273" s="4" t="str">
        <f t="shared" ca="1" si="78"/>
        <v/>
      </c>
      <c r="M1273" s="3">
        <f ca="1">IF(K1272="买",E1273/E1272-1,0)-IF(L1273=1,计算结果!B$17,0)</f>
        <v>0</v>
      </c>
      <c r="N1273" s="2">
        <f t="shared" ca="1" si="79"/>
        <v>5.4645835991521832</v>
      </c>
      <c r="O1273" s="3">
        <f ca="1">1-N1273/MAX(N$2:N1273)</f>
        <v>0.28329003371968764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76"/>
        <v>-6.267246065149612E-3</v>
      </c>
      <c r="H1274" s="3">
        <f>1-E1274/MAX(E$2:E1274)</f>
        <v>0.43074763492819701</v>
      </c>
      <c r="I1274" s="2">
        <f ca="1">IF(ROW()&gt;计算结果!B$18+1,OFFSET(E1274,-计算结果!B$18,0,1,1),'000300'!E$2)</f>
        <v>3275</v>
      </c>
      <c r="J1274" s="2">
        <f ca="1">IF(ROW()&gt;计算结果!B$19+1,AVERAGE(OFFSET(I1274,0,0,-计算结果!B$19,1)),AVERAGE(OFFSET(I1274,0,0,-ROW(),1)))</f>
        <v>3403.8338999999996</v>
      </c>
      <c r="K1274" s="4" t="str">
        <f t="shared" ca="1" si="77"/>
        <v>卖</v>
      </c>
      <c r="L1274" s="4" t="str">
        <f t="shared" ca="1" si="78"/>
        <v/>
      </c>
      <c r="M1274" s="3">
        <f ca="1">IF(K1273="买",E1274/E1273-1,0)-IF(L1274=1,计算结果!B$17,0)</f>
        <v>0</v>
      </c>
      <c r="N1274" s="2">
        <f t="shared" ca="1" si="79"/>
        <v>5.4645835991521832</v>
      </c>
      <c r="O1274" s="3">
        <f ca="1">1-N1274/MAX(N$2:N1274)</f>
        <v>0.28329003371968764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76"/>
        <v>1.3847997824014024E-2</v>
      </c>
      <c r="H1275" s="3">
        <f>1-E1275/MAX(E$2:E1275)</f>
        <v>0.42286462941536784</v>
      </c>
      <c r="I1275" s="2">
        <f ca="1">IF(ROW()&gt;计算结果!B$18+1,OFFSET(E1275,-计算结果!B$18,0,1,1),'000300'!E$2)</f>
        <v>3358.54</v>
      </c>
      <c r="J1275" s="2">
        <f ca="1">IF(ROW()&gt;计算结果!B$19+1,AVERAGE(OFFSET(I1275,0,0,-计算结果!B$19,1)),AVERAGE(OFFSET(I1275,0,0,-ROW(),1)))</f>
        <v>3404.6155999999992</v>
      </c>
      <c r="K1275" s="4" t="str">
        <f t="shared" ca="1" si="77"/>
        <v>卖</v>
      </c>
      <c r="L1275" s="4" t="str">
        <f t="shared" ca="1" si="78"/>
        <v/>
      </c>
      <c r="M1275" s="3">
        <f ca="1">IF(K1274="买",E1275/E1274-1,0)-IF(L1275=1,计算结果!B$17,0)</f>
        <v>0</v>
      </c>
      <c r="N1275" s="2">
        <f t="shared" ca="1" si="79"/>
        <v>5.4645835991521832</v>
      </c>
      <c r="O1275" s="3">
        <f ca="1">1-N1275/MAX(N$2:N1275)</f>
        <v>0.28329003371968764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76"/>
        <v>4.5431228146723956E-3</v>
      </c>
      <c r="H1276" s="3">
        <f>1-E1276/MAX(E$2:E1276)</f>
        <v>0.42024263254611038</v>
      </c>
      <c r="I1276" s="2">
        <f ca="1">IF(ROW()&gt;计算结果!B$18+1,OFFSET(E1276,-计算结果!B$18,0,1,1),'000300'!E$2)</f>
        <v>3366.71</v>
      </c>
      <c r="J1276" s="2">
        <f ca="1">IF(ROW()&gt;计算结果!B$19+1,AVERAGE(OFFSET(I1276,0,0,-计算结果!B$19,1)),AVERAGE(OFFSET(I1276,0,0,-ROW(),1)))</f>
        <v>3404.354699999999</v>
      </c>
      <c r="K1276" s="4" t="str">
        <f t="shared" ca="1" si="77"/>
        <v>卖</v>
      </c>
      <c r="L1276" s="4" t="str">
        <f t="shared" ca="1" si="78"/>
        <v/>
      </c>
      <c r="M1276" s="3">
        <f ca="1">IF(K1275="买",E1276/E1275-1,0)-IF(L1276=1,计算结果!B$17,0)</f>
        <v>0</v>
      </c>
      <c r="N1276" s="2">
        <f t="shared" ca="1" si="79"/>
        <v>5.4645835991521832</v>
      </c>
      <c r="O1276" s="3">
        <f ca="1">1-N1276/MAX(N$2:N1276)</f>
        <v>0.28329003371968764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76"/>
        <v>-6.4566305193181073E-4</v>
      </c>
      <c r="H1277" s="3">
        <f>1-E1277/MAX(E$2:E1277)</f>
        <v>0.42061696045736063</v>
      </c>
      <c r="I1277" s="2">
        <f ca="1">IF(ROW()&gt;计算结果!B$18+1,OFFSET(E1277,-计算结果!B$18,0,1,1),'000300'!E$2)</f>
        <v>3345.61</v>
      </c>
      <c r="J1277" s="2">
        <f ca="1">IF(ROW()&gt;计算结果!B$19+1,AVERAGE(OFFSET(I1277,0,0,-计算结果!B$19,1)),AVERAGE(OFFSET(I1277,0,0,-ROW(),1)))</f>
        <v>3403.4564999999998</v>
      </c>
      <c r="K1277" s="4" t="str">
        <f t="shared" ca="1" si="77"/>
        <v>卖</v>
      </c>
      <c r="L1277" s="4" t="str">
        <f t="shared" ca="1" si="78"/>
        <v/>
      </c>
      <c r="M1277" s="3">
        <f ca="1">IF(K1276="买",E1277/E1276-1,0)-IF(L1277=1,计算结果!B$17,0)</f>
        <v>0</v>
      </c>
      <c r="N1277" s="2">
        <f t="shared" ca="1" si="79"/>
        <v>5.4645835991521832</v>
      </c>
      <c r="O1277" s="3">
        <f ca="1">1-N1277/MAX(N$2:N1277)</f>
        <v>0.28329003371968764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76"/>
        <v>-5.3448453078426272E-3</v>
      </c>
      <c r="H1278" s="3">
        <f>1-E1278/MAX(E$2:E1278)</f>
        <v>0.4237136731777037</v>
      </c>
      <c r="I1278" s="2">
        <f ca="1">IF(ROW()&gt;计算结果!B$18+1,OFFSET(E1278,-计算结果!B$18,0,1,1),'000300'!E$2)</f>
        <v>3391.94</v>
      </c>
      <c r="J1278" s="2">
        <f ca="1">IF(ROW()&gt;计算结果!B$19+1,AVERAGE(OFFSET(I1278,0,0,-计算结果!B$19,1)),AVERAGE(OFFSET(I1278,0,0,-ROW(),1)))</f>
        <v>3402.8369999999995</v>
      </c>
      <c r="K1278" s="4" t="str">
        <f t="shared" ca="1" si="77"/>
        <v>卖</v>
      </c>
      <c r="L1278" s="4" t="str">
        <f t="shared" ca="1" si="78"/>
        <v/>
      </c>
      <c r="M1278" s="3">
        <f ca="1">IF(K1277="买",E1278/E1277-1,0)-IF(L1278=1,计算结果!B$17,0)</f>
        <v>0</v>
      </c>
      <c r="N1278" s="2">
        <f t="shared" ca="1" si="79"/>
        <v>5.4645835991521832</v>
      </c>
      <c r="O1278" s="3">
        <f ca="1">1-N1278/MAX(N$2:N1278)</f>
        <v>0.28329003371968764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76"/>
        <v>-1.1872038264515328E-2</v>
      </c>
      <c r="H1279" s="3">
        <f>1-E1279/MAX(E$2:E1279)</f>
        <v>0.43055536650105497</v>
      </c>
      <c r="I1279" s="2">
        <f ca="1">IF(ROW()&gt;计算结果!B$18+1,OFFSET(E1279,-计算结果!B$18,0,1,1),'000300'!E$2)</f>
        <v>3407.35</v>
      </c>
      <c r="J1279" s="2">
        <f ca="1">IF(ROW()&gt;计算结果!B$19+1,AVERAGE(OFFSET(I1279,0,0,-计算结果!B$19,1)),AVERAGE(OFFSET(I1279,0,0,-ROW(),1)))</f>
        <v>3402.2673</v>
      </c>
      <c r="K1279" s="4" t="str">
        <f t="shared" ca="1" si="77"/>
        <v>买</v>
      </c>
      <c r="L1279" s="4">
        <f t="shared" ca="1" si="78"/>
        <v>1</v>
      </c>
      <c r="M1279" s="3">
        <f ca="1">IF(K1278="买",E1279/E1278-1,0)-IF(L1279=1,计算结果!B$17,0)</f>
        <v>0</v>
      </c>
      <c r="N1279" s="2">
        <f t="shared" ca="1" si="79"/>
        <v>5.4645835991521832</v>
      </c>
      <c r="O1279" s="3">
        <f ca="1">1-N1279/MAX(N$2:N1279)</f>
        <v>0.28329003371968764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76"/>
        <v>9.6900267125621387E-3</v>
      </c>
      <c r="H1280" s="3">
        <f>1-E1280/MAX(E$2:E1280)</f>
        <v>0.42503743279112505</v>
      </c>
      <c r="I1280" s="2">
        <f ca="1">IF(ROW()&gt;计算结果!B$18+1,OFFSET(E1280,-计算结果!B$18,0,1,1),'000300'!E$2)</f>
        <v>3405.15</v>
      </c>
      <c r="J1280" s="2">
        <f ca="1">IF(ROW()&gt;计算结果!B$19+1,AVERAGE(OFFSET(I1280,0,0,-计算结果!B$19,1)),AVERAGE(OFFSET(I1280,0,0,-ROW(),1)))</f>
        <v>3401.4885999999997</v>
      </c>
      <c r="K1280" s="4" t="str">
        <f t="shared" ca="1" si="77"/>
        <v>买</v>
      </c>
      <c r="L1280" s="4" t="str">
        <f t="shared" ca="1" si="78"/>
        <v/>
      </c>
      <c r="M1280" s="3">
        <f ca="1">IF(K1279="买",E1280/E1279-1,0)-IF(L1280=1,计算结果!B$17,0)</f>
        <v>9.6900267125621387E-3</v>
      </c>
      <c r="N1280" s="2">
        <f t="shared" ca="1" si="79"/>
        <v>5.5175355602009963</v>
      </c>
      <c r="O1280" s="3">
        <f ca="1">1-N1280/MAX(N$2:N1280)</f>
        <v>0.27634509500127191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76"/>
        <v>-8.1943199069594019E-3</v>
      </c>
      <c r="H1281" s="3">
        <f>1-E1281/MAX(E$2:E1281)</f>
        <v>0.42974886000136114</v>
      </c>
      <c r="I1281" s="2">
        <f ca="1">IF(ROW()&gt;计算结果!B$18+1,OFFSET(E1281,-计算结果!B$18,0,1,1),'000300'!E$2)</f>
        <v>3386.95</v>
      </c>
      <c r="J1281" s="2">
        <f ca="1">IF(ROW()&gt;计算结果!B$19+1,AVERAGE(OFFSET(I1281,0,0,-计算结果!B$19,1)),AVERAGE(OFFSET(I1281,0,0,-ROW(),1)))</f>
        <v>3400.4001999999996</v>
      </c>
      <c r="K1281" s="4" t="str">
        <f t="shared" ca="1" si="77"/>
        <v>卖</v>
      </c>
      <c r="L1281" s="4">
        <f t="shared" ca="1" si="78"/>
        <v>1</v>
      </c>
      <c r="M1281" s="3">
        <f ca="1">IF(K1280="买",E1281/E1280-1,0)-IF(L1281=1,计算结果!B$17,0)</f>
        <v>-8.1943199069594019E-3</v>
      </c>
      <c r="N1281" s="2">
        <f t="shared" ca="1" si="79"/>
        <v>5.4723231087226853</v>
      </c>
      <c r="O1281" s="3">
        <f ca="1">1-N1281/MAX(N$2:N1281)</f>
        <v>0.28227495479507181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76"/>
        <v>1.2006635874300287E-2</v>
      </c>
      <c r="H1282" s="3">
        <f>1-E1282/MAX(E$2:E1282)</f>
        <v>0.42290206220649296</v>
      </c>
      <c r="I1282" s="2">
        <f ca="1">IF(ROW()&gt;计算结果!B$18+1,OFFSET(E1282,-计算结果!B$18,0,1,1),'000300'!E$2)</f>
        <v>3346.74</v>
      </c>
      <c r="J1282" s="2">
        <f ca="1">IF(ROW()&gt;计算结果!B$19+1,AVERAGE(OFFSET(I1282,0,0,-计算结果!B$19,1)),AVERAGE(OFFSET(I1282,0,0,-ROW(),1)))</f>
        <v>3398.8297999999991</v>
      </c>
      <c r="K1282" s="4" t="str">
        <f t="shared" ca="1" si="77"/>
        <v>卖</v>
      </c>
      <c r="L1282" s="4" t="str">
        <f t="shared" ca="1" si="78"/>
        <v/>
      </c>
      <c r="M1282" s="3">
        <f ca="1">IF(K1281="买",E1282/E1281-1,0)-IF(L1282=1,计算结果!B$17,0)</f>
        <v>0</v>
      </c>
      <c r="N1282" s="2">
        <f t="shared" ca="1" si="79"/>
        <v>5.4723231087226853</v>
      </c>
      <c r="O1282" s="3">
        <f ca="1">1-N1282/MAX(N$2:N1282)</f>
        <v>0.28227495479507181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2">
        <f ca="1">IF(ROW()&gt;计算结果!B$18+1,OFFSET(E1283,-计算结果!B$18,0,1,1),'000300'!E$2)</f>
        <v>3379.17</v>
      </c>
      <c r="J1283" s="2">
        <f ca="1">IF(ROW()&gt;计算结果!B$19+1,AVERAGE(OFFSET(I1283,0,0,-计算结果!B$19,1)),AVERAGE(OFFSET(I1283,0,0,-ROW(),1)))</f>
        <v>3397.6647999999991</v>
      </c>
      <c r="K1283" s="4" t="str">
        <f t="shared" ca="1" si="77"/>
        <v>卖</v>
      </c>
      <c r="L1283" s="4" t="str">
        <f t="shared" ca="1" si="78"/>
        <v/>
      </c>
      <c r="M1283" s="3">
        <f ca="1">IF(K1282="买",E1283/E1282-1,0)-IF(L1283=1,计算结果!B$17,0)</f>
        <v>0</v>
      </c>
      <c r="N1283" s="2">
        <f t="shared" ca="1" si="79"/>
        <v>5.4723231087226853</v>
      </c>
      <c r="O1283" s="3">
        <f ca="1">1-N1283/MAX(N$2:N1283)</f>
        <v>0.28227495479507181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80"/>
        <v>-2.6853051523190175E-3</v>
      </c>
      <c r="H1284" s="3">
        <f>1-E1284/MAX(E$2:E1284)</f>
        <v>0.42241713741237319</v>
      </c>
      <c r="I1284" s="2">
        <f ca="1">IF(ROW()&gt;计算结果!B$18+1,OFFSET(E1284,-计算结果!B$18,0,1,1),'000300'!E$2)</f>
        <v>3351.48</v>
      </c>
      <c r="J1284" s="2">
        <f ca="1">IF(ROW()&gt;计算结果!B$19+1,AVERAGE(OFFSET(I1284,0,0,-计算结果!B$19,1)),AVERAGE(OFFSET(I1284,0,0,-ROW(),1)))</f>
        <v>3396.1796999999992</v>
      </c>
      <c r="K1284" s="4" t="str">
        <f t="shared" ref="K1284:K1347" ca="1" si="81">IF(I1284&gt;J1284,"买","卖")</f>
        <v>卖</v>
      </c>
      <c r="L1284" s="4" t="str">
        <f t="shared" ref="L1284:L1347" ca="1" si="82">IF(K1283&lt;&gt;K1284,1,"")</f>
        <v/>
      </c>
      <c r="M1284" s="3">
        <f ca="1">IF(K1283="买",E1284/E1283-1,0)-IF(L1284=1,计算结果!B$17,0)</f>
        <v>0</v>
      </c>
      <c r="N1284" s="2">
        <f t="shared" ref="N1284:N1347" ca="1" si="83">IFERROR(N1283*(1+M1284),N1283)</f>
        <v>5.4723231087226853</v>
      </c>
      <c r="O1284" s="3">
        <f ca="1">1-N1284/MAX(N$2:N1284)</f>
        <v>0.28227495479507181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80"/>
        <v>-1.1265049770663227E-2</v>
      </c>
      <c r="H1285" s="3">
        <f>1-E1285/MAX(E$2:E1285)</f>
        <v>0.42892363710610493</v>
      </c>
      <c r="I1285" s="2">
        <f ca="1">IF(ROW()&gt;计算结果!B$18+1,OFFSET(E1285,-计算结果!B$18,0,1,1),'000300'!E$2)</f>
        <v>3391.72</v>
      </c>
      <c r="J1285" s="2">
        <f ca="1">IF(ROW()&gt;计算结果!B$19+1,AVERAGE(OFFSET(I1285,0,0,-计算结果!B$19,1)),AVERAGE(OFFSET(I1285,0,0,-ROW(),1)))</f>
        <v>3394.9096999999983</v>
      </c>
      <c r="K1285" s="4" t="str">
        <f t="shared" ca="1" si="81"/>
        <v>卖</v>
      </c>
      <c r="L1285" s="4" t="str">
        <f t="shared" ca="1" si="82"/>
        <v/>
      </c>
      <c r="M1285" s="3">
        <f ca="1">IF(K1284="买",E1285/E1284-1,0)-IF(L1285=1,计算结果!B$17,0)</f>
        <v>0</v>
      </c>
      <c r="N1285" s="2">
        <f t="shared" ca="1" si="83"/>
        <v>5.4723231087226853</v>
      </c>
      <c r="O1285" s="3">
        <f ca="1">1-N1285/MAX(N$2:N1285)</f>
        <v>0.28227495479507181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80"/>
        <v>-5.3603191581280685E-2</v>
      </c>
      <c r="H1286" s="3">
        <f>1-E1286/MAX(E$2:E1286)</f>
        <v>0.45953515279384738</v>
      </c>
      <c r="I1286" s="2">
        <f ca="1">IF(ROW()&gt;计算结果!B$18+1,OFFSET(E1286,-计算结果!B$18,0,1,1),'000300'!E$2)</f>
        <v>3403.71</v>
      </c>
      <c r="J1286" s="2">
        <f ca="1">IF(ROW()&gt;计算结果!B$19+1,AVERAGE(OFFSET(I1286,0,0,-计算结果!B$19,1)),AVERAGE(OFFSET(I1286,0,0,-ROW(),1)))</f>
        <v>3392.688799999999</v>
      </c>
      <c r="K1286" s="4" t="str">
        <f t="shared" ca="1" si="81"/>
        <v>买</v>
      </c>
      <c r="L1286" s="4">
        <f t="shared" ca="1" si="82"/>
        <v>1</v>
      </c>
      <c r="M1286" s="3">
        <f ca="1">IF(K1285="买",E1286/E1285-1,0)-IF(L1286=1,计算结果!B$17,0)</f>
        <v>0</v>
      </c>
      <c r="N1286" s="2">
        <f t="shared" ca="1" si="83"/>
        <v>5.4723231087226853</v>
      </c>
      <c r="O1286" s="3">
        <f ca="1">1-N1286/MAX(N$2:N1286)</f>
        <v>0.28227495479507181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80"/>
        <v>-9.6020047726697033E-4</v>
      </c>
      <c r="H1287" s="3">
        <f>1-E1287/MAX(E$2:E1287)</f>
        <v>0.46005410739808072</v>
      </c>
      <c r="I1287" s="2">
        <f ca="1">IF(ROW()&gt;计算结果!B$18+1,OFFSET(E1287,-计算结果!B$18,0,1,1),'000300'!E$2)</f>
        <v>3394.57</v>
      </c>
      <c r="J1287" s="2">
        <f ca="1">IF(ROW()&gt;计算结果!B$19+1,AVERAGE(OFFSET(I1287,0,0,-计算结果!B$19,1)),AVERAGE(OFFSET(I1287,0,0,-ROW(),1)))</f>
        <v>3390.3509999999987</v>
      </c>
      <c r="K1287" s="4" t="str">
        <f t="shared" ca="1" si="81"/>
        <v>买</v>
      </c>
      <c r="L1287" s="4" t="str">
        <f t="shared" ca="1" si="82"/>
        <v/>
      </c>
      <c r="M1287" s="3">
        <f ca="1">IF(K1286="买",E1287/E1286-1,0)-IF(L1287=1,计算结果!B$17,0)</f>
        <v>-9.6020047726697033E-4</v>
      </c>
      <c r="N1287" s="2">
        <f t="shared" ca="1" si="83"/>
        <v>5.4670685814619304</v>
      </c>
      <c r="O1287" s="3">
        <f ca="1">1-N1287/MAX(N$2:N1287)</f>
        <v>0.28296411472602401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80"/>
        <v>1.9950399732776125E-2</v>
      </c>
      <c r="H1288" s="3">
        <f>1-E1288/MAX(E$2:E1288)</f>
        <v>0.44928197100660183</v>
      </c>
      <c r="I1288" s="2">
        <f ca="1">IF(ROW()&gt;计算结果!B$18+1,OFFSET(E1288,-计算结果!B$18,0,1,1),'000300'!E$2)</f>
        <v>3356.33</v>
      </c>
      <c r="J1288" s="2">
        <f ca="1">IF(ROW()&gt;计算结果!B$19+1,AVERAGE(OFFSET(I1288,0,0,-计算结果!B$19,1)),AVERAGE(OFFSET(I1288,0,0,-ROW(),1)))</f>
        <v>3387.6119999999992</v>
      </c>
      <c r="K1288" s="4" t="str">
        <f t="shared" ca="1" si="81"/>
        <v>卖</v>
      </c>
      <c r="L1288" s="4">
        <f t="shared" ca="1" si="82"/>
        <v>1</v>
      </c>
      <c r="M1288" s="3">
        <f ca="1">IF(K1287="买",E1288/E1287-1,0)-IF(L1288=1,计算结果!B$17,0)</f>
        <v>1.9950399732776125E-2</v>
      </c>
      <c r="N1288" s="2">
        <f t="shared" ca="1" si="83"/>
        <v>5.5761387850285971</v>
      </c>
      <c r="O1288" s="3">
        <f ca="1">1-N1288/MAX(N$2:N1288)</f>
        <v>0.26865896219206331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80"/>
        <v>-1.085680388546284E-2</v>
      </c>
      <c r="H1289" s="3">
        <f>1-E1289/MAX(E$2:E1289)</f>
        <v>0.45526100864357177</v>
      </c>
      <c r="I1289" s="2">
        <f ca="1">IF(ROW()&gt;计算结果!B$18+1,OFFSET(E1289,-计算结果!B$18,0,1,1),'000300'!E$2)</f>
        <v>3176.42</v>
      </c>
      <c r="J1289" s="2">
        <f ca="1">IF(ROW()&gt;计算结果!B$19+1,AVERAGE(OFFSET(I1289,0,0,-计算结果!B$19,1)),AVERAGE(OFFSET(I1289,0,0,-ROW(),1)))</f>
        <v>3382.9517999999994</v>
      </c>
      <c r="K1289" s="4" t="str">
        <f t="shared" ca="1" si="81"/>
        <v>卖</v>
      </c>
      <c r="L1289" s="4" t="str">
        <f t="shared" ca="1" si="82"/>
        <v/>
      </c>
      <c r="M1289" s="3">
        <f ca="1">IF(K1288="买",E1289/E1288-1,0)-IF(L1289=1,计算结果!B$17,0)</f>
        <v>0</v>
      </c>
      <c r="N1289" s="2">
        <f t="shared" ca="1" si="83"/>
        <v>5.5761387850285971</v>
      </c>
      <c r="O1289" s="3">
        <f ca="1">1-N1289/MAX(N$2:N1289)</f>
        <v>0.26865896219206331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80"/>
        <v>-3.6045153269989028E-3</v>
      </c>
      <c r="H1290" s="3">
        <f>1-E1290/MAX(E$2:E1290)</f>
        <v>0.45722452868712993</v>
      </c>
      <c r="I1290" s="2">
        <f ca="1">IF(ROW()&gt;计算结果!B$18+1,OFFSET(E1290,-计算结果!B$18,0,1,1),'000300'!E$2)</f>
        <v>3173.37</v>
      </c>
      <c r="J1290" s="2">
        <f ca="1">IF(ROW()&gt;计算结果!B$19+1,AVERAGE(OFFSET(I1290,0,0,-计算结果!B$19,1)),AVERAGE(OFFSET(I1290,0,0,-ROW(),1)))</f>
        <v>3378.375399999999</v>
      </c>
      <c r="K1290" s="4" t="str">
        <f t="shared" ca="1" si="81"/>
        <v>卖</v>
      </c>
      <c r="L1290" s="4" t="str">
        <f t="shared" ca="1" si="82"/>
        <v/>
      </c>
      <c r="M1290" s="3">
        <f ca="1">IF(K1289="买",E1290/E1289-1,0)-IF(L1290=1,计算结果!B$17,0)</f>
        <v>0</v>
      </c>
      <c r="N1290" s="2">
        <f t="shared" ca="1" si="83"/>
        <v>5.5761387850285971</v>
      </c>
      <c r="O1290" s="3">
        <f ca="1">1-N1290/MAX(N$2:N1290)</f>
        <v>0.26865896219206331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80"/>
        <v>-5.642633228840177E-3</v>
      </c>
      <c r="H1291" s="3">
        <f>1-E1291/MAX(E$2:E1291)</f>
        <v>0.4602872115973593</v>
      </c>
      <c r="I1291" s="2">
        <f ca="1">IF(ROW()&gt;计算结果!B$18+1,OFFSET(E1291,-计算结果!B$18,0,1,1),'000300'!E$2)</f>
        <v>3236.68</v>
      </c>
      <c r="J1291" s="2">
        <f ca="1">IF(ROW()&gt;计算结果!B$19+1,AVERAGE(OFFSET(I1291,0,0,-计算结果!B$19,1)),AVERAGE(OFFSET(I1291,0,0,-ROW(),1)))</f>
        <v>3374.0870999999997</v>
      </c>
      <c r="K1291" s="4" t="str">
        <f t="shared" ca="1" si="81"/>
        <v>卖</v>
      </c>
      <c r="L1291" s="4" t="str">
        <f t="shared" ca="1" si="82"/>
        <v/>
      </c>
      <c r="M1291" s="3">
        <f ca="1">IF(K1290="买",E1291/E1290-1,0)-IF(L1291=1,计算结果!B$17,0)</f>
        <v>0</v>
      </c>
      <c r="N1291" s="2">
        <f t="shared" ca="1" si="83"/>
        <v>5.5761387850285971</v>
      </c>
      <c r="O1291" s="3">
        <f ca="1">1-N1291/MAX(N$2:N1291)</f>
        <v>0.26865896219206331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80"/>
        <v>-2.0047288776797068E-2</v>
      </c>
      <c r="H1292" s="3">
        <f>1-E1292/MAX(E$2:E1292)</f>
        <v>0.47110698972299736</v>
      </c>
      <c r="I1292" s="2">
        <f ca="1">IF(ROW()&gt;计算结果!B$18+1,OFFSET(E1292,-计算结果!B$18,0,1,1),'000300'!E$2)</f>
        <v>3201.54</v>
      </c>
      <c r="J1292" s="2">
        <f ca="1">IF(ROW()&gt;计算结果!B$19+1,AVERAGE(OFFSET(I1292,0,0,-计算结果!B$19,1)),AVERAGE(OFFSET(I1292,0,0,-ROW(),1)))</f>
        <v>3370.6216999999992</v>
      </c>
      <c r="K1292" s="4" t="str">
        <f t="shared" ca="1" si="81"/>
        <v>卖</v>
      </c>
      <c r="L1292" s="4" t="str">
        <f t="shared" ca="1" si="82"/>
        <v/>
      </c>
      <c r="M1292" s="3">
        <f ca="1">IF(K1291="买",E1292/E1291-1,0)-IF(L1292=1,计算结果!B$17,0)</f>
        <v>0</v>
      </c>
      <c r="N1292" s="2">
        <f t="shared" ca="1" si="83"/>
        <v>5.5761387850285971</v>
      </c>
      <c r="O1292" s="3">
        <f ca="1">1-N1292/MAX(N$2:N1292)</f>
        <v>0.26865896219206331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80"/>
        <v>-3.5580891838592477E-3</v>
      </c>
      <c r="H1293" s="3">
        <f>1-E1293/MAX(E$2:E1293)</f>
        <v>0.47298883822228277</v>
      </c>
      <c r="I1293" s="2">
        <f ca="1">IF(ROW()&gt;计算结果!B$18+1,OFFSET(E1293,-计算结果!B$18,0,1,1),'000300'!E$2)</f>
        <v>3190</v>
      </c>
      <c r="J1293" s="2">
        <f ca="1">IF(ROW()&gt;计算结果!B$19+1,AVERAGE(OFFSET(I1293,0,0,-计算结果!B$19,1)),AVERAGE(OFFSET(I1293,0,0,-ROW(),1)))</f>
        <v>3366.2253999999994</v>
      </c>
      <c r="K1293" s="4" t="str">
        <f t="shared" ca="1" si="81"/>
        <v>卖</v>
      </c>
      <c r="L1293" s="4" t="str">
        <f t="shared" ca="1" si="82"/>
        <v/>
      </c>
      <c r="M1293" s="3">
        <f ca="1">IF(K1292="买",E1293/E1292-1,0)-IF(L1293=1,计算结果!B$17,0)</f>
        <v>0</v>
      </c>
      <c r="N1293" s="2">
        <f t="shared" ca="1" si="83"/>
        <v>5.5761387850285971</v>
      </c>
      <c r="O1293" s="3">
        <f ca="1">1-N1293/MAX(N$2:N1293)</f>
        <v>0.26865896219206331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80"/>
        <v>-1.2039323938205282E-2</v>
      </c>
      <c r="H1294" s="3">
        <f>1-E1294/MAX(E$2:E1294)</f>
        <v>0.47933369631797451</v>
      </c>
      <c r="I1294" s="2">
        <f ca="1">IF(ROW()&gt;计算结果!B$18+1,OFFSET(E1294,-计算结果!B$18,0,1,1),'000300'!E$2)</f>
        <v>3172</v>
      </c>
      <c r="J1294" s="2">
        <f ca="1">IF(ROW()&gt;计算结果!B$19+1,AVERAGE(OFFSET(I1294,0,0,-计算结果!B$19,1)),AVERAGE(OFFSET(I1294,0,0,-ROW(),1)))</f>
        <v>3363.0876999999996</v>
      </c>
      <c r="K1294" s="4" t="str">
        <f t="shared" ca="1" si="81"/>
        <v>卖</v>
      </c>
      <c r="L1294" s="4" t="str">
        <f t="shared" ca="1" si="82"/>
        <v/>
      </c>
      <c r="M1294" s="3">
        <f ca="1">IF(K1293="买",E1294/E1293-1,0)-IF(L1294=1,计算结果!B$17,0)</f>
        <v>0</v>
      </c>
      <c r="N1294" s="2">
        <f t="shared" ca="1" si="83"/>
        <v>5.5761387850285971</v>
      </c>
      <c r="O1294" s="3">
        <f ca="1">1-N1294/MAX(N$2:N1294)</f>
        <v>0.26865896219206331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80"/>
        <v>2.3855741390692575E-3</v>
      </c>
      <c r="H1295" s="3">
        <f>1-E1295/MAX(E$2:E1295)</f>
        <v>0.47809160824882591</v>
      </c>
      <c r="I1295" s="2">
        <f ca="1">IF(ROW()&gt;计算结果!B$18+1,OFFSET(E1295,-计算结果!B$18,0,1,1),'000300'!E$2)</f>
        <v>3108.41</v>
      </c>
      <c r="J1295" s="2">
        <f ca="1">IF(ROW()&gt;计算结果!B$19+1,AVERAGE(OFFSET(I1295,0,0,-计算结果!B$19,1)),AVERAGE(OFFSET(I1295,0,0,-ROW(),1)))</f>
        <v>3360.3466999999987</v>
      </c>
      <c r="K1295" s="4" t="str">
        <f t="shared" ca="1" si="81"/>
        <v>卖</v>
      </c>
      <c r="L1295" s="4" t="str">
        <f t="shared" ca="1" si="82"/>
        <v/>
      </c>
      <c r="M1295" s="3">
        <f ca="1">IF(K1294="买",E1295/E1294-1,0)-IF(L1295=1,计算结果!B$17,0)</f>
        <v>0</v>
      </c>
      <c r="N1295" s="2">
        <f t="shared" ca="1" si="83"/>
        <v>5.5761387850285971</v>
      </c>
      <c r="O1295" s="3">
        <f ca="1">1-N1295/MAX(N$2:N1295)</f>
        <v>0.26865896219206331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80"/>
        <v>-1.5619294768139502E-2</v>
      </c>
      <c r="H1296" s="3">
        <f>1-E1296/MAX(E$2:E1296)</f>
        <v>0.48624344926155316</v>
      </c>
      <c r="I1296" s="2">
        <f ca="1">IF(ROW()&gt;计算结果!B$18+1,OFFSET(E1296,-计算结果!B$18,0,1,1),'000300'!E$2)</f>
        <v>3097.35</v>
      </c>
      <c r="J1296" s="2">
        <f ca="1">IF(ROW()&gt;计算结果!B$19+1,AVERAGE(OFFSET(I1296,0,0,-计算结果!B$19,1)),AVERAGE(OFFSET(I1296,0,0,-ROW(),1)))</f>
        <v>3356.2034999999987</v>
      </c>
      <c r="K1296" s="4" t="str">
        <f t="shared" ca="1" si="81"/>
        <v>卖</v>
      </c>
      <c r="L1296" s="4" t="str">
        <f t="shared" ca="1" si="82"/>
        <v/>
      </c>
      <c r="M1296" s="3">
        <f ca="1">IF(K1295="买",E1296/E1295-1,0)-IF(L1296=1,计算结果!B$17,0)</f>
        <v>0</v>
      </c>
      <c r="N1296" s="2">
        <f t="shared" ca="1" si="83"/>
        <v>5.5761387850285971</v>
      </c>
      <c r="O1296" s="3">
        <f ca="1">1-N1296/MAX(N$2:N1296)</f>
        <v>0.26865896219206331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80"/>
        <v>5.6102932653296911E-3</v>
      </c>
      <c r="H1297" s="3">
        <f>1-E1297/MAX(E$2:E1297)</f>
        <v>0.48336112434492617</v>
      </c>
      <c r="I1297" s="2">
        <f ca="1">IF(ROW()&gt;计算结果!B$18+1,OFFSET(E1297,-计算结果!B$18,0,1,1),'000300'!E$2)</f>
        <v>3060.06</v>
      </c>
      <c r="J1297" s="2">
        <f ca="1">IF(ROW()&gt;计算结果!B$19+1,AVERAGE(OFFSET(I1297,0,0,-计算结果!B$19,1)),AVERAGE(OFFSET(I1297,0,0,-ROW(),1)))</f>
        <v>3351.1957999999991</v>
      </c>
      <c r="K1297" s="4" t="str">
        <f t="shared" ca="1" si="81"/>
        <v>卖</v>
      </c>
      <c r="L1297" s="4" t="str">
        <f t="shared" ca="1" si="82"/>
        <v/>
      </c>
      <c r="M1297" s="3">
        <f ca="1">IF(K1296="买",E1297/E1296-1,0)-IF(L1297=1,计算结果!B$17,0)</f>
        <v>0</v>
      </c>
      <c r="N1297" s="2">
        <f t="shared" ca="1" si="83"/>
        <v>5.5761387850285971</v>
      </c>
      <c r="O1297" s="3">
        <f ca="1">1-N1297/MAX(N$2:N1297)</f>
        <v>0.26865896219206331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80"/>
        <v>-4.5952595022378473E-2</v>
      </c>
      <c r="H1298" s="3">
        <f>1-E1298/MAX(E$2:E1298)</f>
        <v>0.50710202137072069</v>
      </c>
      <c r="I1298" s="2">
        <f ca="1">IF(ROW()&gt;计算结果!B$18+1,OFFSET(E1298,-计算结果!B$18,0,1,1),'000300'!E$2)</f>
        <v>3067.36</v>
      </c>
      <c r="J1298" s="2">
        <f ca="1">IF(ROW()&gt;计算结果!B$19+1,AVERAGE(OFFSET(I1298,0,0,-计算结果!B$19,1)),AVERAGE(OFFSET(I1298,0,0,-ROW(),1)))</f>
        <v>3345.8960999999986</v>
      </c>
      <c r="K1298" s="4" t="str">
        <f t="shared" ca="1" si="81"/>
        <v>卖</v>
      </c>
      <c r="L1298" s="4" t="str">
        <f t="shared" ca="1" si="82"/>
        <v/>
      </c>
      <c r="M1298" s="3">
        <f ca="1">IF(K1297="买",E1298/E1297-1,0)-IF(L1298=1,计算结果!B$17,0)</f>
        <v>0</v>
      </c>
      <c r="N1298" s="2">
        <f t="shared" ca="1" si="83"/>
        <v>5.5761387850285971</v>
      </c>
      <c r="O1298" s="3">
        <f ca="1">1-N1298/MAX(N$2:N1298)</f>
        <v>0.26865896219206331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80"/>
        <v>-2.0736245451972168E-2</v>
      </c>
      <c r="H1299" s="3">
        <f>1-E1299/MAX(E$2:E1299)</f>
        <v>0.51732287483835837</v>
      </c>
      <c r="I1299" s="2">
        <f ca="1">IF(ROW()&gt;计算结果!B$18+1,OFFSET(E1299,-计算结果!B$18,0,1,1),'000300'!E$2)</f>
        <v>3019.45</v>
      </c>
      <c r="J1299" s="2">
        <f ca="1">IF(ROW()&gt;计算结果!B$19+1,AVERAGE(OFFSET(I1299,0,0,-计算结果!B$19,1)),AVERAGE(OFFSET(I1299,0,0,-ROW(),1)))</f>
        <v>3340.1817999999989</v>
      </c>
      <c r="K1299" s="4" t="str">
        <f t="shared" ca="1" si="81"/>
        <v>卖</v>
      </c>
      <c r="L1299" s="4" t="str">
        <f t="shared" ca="1" si="82"/>
        <v/>
      </c>
      <c r="M1299" s="3">
        <f ca="1">IF(K1298="买",E1299/E1298-1,0)-IF(L1299=1,计算结果!B$17,0)</f>
        <v>0</v>
      </c>
      <c r="N1299" s="2">
        <f t="shared" ca="1" si="83"/>
        <v>5.5761387850285971</v>
      </c>
      <c r="O1299" s="3">
        <f ca="1">1-N1299/MAX(N$2:N1299)</f>
        <v>0.26865896219206331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80"/>
        <v>7.5578382608512129E-3</v>
      </c>
      <c r="H1300" s="3">
        <f>1-E1300/MAX(E$2:E1300)</f>
        <v>0.51367487919417409</v>
      </c>
      <c r="I1300" s="2">
        <f ca="1">IF(ROW()&gt;计算结果!B$18+1,OFFSET(E1300,-计算结果!B$18,0,1,1),'000300'!E$2)</f>
        <v>3036.39</v>
      </c>
      <c r="J1300" s="2">
        <f ca="1">IF(ROW()&gt;计算结果!B$19+1,AVERAGE(OFFSET(I1300,0,0,-计算结果!B$19,1)),AVERAGE(OFFSET(I1300,0,0,-ROW(),1)))</f>
        <v>3334.110799999999</v>
      </c>
      <c r="K1300" s="4" t="str">
        <f t="shared" ca="1" si="81"/>
        <v>卖</v>
      </c>
      <c r="L1300" s="4" t="str">
        <f t="shared" ca="1" si="82"/>
        <v/>
      </c>
      <c r="M1300" s="3">
        <f ca="1">IF(K1299="买",E1300/E1299-1,0)-IF(L1300=1,计算结果!B$17,0)</f>
        <v>0</v>
      </c>
      <c r="N1300" s="2">
        <f t="shared" ca="1" si="83"/>
        <v>5.5761387850285971</v>
      </c>
      <c r="O1300" s="3">
        <f ca="1">1-N1300/MAX(N$2:N1300)</f>
        <v>0.26865896219206331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80"/>
        <v>-2.0085857331285428E-2</v>
      </c>
      <c r="H1301" s="3">
        <f>1-E1301/MAX(E$2:E1301)</f>
        <v>0.52344313618729998</v>
      </c>
      <c r="I1301" s="2">
        <f ca="1">IF(ROW()&gt;计算结果!B$18+1,OFFSET(E1301,-计算结果!B$18,0,1,1),'000300'!E$2)</f>
        <v>2896.86</v>
      </c>
      <c r="J1301" s="2">
        <f ca="1">IF(ROW()&gt;计算结果!B$19+1,AVERAGE(OFFSET(I1301,0,0,-计算结果!B$19,1)),AVERAGE(OFFSET(I1301,0,0,-ROW(),1)))</f>
        <v>3326.3910999999994</v>
      </c>
      <c r="K1301" s="4" t="str">
        <f t="shared" ca="1" si="81"/>
        <v>卖</v>
      </c>
      <c r="L1301" s="4" t="str">
        <f t="shared" ca="1" si="82"/>
        <v/>
      </c>
      <c r="M1301" s="3">
        <f ca="1">IF(K1300="买",E1301/E1300-1,0)-IF(L1301=1,计算结果!B$17,0)</f>
        <v>0</v>
      </c>
      <c r="N1301" s="2">
        <f t="shared" ca="1" si="83"/>
        <v>5.5761387850285971</v>
      </c>
      <c r="O1301" s="3">
        <f ca="1">1-N1301/MAX(N$2:N1301)</f>
        <v>0.26865896219206331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80"/>
        <v>6.1910440513848197E-3</v>
      </c>
      <c r="H1302" s="3">
        <f>1-E1302/MAX(E$2:E1302)</f>
        <v>0.52049275165044584</v>
      </c>
      <c r="I1302" s="2">
        <f ca="1">IF(ROW()&gt;计算结果!B$18+1,OFFSET(E1302,-计算结果!B$18,0,1,1),'000300'!E$2)</f>
        <v>2836.79</v>
      </c>
      <c r="J1302" s="2">
        <f ca="1">IF(ROW()&gt;计算结果!B$19+1,AVERAGE(OFFSET(I1302,0,0,-计算结果!B$19,1)),AVERAGE(OFFSET(I1302,0,0,-ROW(),1)))</f>
        <v>3318.5187999999989</v>
      </c>
      <c r="K1302" s="4" t="str">
        <f t="shared" ca="1" si="81"/>
        <v>卖</v>
      </c>
      <c r="L1302" s="4" t="str">
        <f t="shared" ca="1" si="82"/>
        <v/>
      </c>
      <c r="M1302" s="3">
        <f ca="1">IF(K1301="买",E1302/E1301-1,0)-IF(L1302=1,计算结果!B$17,0)</f>
        <v>0</v>
      </c>
      <c r="N1302" s="2">
        <f t="shared" ca="1" si="83"/>
        <v>5.5761387850285971</v>
      </c>
      <c r="O1302" s="3">
        <f ca="1">1-N1302/MAX(N$2:N1302)</f>
        <v>0.26865896219206331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80"/>
        <v>2.4395350157549567E-2</v>
      </c>
      <c r="H1303" s="3">
        <f>1-E1303/MAX(E$2:E1303)</f>
        <v>0.50879500442387537</v>
      </c>
      <c r="I1303" s="2">
        <f ca="1">IF(ROW()&gt;计算结果!B$18+1,OFFSET(E1303,-计算结果!B$18,0,1,1),'000300'!E$2)</f>
        <v>2858.23</v>
      </c>
      <c r="J1303" s="2">
        <f ca="1">IF(ROW()&gt;计算结果!B$19+1,AVERAGE(OFFSET(I1303,0,0,-计算结果!B$19,1)),AVERAGE(OFFSET(I1303,0,0,-ROW(),1)))</f>
        <v>3311.5562999999988</v>
      </c>
      <c r="K1303" s="4" t="str">
        <f t="shared" ca="1" si="81"/>
        <v>卖</v>
      </c>
      <c r="L1303" s="4" t="str">
        <f t="shared" ca="1" si="82"/>
        <v/>
      </c>
      <c r="M1303" s="3">
        <f ca="1">IF(K1302="买",E1303/E1302-1,0)-IF(L1303=1,计算结果!B$17,0)</f>
        <v>0</v>
      </c>
      <c r="N1303" s="2">
        <f t="shared" ca="1" si="83"/>
        <v>5.5761387850285971</v>
      </c>
      <c r="O1303" s="3">
        <f ca="1">1-N1303/MAX(N$2:N1303)</f>
        <v>0.26865896219206331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80"/>
        <v>-6.5433283337547055E-3</v>
      </c>
      <c r="H1304" s="3">
        <f>1-E1304/MAX(E$2:E1304)</f>
        <v>0.51200911998911047</v>
      </c>
      <c r="I1304" s="2">
        <f ca="1">IF(ROW()&gt;计算结果!B$18+1,OFFSET(E1304,-计算结果!B$18,0,1,1),'000300'!E$2)</f>
        <v>2800.82</v>
      </c>
      <c r="J1304" s="2">
        <f ca="1">IF(ROW()&gt;计算结果!B$19+1,AVERAGE(OFFSET(I1304,0,0,-计算结果!B$19,1)),AVERAGE(OFFSET(I1304,0,0,-ROW(),1)))</f>
        <v>3303.7920999999992</v>
      </c>
      <c r="K1304" s="4" t="str">
        <f t="shared" ca="1" si="81"/>
        <v>卖</v>
      </c>
      <c r="L1304" s="4" t="str">
        <f t="shared" ca="1" si="82"/>
        <v/>
      </c>
      <c r="M1304" s="3">
        <f ca="1">IF(K1303="买",E1304/E1303-1,0)-IF(L1304=1,计算结果!B$17,0)</f>
        <v>0</v>
      </c>
      <c r="N1304" s="2">
        <f t="shared" ca="1" si="83"/>
        <v>5.5761387850285971</v>
      </c>
      <c r="O1304" s="3">
        <f ca="1">1-N1304/MAX(N$2:N1304)</f>
        <v>0.26865896219206331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80"/>
        <v>-5.345151010104543E-2</v>
      </c>
      <c r="H1305" s="3">
        <f>1-E1305/MAX(E$2:E1305)</f>
        <v>0.53809296944123053</v>
      </c>
      <c r="I1305" s="2">
        <f ca="1">IF(ROW()&gt;计算结果!B$18+1,OFFSET(E1305,-计算结果!B$18,0,1,1),'000300'!E$2)</f>
        <v>2818.16</v>
      </c>
      <c r="J1305" s="2">
        <f ca="1">IF(ROW()&gt;计算结果!B$19+1,AVERAGE(OFFSET(I1305,0,0,-计算结果!B$19,1)),AVERAGE(OFFSET(I1305,0,0,-ROW(),1)))</f>
        <v>3296.2234999999991</v>
      </c>
      <c r="K1305" s="4" t="str">
        <f t="shared" ca="1" si="81"/>
        <v>卖</v>
      </c>
      <c r="L1305" s="4" t="str">
        <f t="shared" ca="1" si="82"/>
        <v/>
      </c>
      <c r="M1305" s="3">
        <f ca="1">IF(K1304="买",E1305/E1304-1,0)-IF(L1305=1,计算结果!B$17,0)</f>
        <v>0</v>
      </c>
      <c r="N1305" s="2">
        <f t="shared" ca="1" si="83"/>
        <v>5.5761387850285971</v>
      </c>
      <c r="O1305" s="3">
        <f ca="1">1-N1305/MAX(N$2:N1305)</f>
        <v>0.26865896219206331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80"/>
        <v>2.0860346555077625E-2</v>
      </c>
      <c r="H1306" s="3">
        <f>1-E1306/MAX(E$2:E1306)</f>
        <v>0.52845742870754786</v>
      </c>
      <c r="I1306" s="2">
        <f ca="1">IF(ROW()&gt;计算结果!B$18+1,OFFSET(E1306,-计算结果!B$18,0,1,1),'000300'!E$2)</f>
        <v>2886.91</v>
      </c>
      <c r="J1306" s="2">
        <f ca="1">IF(ROW()&gt;计算结果!B$19+1,AVERAGE(OFFSET(I1306,0,0,-计算结果!B$19,1)),AVERAGE(OFFSET(I1306,0,0,-ROW(),1)))</f>
        <v>3288.965099999999</v>
      </c>
      <c r="K1306" s="4" t="str">
        <f t="shared" ca="1" si="81"/>
        <v>卖</v>
      </c>
      <c r="L1306" s="4" t="str">
        <f t="shared" ca="1" si="82"/>
        <v/>
      </c>
      <c r="M1306" s="3">
        <f ca="1">IF(K1305="买",E1306/E1305-1,0)-IF(L1306=1,计算结果!B$17,0)</f>
        <v>0</v>
      </c>
      <c r="N1306" s="2">
        <f t="shared" ca="1" si="83"/>
        <v>5.5761387850285971</v>
      </c>
      <c r="O1306" s="3">
        <f ca="1">1-N1306/MAX(N$2:N1306)</f>
        <v>0.26865896219206331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80"/>
        <v>-3.3124650441119785E-3</v>
      </c>
      <c r="H1307" s="3">
        <f>1-E1307/MAX(E$2:E1307)</f>
        <v>0.53001939699176481</v>
      </c>
      <c r="I1307" s="2">
        <f ca="1">IF(ROW()&gt;计算结果!B$18+1,OFFSET(E1307,-计算结果!B$18,0,1,1),'000300'!E$2)</f>
        <v>2868.02</v>
      </c>
      <c r="J1307" s="2">
        <f ca="1">IF(ROW()&gt;计算结果!B$19+1,AVERAGE(OFFSET(I1307,0,0,-计算结果!B$19,1)),AVERAGE(OFFSET(I1307,0,0,-ROW(),1)))</f>
        <v>3281.8118999999992</v>
      </c>
      <c r="K1307" s="4" t="str">
        <f t="shared" ca="1" si="81"/>
        <v>卖</v>
      </c>
      <c r="L1307" s="4" t="str">
        <f t="shared" ca="1" si="82"/>
        <v/>
      </c>
      <c r="M1307" s="3">
        <f ca="1">IF(K1306="买",E1307/E1306-1,0)-IF(L1307=1,计算结果!B$17,0)</f>
        <v>0</v>
      </c>
      <c r="N1307" s="2">
        <f t="shared" ca="1" si="83"/>
        <v>5.5761387850285971</v>
      </c>
      <c r="O1307" s="3">
        <f ca="1">1-N1307/MAX(N$2:N1307)</f>
        <v>0.26865896219206331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80"/>
        <v>-1.3087536248674092E-2</v>
      </c>
      <c r="H1308" s="3">
        <f>1-E1308/MAX(E$2:E1308)</f>
        <v>0.53617028516980869</v>
      </c>
      <c r="I1308" s="2">
        <f ca="1">IF(ROW()&gt;计算结果!B$18+1,OFFSET(E1308,-计算结果!B$18,0,1,1),'000300'!E$2)</f>
        <v>2714.72</v>
      </c>
      <c r="J1308" s="2">
        <f ca="1">IF(ROW()&gt;计算结果!B$19+1,AVERAGE(OFFSET(I1308,0,0,-计算结果!B$19,1)),AVERAGE(OFFSET(I1308,0,0,-ROW(),1)))</f>
        <v>3273.3518999999987</v>
      </c>
      <c r="K1308" s="4" t="str">
        <f t="shared" ca="1" si="81"/>
        <v>卖</v>
      </c>
      <c r="L1308" s="4" t="str">
        <f t="shared" ca="1" si="82"/>
        <v/>
      </c>
      <c r="M1308" s="3">
        <f ca="1">IF(K1307="买",E1308/E1307-1,0)-IF(L1308=1,计算结果!B$17,0)</f>
        <v>0</v>
      </c>
      <c r="N1308" s="2">
        <f t="shared" ca="1" si="83"/>
        <v>5.5761387850285971</v>
      </c>
      <c r="O1308" s="3">
        <f ca="1">1-N1308/MAX(N$2:N1308)</f>
        <v>0.26865896219206331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80"/>
        <v>1.5689540062068463E-2</v>
      </c>
      <c r="H1309" s="3">
        <f>1-E1309/MAX(E$2:E1309)</f>
        <v>0.52889301027700264</v>
      </c>
      <c r="I1309" s="2">
        <f ca="1">IF(ROW()&gt;计算结果!B$18+1,OFFSET(E1309,-计算结果!B$18,0,1,1),'000300'!E$2)</f>
        <v>2771.35</v>
      </c>
      <c r="J1309" s="2">
        <f ca="1">IF(ROW()&gt;计算结果!B$19+1,AVERAGE(OFFSET(I1309,0,0,-计算结果!B$19,1)),AVERAGE(OFFSET(I1309,0,0,-ROW(),1)))</f>
        <v>3266.2638999999986</v>
      </c>
      <c r="K1309" s="4" t="str">
        <f t="shared" ca="1" si="81"/>
        <v>卖</v>
      </c>
      <c r="L1309" s="4" t="str">
        <f t="shared" ca="1" si="82"/>
        <v/>
      </c>
      <c r="M1309" s="3">
        <f ca="1">IF(K1308="买",E1309/E1308-1,0)-IF(L1309=1,计算结果!B$17,0)</f>
        <v>0</v>
      </c>
      <c r="N1309" s="2">
        <f t="shared" ca="1" si="83"/>
        <v>5.5761387850285971</v>
      </c>
      <c r="O1309" s="3">
        <f ca="1">1-N1309/MAX(N$2:N1309)</f>
        <v>0.26865896219206331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80"/>
        <v>3.7807128745769747E-2</v>
      </c>
      <c r="H1310" s="3">
        <f>1-E1310/MAX(E$2:E1310)</f>
        <v>0.5110818076635133</v>
      </c>
      <c r="I1310" s="2">
        <f ca="1">IF(ROW()&gt;计算结果!B$18+1,OFFSET(E1310,-计算结果!B$18,0,1,1),'000300'!E$2)</f>
        <v>2762.17</v>
      </c>
      <c r="J1310" s="2">
        <f ca="1">IF(ROW()&gt;计算结果!B$19+1,AVERAGE(OFFSET(I1310,0,0,-计算结果!B$19,1)),AVERAGE(OFFSET(I1310,0,0,-ROW(),1)))</f>
        <v>3259.9681999999984</v>
      </c>
      <c r="K1310" s="4" t="str">
        <f t="shared" ca="1" si="81"/>
        <v>卖</v>
      </c>
      <c r="L1310" s="4" t="str">
        <f t="shared" ca="1" si="82"/>
        <v/>
      </c>
      <c r="M1310" s="3">
        <f ca="1">IF(K1309="买",E1310/E1309-1,0)-IF(L1310=1,计算结果!B$17,0)</f>
        <v>0</v>
      </c>
      <c r="N1310" s="2">
        <f t="shared" ca="1" si="83"/>
        <v>5.5761387850285971</v>
      </c>
      <c r="O1310" s="3">
        <f ca="1">1-N1310/MAX(N$2:N1310)</f>
        <v>0.26865896219206331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80"/>
        <v>-2.0717112063115217E-2</v>
      </c>
      <c r="H1311" s="3">
        <f>1-E1311/MAX(E$2:E1311)</f>
        <v>0.52121078064384396</v>
      </c>
      <c r="I1311" s="2">
        <f ca="1">IF(ROW()&gt;计算结果!B$18+1,OFFSET(E1311,-计算结果!B$18,0,1,1),'000300'!E$2)</f>
        <v>2726.02</v>
      </c>
      <c r="J1311" s="2">
        <f ca="1">IF(ROW()&gt;计算结果!B$19+1,AVERAGE(OFFSET(I1311,0,0,-计算结果!B$19,1)),AVERAGE(OFFSET(I1311,0,0,-ROW(),1)))</f>
        <v>3253.2621999999992</v>
      </c>
      <c r="K1311" s="4" t="str">
        <f t="shared" ca="1" si="81"/>
        <v>卖</v>
      </c>
      <c r="L1311" s="4" t="str">
        <f t="shared" ca="1" si="82"/>
        <v/>
      </c>
      <c r="M1311" s="3">
        <f ca="1">IF(K1310="买",E1311/E1310-1,0)-IF(L1311=1,计算结果!B$17,0)</f>
        <v>0</v>
      </c>
      <c r="N1311" s="2">
        <f t="shared" ca="1" si="83"/>
        <v>5.5761387850285971</v>
      </c>
      <c r="O1311" s="3">
        <f ca="1">1-N1311/MAX(N$2:N1311)</f>
        <v>0.26865896219206331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80"/>
        <v>0</v>
      </c>
      <c r="H1312" s="3">
        <f>1-E1312/MAX(E$2:E1312)</f>
        <v>0.52121078064384396</v>
      </c>
      <c r="I1312" s="2">
        <f ca="1">IF(ROW()&gt;计算结果!B$18+1,OFFSET(E1312,-计算结果!B$18,0,1,1),'000300'!E$2)</f>
        <v>2768.79</v>
      </c>
      <c r="J1312" s="2">
        <f ca="1">IF(ROW()&gt;计算结果!B$19+1,AVERAGE(OFFSET(I1312,0,0,-计算结果!B$19,1)),AVERAGE(OFFSET(I1312,0,0,-ROW(),1)))</f>
        <v>3247.8946999999985</v>
      </c>
      <c r="K1312" s="4" t="str">
        <f t="shared" ca="1" si="81"/>
        <v>卖</v>
      </c>
      <c r="L1312" s="4" t="str">
        <f t="shared" ca="1" si="82"/>
        <v/>
      </c>
      <c r="M1312" s="3">
        <f ca="1">IF(K1311="买",E1312/E1311-1,0)-IF(L1312=1,计算结果!B$17,0)</f>
        <v>0</v>
      </c>
      <c r="N1312" s="2">
        <f t="shared" ca="1" si="83"/>
        <v>5.5761387850285971</v>
      </c>
      <c r="O1312" s="3">
        <f ca="1">1-N1312/MAX(N$2:N1312)</f>
        <v>0.26865896219206331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80"/>
        <v>1.6361400740598553E-2</v>
      </c>
      <c r="H1313" s="3">
        <f>1-E1313/MAX(E$2:E1313)</f>
        <v>0.51337711835567956</v>
      </c>
      <c r="I1313" s="2">
        <f ca="1">IF(ROW()&gt;计算结果!B$18+1,OFFSET(E1313,-计算结果!B$18,0,1,1),'000300'!E$2)</f>
        <v>2873.47</v>
      </c>
      <c r="J1313" s="2">
        <f ca="1">IF(ROW()&gt;计算结果!B$19+1,AVERAGE(OFFSET(I1313,0,0,-计算结果!B$19,1)),AVERAGE(OFFSET(I1313,0,0,-ROW(),1)))</f>
        <v>3243.2645999999986</v>
      </c>
      <c r="K1313" s="4" t="str">
        <f t="shared" ca="1" si="81"/>
        <v>卖</v>
      </c>
      <c r="L1313" s="4" t="str">
        <f t="shared" ca="1" si="82"/>
        <v/>
      </c>
      <c r="M1313" s="3">
        <f ca="1">IF(K1312="买",E1313/E1312-1,0)-IF(L1313=1,计算结果!B$17,0)</f>
        <v>0</v>
      </c>
      <c r="N1313" s="2">
        <f t="shared" ca="1" si="83"/>
        <v>5.5761387850285971</v>
      </c>
      <c r="O1313" s="3">
        <f ca="1">1-N1313/MAX(N$2:N1313)</f>
        <v>0.26865896219206331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80"/>
        <v>-3.3846390534199022E-3</v>
      </c>
      <c r="H1314" s="3">
        <f>1-E1314/MAX(E$2:E1314)</f>
        <v>0.51502416116518068</v>
      </c>
      <c r="I1314" s="2">
        <f ca="1">IF(ROW()&gt;计算结果!B$18+1,OFFSET(E1314,-计算结果!B$18,0,1,1),'000300'!E$2)</f>
        <v>2813.94</v>
      </c>
      <c r="J1314" s="2">
        <f ca="1">IF(ROW()&gt;计算结果!B$19+1,AVERAGE(OFFSET(I1314,0,0,-计算结果!B$19,1)),AVERAGE(OFFSET(I1314,0,0,-ROW(),1)))</f>
        <v>3237.0157999999983</v>
      </c>
      <c r="K1314" s="4" t="str">
        <f t="shared" ca="1" si="81"/>
        <v>卖</v>
      </c>
      <c r="L1314" s="4" t="str">
        <f t="shared" ca="1" si="82"/>
        <v/>
      </c>
      <c r="M1314" s="3">
        <f ca="1">IF(K1313="买",E1314/E1313-1,0)-IF(L1314=1,计算结果!B$17,0)</f>
        <v>0</v>
      </c>
      <c r="N1314" s="2">
        <f t="shared" ca="1" si="83"/>
        <v>5.5761387850285971</v>
      </c>
      <c r="O1314" s="3">
        <f ca="1">1-N1314/MAX(N$2:N1314)</f>
        <v>0.26865896219206331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80"/>
        <v>-2.7028733817492934E-2</v>
      </c>
      <c r="H1315" s="3">
        <f>1-E1315/MAX(E$2:E1315)</f>
        <v>0.52813244402096227</v>
      </c>
      <c r="I1315" s="2">
        <f ca="1">IF(ROW()&gt;计算结果!B$18+1,OFFSET(E1315,-计算结果!B$18,0,1,1),'000300'!E$2)</f>
        <v>2813.94</v>
      </c>
      <c r="J1315" s="2">
        <f ca="1">IF(ROW()&gt;计算结果!B$19+1,AVERAGE(OFFSET(I1315,0,0,-计算结果!B$19,1)),AVERAGE(OFFSET(I1315,0,0,-ROW(),1)))</f>
        <v>3230.9073999999982</v>
      </c>
      <c r="K1315" s="4" t="str">
        <f t="shared" ca="1" si="81"/>
        <v>卖</v>
      </c>
      <c r="L1315" s="4" t="str">
        <f t="shared" ca="1" si="82"/>
        <v/>
      </c>
      <c r="M1315" s="3">
        <f ca="1">IF(K1314="买",E1315/E1314-1,0)-IF(L1315=1,计算结果!B$17,0)</f>
        <v>0</v>
      </c>
      <c r="N1315" s="2">
        <f t="shared" ca="1" si="83"/>
        <v>5.5761387850285971</v>
      </c>
      <c r="O1315" s="3">
        <f ca="1">1-N1315/MAX(N$2:N1315)</f>
        <v>0.26865896219206331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80"/>
        <v>-1.0493065922416389E-2</v>
      </c>
      <c r="H1316" s="3">
        <f>1-E1316/MAX(E$2:E1316)</f>
        <v>0.53308378139249979</v>
      </c>
      <c r="I1316" s="2">
        <f ca="1">IF(ROW()&gt;计算结果!B$18+1,OFFSET(E1316,-计算结果!B$18,0,1,1),'000300'!E$2)</f>
        <v>2859.98</v>
      </c>
      <c r="J1316" s="2">
        <f ca="1">IF(ROW()&gt;计算结果!B$19+1,AVERAGE(OFFSET(I1316,0,0,-计算结果!B$19,1)),AVERAGE(OFFSET(I1316,0,0,-ROW(),1)))</f>
        <v>3224.7228999999988</v>
      </c>
      <c r="K1316" s="4" t="str">
        <f t="shared" ca="1" si="81"/>
        <v>卖</v>
      </c>
      <c r="L1316" s="4" t="str">
        <f t="shared" ca="1" si="82"/>
        <v/>
      </c>
      <c r="M1316" s="3">
        <f ca="1">IF(K1315="买",E1316/E1315-1,0)-IF(L1316=1,计算结果!B$17,0)</f>
        <v>0</v>
      </c>
      <c r="N1316" s="2">
        <f t="shared" ca="1" si="83"/>
        <v>5.5761387850285971</v>
      </c>
      <c r="O1316" s="3">
        <f ca="1">1-N1316/MAX(N$2:N1316)</f>
        <v>0.26865896219206331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80"/>
        <v>4.8721648883447433E-3</v>
      </c>
      <c r="H1317" s="3">
        <f>1-E1317/MAX(E$2:E1317)</f>
        <v>0.53080888858640163</v>
      </c>
      <c r="I1317" s="2">
        <f ca="1">IF(ROW()&gt;计算结果!B$18+1,OFFSET(E1317,-计算结果!B$18,0,1,1),'000300'!E$2)</f>
        <v>2850.3</v>
      </c>
      <c r="J1317" s="2">
        <f ca="1">IF(ROW()&gt;计算结果!B$19+1,AVERAGE(OFFSET(I1317,0,0,-计算结果!B$19,1)),AVERAGE(OFFSET(I1317,0,0,-ROW(),1)))</f>
        <v>3218.2184999999986</v>
      </c>
      <c r="K1317" s="4" t="str">
        <f t="shared" ca="1" si="81"/>
        <v>卖</v>
      </c>
      <c r="L1317" s="4" t="str">
        <f t="shared" ca="1" si="82"/>
        <v/>
      </c>
      <c r="M1317" s="3">
        <f ca="1">IF(K1316="买",E1317/E1316-1,0)-IF(L1317=1,计算结果!B$17,0)</f>
        <v>0</v>
      </c>
      <c r="N1317" s="2">
        <f t="shared" ca="1" si="83"/>
        <v>5.5761387850285971</v>
      </c>
      <c r="O1317" s="3">
        <f ca="1">1-N1317/MAX(N$2:N1317)</f>
        <v>0.26865896219206331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80"/>
        <v>-7.7787005037117662E-3</v>
      </c>
      <c r="H1318" s="3">
        <f>1-E1318/MAX(E$2:E1318)</f>
        <v>0.53445858572109173</v>
      </c>
      <c r="I1318" s="2">
        <f ca="1">IF(ROW()&gt;计算结果!B$18+1,OFFSET(E1318,-计算结果!B$18,0,1,1),'000300'!E$2)</f>
        <v>2773.26</v>
      </c>
      <c r="J1318" s="2">
        <f ca="1">IF(ROW()&gt;计算结果!B$19+1,AVERAGE(OFFSET(I1318,0,0,-计算结果!B$19,1)),AVERAGE(OFFSET(I1318,0,0,-ROW(),1)))</f>
        <v>3210.3624999999988</v>
      </c>
      <c r="K1318" s="4" t="str">
        <f t="shared" ca="1" si="81"/>
        <v>卖</v>
      </c>
      <c r="L1318" s="4" t="str">
        <f t="shared" ca="1" si="82"/>
        <v/>
      </c>
      <c r="M1318" s="3">
        <f ca="1">IF(K1317="买",E1318/E1317-1,0)-IF(L1318=1,计算结果!B$17,0)</f>
        <v>0</v>
      </c>
      <c r="N1318" s="2">
        <f t="shared" ca="1" si="83"/>
        <v>5.5761387850285971</v>
      </c>
      <c r="O1318" s="3">
        <f ca="1">1-N1318/MAX(N$2:N1318)</f>
        <v>0.26865896219206331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80"/>
        <v>3.0371918949738674E-3</v>
      </c>
      <c r="H1319" s="3">
        <f>1-E1319/MAX(E$2:E1319)</f>
        <v>0.53304464711086919</v>
      </c>
      <c r="I1319" s="2">
        <f ca="1">IF(ROW()&gt;计算结果!B$18+1,OFFSET(E1319,-计算结果!B$18,0,1,1),'000300'!E$2)</f>
        <v>2744.16</v>
      </c>
      <c r="J1319" s="2">
        <f ca="1">IF(ROW()&gt;计算结果!B$19+1,AVERAGE(OFFSET(I1319,0,0,-计算结果!B$19,1)),AVERAGE(OFFSET(I1319,0,0,-ROW(),1)))</f>
        <v>3202.0472999999979</v>
      </c>
      <c r="K1319" s="4" t="str">
        <f t="shared" ca="1" si="81"/>
        <v>卖</v>
      </c>
      <c r="L1319" s="4" t="str">
        <f t="shared" ca="1" si="82"/>
        <v/>
      </c>
      <c r="M1319" s="3">
        <f ca="1">IF(K1318="买",E1319/E1318-1,0)-IF(L1319=1,计算结果!B$17,0)</f>
        <v>0</v>
      </c>
      <c r="N1319" s="2">
        <f t="shared" ca="1" si="83"/>
        <v>5.5761387850285971</v>
      </c>
      <c r="O1319" s="3">
        <f ca="1">1-N1319/MAX(N$2:N1319)</f>
        <v>0.26865896219206331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80"/>
        <v>-1.773435991240313E-2</v>
      </c>
      <c r="H1320" s="3">
        <f>1-E1320/MAX(E$2:E1320)</f>
        <v>0.54132580140202813</v>
      </c>
      <c r="I1320" s="2">
        <f ca="1">IF(ROW()&gt;计算结果!B$18+1,OFFSET(E1320,-计算结果!B$18,0,1,1),'000300'!E$2)</f>
        <v>2757.53</v>
      </c>
      <c r="J1320" s="2">
        <f ca="1">IF(ROW()&gt;计算结果!B$19+1,AVERAGE(OFFSET(I1320,0,0,-计算结果!B$19,1)),AVERAGE(OFFSET(I1320,0,0,-ROW(),1)))</f>
        <v>3194.2702999999983</v>
      </c>
      <c r="K1320" s="4" t="str">
        <f t="shared" ca="1" si="81"/>
        <v>卖</v>
      </c>
      <c r="L1320" s="4" t="str">
        <f t="shared" ca="1" si="82"/>
        <v/>
      </c>
      <c r="M1320" s="3">
        <f ca="1">IF(K1319="买",E1320/E1319-1,0)-IF(L1320=1,计算结果!B$17,0)</f>
        <v>0</v>
      </c>
      <c r="N1320" s="2">
        <f t="shared" ca="1" si="83"/>
        <v>5.5761387850285971</v>
      </c>
      <c r="O1320" s="3">
        <f ca="1">1-N1320/MAX(N$2:N1320)</f>
        <v>0.26865896219206331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80"/>
        <v>1.3428694374788552E-3</v>
      </c>
      <c r="H1321" s="3">
        <f>1-E1321/MAX(E$2:E1321)</f>
        <v>0.54070986183897096</v>
      </c>
      <c r="I1321" s="2">
        <f ca="1">IF(ROW()&gt;计算结果!B$18+1,OFFSET(E1321,-计算结果!B$18,0,1,1),'000300'!E$2)</f>
        <v>2736.08</v>
      </c>
      <c r="J1321" s="2">
        <f ca="1">IF(ROW()&gt;计算结果!B$19+1,AVERAGE(OFFSET(I1321,0,0,-计算结果!B$19,1)),AVERAGE(OFFSET(I1321,0,0,-ROW(),1)))</f>
        <v>3185.9906999999989</v>
      </c>
      <c r="K1321" s="4" t="str">
        <f t="shared" ca="1" si="81"/>
        <v>卖</v>
      </c>
      <c r="L1321" s="4" t="str">
        <f t="shared" ca="1" si="82"/>
        <v/>
      </c>
      <c r="M1321" s="3">
        <f ca="1">IF(K1320="买",E1321/E1320-1,0)-IF(L1321=1,计算结果!B$17,0)</f>
        <v>0</v>
      </c>
      <c r="N1321" s="2">
        <f t="shared" ca="1" si="83"/>
        <v>5.5761387850285971</v>
      </c>
      <c r="O1321" s="3">
        <f ca="1">1-N1321/MAX(N$2:N1321)</f>
        <v>0.26865896219206331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80"/>
        <v>3.0670460186564164E-2</v>
      </c>
      <c r="H1322" s="3">
        <f>1-E1322/MAX(E$2:E1322)</f>
        <v>0.5266232219424215</v>
      </c>
      <c r="I1322" s="2">
        <f ca="1">IF(ROW()&gt;计算结果!B$18+1,OFFSET(E1322,-计算结果!B$18,0,1,1),'000300'!E$2)</f>
        <v>2744.39</v>
      </c>
      <c r="J1322" s="2">
        <f ca="1">IF(ROW()&gt;计算结果!B$19+1,AVERAGE(OFFSET(I1322,0,0,-计算结果!B$19,1)),AVERAGE(OFFSET(I1322,0,0,-ROW(),1)))</f>
        <v>3178.0172999999991</v>
      </c>
      <c r="K1322" s="4" t="str">
        <f t="shared" ca="1" si="81"/>
        <v>卖</v>
      </c>
      <c r="L1322" s="4" t="str">
        <f t="shared" ca="1" si="82"/>
        <v/>
      </c>
      <c r="M1322" s="3">
        <f ca="1">IF(K1321="买",E1322/E1321-1,0)-IF(L1322=1,计算结果!B$17,0)</f>
        <v>0</v>
      </c>
      <c r="N1322" s="2">
        <f t="shared" ca="1" si="83"/>
        <v>5.5761387850285971</v>
      </c>
      <c r="O1322" s="3">
        <f ca="1">1-N1322/MAX(N$2:N1322)</f>
        <v>0.26865896219206331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80"/>
        <v>-1.1541516751553682E-2</v>
      </c>
      <c r="H1323" s="3">
        <f>1-E1323/MAX(E$2:E1323)</f>
        <v>0.53208670795616952</v>
      </c>
      <c r="I1323" s="2">
        <f ca="1">IF(ROW()&gt;计算结果!B$18+1,OFFSET(E1323,-计算结果!B$18,0,1,1),'000300'!E$2)</f>
        <v>2695.72</v>
      </c>
      <c r="J1323" s="2">
        <f ca="1">IF(ROW()&gt;计算结果!B$19+1,AVERAGE(OFFSET(I1323,0,0,-计算结果!B$19,1)),AVERAGE(OFFSET(I1323,0,0,-ROW(),1)))</f>
        <v>3170.2598999999991</v>
      </c>
      <c r="K1323" s="4" t="str">
        <f t="shared" ca="1" si="81"/>
        <v>卖</v>
      </c>
      <c r="L1323" s="4" t="str">
        <f t="shared" ca="1" si="82"/>
        <v/>
      </c>
      <c r="M1323" s="3">
        <f ca="1">IF(K1322="买",E1323/E1322-1,0)-IF(L1323=1,计算结果!B$17,0)</f>
        <v>0</v>
      </c>
      <c r="N1323" s="2">
        <f t="shared" ca="1" si="83"/>
        <v>5.5761387850285971</v>
      </c>
      <c r="O1323" s="3">
        <f ca="1">1-N1323/MAX(N$2:N1323)</f>
        <v>0.26865896219206331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80"/>
        <v>3.2181584133932351E-3</v>
      </c>
      <c r="H1324" s="3">
        <f>1-E1324/MAX(E$2:E1324)</f>
        <v>0.53058088885864019</v>
      </c>
      <c r="I1324" s="2">
        <f ca="1">IF(ROW()&gt;计算结果!B$18+1,OFFSET(E1324,-计算结果!B$18,0,1,1),'000300'!E$2)</f>
        <v>2699.34</v>
      </c>
      <c r="J1324" s="2">
        <f ca="1">IF(ROW()&gt;计算结果!B$19+1,AVERAGE(OFFSET(I1324,0,0,-计算结果!B$19,1)),AVERAGE(OFFSET(I1324,0,0,-ROW(),1)))</f>
        <v>3162.4520000000002</v>
      </c>
      <c r="K1324" s="4" t="str">
        <f t="shared" ca="1" si="81"/>
        <v>卖</v>
      </c>
      <c r="L1324" s="4" t="str">
        <f t="shared" ca="1" si="82"/>
        <v/>
      </c>
      <c r="M1324" s="3">
        <f ca="1">IF(K1323="买",E1324/E1323-1,0)-IF(L1324=1,计算结果!B$17,0)</f>
        <v>0</v>
      </c>
      <c r="N1324" s="2">
        <f t="shared" ca="1" si="83"/>
        <v>5.5761387850285971</v>
      </c>
      <c r="O1324" s="3">
        <f ca="1">1-N1324/MAX(N$2:N1324)</f>
        <v>0.26865896219206331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80"/>
        <v>-5.8502212862512337E-3</v>
      </c>
      <c r="H1325" s="3">
        <f>1-E1325/MAX(E$2:E1325)</f>
        <v>0.53332709453481253</v>
      </c>
      <c r="I1325" s="2">
        <f ca="1">IF(ROW()&gt;计算结果!B$18+1,OFFSET(E1325,-计算结果!B$18,0,1,1),'000300'!E$2)</f>
        <v>2782.13</v>
      </c>
      <c r="J1325" s="2">
        <f ca="1">IF(ROW()&gt;计算结果!B$19+1,AVERAGE(OFFSET(I1325,0,0,-计算结果!B$19,1)),AVERAGE(OFFSET(I1325,0,0,-ROW(),1)))</f>
        <v>3155.4528000000005</v>
      </c>
      <c r="K1325" s="4" t="str">
        <f t="shared" ca="1" si="81"/>
        <v>卖</v>
      </c>
      <c r="L1325" s="4" t="str">
        <f t="shared" ca="1" si="82"/>
        <v/>
      </c>
      <c r="M1325" s="3">
        <f ca="1">IF(K1324="买",E1325/E1324-1,0)-IF(L1325=1,计算结果!B$17,0)</f>
        <v>0</v>
      </c>
      <c r="N1325" s="2">
        <f t="shared" ca="1" si="83"/>
        <v>5.5761387850285971</v>
      </c>
      <c r="O1325" s="3">
        <f ca="1">1-N1325/MAX(N$2:N1325)</f>
        <v>0.26865896219206331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80"/>
        <v>-1.6975786898455136E-2</v>
      </c>
      <c r="H1326" s="3">
        <f>1-E1326/MAX(E$2:E1326)</f>
        <v>0.54124923432927241</v>
      </c>
      <c r="I1326" s="2">
        <f ca="1">IF(ROW()&gt;计算结果!B$18+1,OFFSET(E1326,-计算结果!B$18,0,1,1),'000300'!E$2)</f>
        <v>2750.02</v>
      </c>
      <c r="J1326" s="2">
        <f ca="1">IF(ROW()&gt;计算结果!B$19+1,AVERAGE(OFFSET(I1326,0,0,-计算结果!B$19,1)),AVERAGE(OFFSET(I1326,0,0,-ROW(),1)))</f>
        <v>3147.6037999999999</v>
      </c>
      <c r="K1326" s="4" t="str">
        <f t="shared" ca="1" si="81"/>
        <v>卖</v>
      </c>
      <c r="L1326" s="4" t="str">
        <f t="shared" ca="1" si="82"/>
        <v/>
      </c>
      <c r="M1326" s="3">
        <f ca="1">IF(K1325="买",E1326/E1325-1,0)-IF(L1326=1,计算结果!B$17,0)</f>
        <v>0</v>
      </c>
      <c r="N1326" s="2">
        <f t="shared" ca="1" si="83"/>
        <v>5.5761387850285971</v>
      </c>
      <c r="O1326" s="3">
        <f ca="1">1-N1326/MAX(N$2:N1326)</f>
        <v>0.26865896219206331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80"/>
        <v>3.133704477091559E-2</v>
      </c>
      <c r="H1327" s="3">
        <f>1-E1327/MAX(E$2:E1327)</f>
        <v>0.52687334104675698</v>
      </c>
      <c r="I1327" s="2">
        <f ca="1">IF(ROW()&gt;计算结果!B$18+1,OFFSET(E1327,-计算结果!B$18,0,1,1),'000300'!E$2)</f>
        <v>2758.87</v>
      </c>
      <c r="J1327" s="2">
        <f ca="1">IF(ROW()&gt;计算结果!B$19+1,AVERAGE(OFFSET(I1327,0,0,-计算结果!B$19,1)),AVERAGE(OFFSET(I1327,0,0,-ROW(),1)))</f>
        <v>3140.9811000000004</v>
      </c>
      <c r="K1327" s="4" t="str">
        <f t="shared" ca="1" si="81"/>
        <v>卖</v>
      </c>
      <c r="L1327" s="4" t="str">
        <f t="shared" ca="1" si="82"/>
        <v/>
      </c>
      <c r="M1327" s="3">
        <f ca="1">IF(K1326="买",E1327/E1326-1,0)-IF(L1327=1,计算结果!B$17,0)</f>
        <v>0</v>
      </c>
      <c r="N1327" s="2">
        <f t="shared" ca="1" si="83"/>
        <v>5.5761387850285971</v>
      </c>
      <c r="O1327" s="3">
        <f ca="1">1-N1327/MAX(N$2:N1327)</f>
        <v>0.26865896219206331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80"/>
        <v>1.1004581646083533E-3</v>
      </c>
      <c r="H1328" s="3">
        <f>1-E1328/MAX(E$2:E1328)</f>
        <v>0.52635268495201792</v>
      </c>
      <c r="I1328" s="2">
        <f ca="1">IF(ROW()&gt;计算结果!B$18+1,OFFSET(E1328,-计算结果!B$18,0,1,1),'000300'!E$2)</f>
        <v>2742.73</v>
      </c>
      <c r="J1328" s="2">
        <f ca="1">IF(ROW()&gt;计算结果!B$19+1,AVERAGE(OFFSET(I1328,0,0,-计算结果!B$19,1)),AVERAGE(OFFSET(I1328,0,0,-ROW(),1)))</f>
        <v>3133.717900000001</v>
      </c>
      <c r="K1328" s="4" t="str">
        <f t="shared" ca="1" si="81"/>
        <v>卖</v>
      </c>
      <c r="L1328" s="4" t="str">
        <f t="shared" ca="1" si="82"/>
        <v/>
      </c>
      <c r="M1328" s="3">
        <f ca="1">IF(K1327="买",E1328/E1327-1,0)-IF(L1328=1,计算结果!B$17,0)</f>
        <v>0</v>
      </c>
      <c r="N1328" s="2">
        <f t="shared" ca="1" si="83"/>
        <v>5.5761387850285971</v>
      </c>
      <c r="O1328" s="3">
        <f ca="1">1-N1328/MAX(N$2:N1328)</f>
        <v>0.26865896219206331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80"/>
        <v>-9.0598192346931228E-3</v>
      </c>
      <c r="H1329" s="3">
        <f>1-E1329/MAX(E$2:E1329)</f>
        <v>0.53064384400735043</v>
      </c>
      <c r="I1329" s="2">
        <f ca="1">IF(ROW()&gt;计算结果!B$18+1,OFFSET(E1329,-计算结果!B$18,0,1,1),'000300'!E$2)</f>
        <v>2696.17</v>
      </c>
      <c r="J1329" s="2">
        <f ca="1">IF(ROW()&gt;计算结果!B$19+1,AVERAGE(OFFSET(I1329,0,0,-计算结果!B$19,1)),AVERAGE(OFFSET(I1329,0,0,-ROW(),1)))</f>
        <v>3125.8522000000003</v>
      </c>
      <c r="K1329" s="4" t="str">
        <f t="shared" ca="1" si="81"/>
        <v>卖</v>
      </c>
      <c r="L1329" s="4" t="str">
        <f t="shared" ca="1" si="82"/>
        <v/>
      </c>
      <c r="M1329" s="3">
        <f ca="1">IF(K1328="买",E1329/E1328-1,0)-IF(L1329=1,计算结果!B$17,0)</f>
        <v>0</v>
      </c>
      <c r="N1329" s="2">
        <f t="shared" ca="1" si="83"/>
        <v>5.5761387850285971</v>
      </c>
      <c r="O1329" s="3">
        <f ca="1">1-N1329/MAX(N$2:N1329)</f>
        <v>0.26865896219206331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80"/>
        <v>-3.6251586006885717E-4</v>
      </c>
      <c r="H1330" s="3">
        <f>1-E1330/MAX(E$2:E1330)</f>
        <v>0.53081399305791876</v>
      </c>
      <c r="I1330" s="2">
        <f ca="1">IF(ROW()&gt;计算结果!B$18+1,OFFSET(E1330,-计算结果!B$18,0,1,1),'000300'!E$2)</f>
        <v>2780.66</v>
      </c>
      <c r="J1330" s="2">
        <f ca="1">IF(ROW()&gt;计算结果!B$19+1,AVERAGE(OFFSET(I1330,0,0,-计算结果!B$19,1)),AVERAGE(OFFSET(I1330,0,0,-ROW(),1)))</f>
        <v>3118.6520000000005</v>
      </c>
      <c r="K1330" s="4" t="str">
        <f t="shared" ca="1" si="81"/>
        <v>卖</v>
      </c>
      <c r="L1330" s="4" t="str">
        <f t="shared" ca="1" si="82"/>
        <v/>
      </c>
      <c r="M1330" s="3">
        <f ca="1">IF(K1329="买",E1330/E1329-1,0)-IF(L1330=1,计算结果!B$17,0)</f>
        <v>0</v>
      </c>
      <c r="N1330" s="2">
        <f t="shared" ca="1" si="83"/>
        <v>5.5761387850285971</v>
      </c>
      <c r="O1330" s="3">
        <f ca="1">1-N1330/MAX(N$2:N1330)</f>
        <v>0.26865896219206331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80"/>
        <v>-7.6917497733454132E-3</v>
      </c>
      <c r="H1331" s="3">
        <f>1-E1331/MAX(E$2:E1331)</f>
        <v>0.53442285442047233</v>
      </c>
      <c r="I1331" s="2">
        <f ca="1">IF(ROW()&gt;计算结果!B$18+1,OFFSET(E1331,-计算结果!B$18,0,1,1),'000300'!E$2)</f>
        <v>2783.72</v>
      </c>
      <c r="J1331" s="2">
        <f ca="1">IF(ROW()&gt;计算结果!B$19+1,AVERAGE(OFFSET(I1331,0,0,-计算结果!B$19,1)),AVERAGE(OFFSET(I1331,0,0,-ROW(),1)))</f>
        <v>3111.4144000000001</v>
      </c>
      <c r="K1331" s="4" t="str">
        <f t="shared" ca="1" si="81"/>
        <v>卖</v>
      </c>
      <c r="L1331" s="4" t="str">
        <f t="shared" ca="1" si="82"/>
        <v/>
      </c>
      <c r="M1331" s="3">
        <f ca="1">IF(K1330="买",E1331/E1330-1,0)-IF(L1331=1,计算结果!B$17,0)</f>
        <v>0</v>
      </c>
      <c r="N1331" s="2">
        <f t="shared" ca="1" si="83"/>
        <v>5.5761387850285971</v>
      </c>
      <c r="O1331" s="3">
        <f ca="1">1-N1331/MAX(N$2:N1331)</f>
        <v>0.26865896219206331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80"/>
        <v>-7.1300922051389382E-3</v>
      </c>
      <c r="H1332" s="3">
        <f>1-E1332/MAX(E$2:E1332)</f>
        <v>0.5377424623970597</v>
      </c>
      <c r="I1332" s="2">
        <f ca="1">IF(ROW()&gt;计算结果!B$18+1,OFFSET(E1332,-计算结果!B$18,0,1,1),'000300'!E$2)</f>
        <v>2758.5</v>
      </c>
      <c r="J1332" s="2">
        <f ca="1">IF(ROW()&gt;计算结果!B$19+1,AVERAGE(OFFSET(I1332,0,0,-计算结果!B$19,1)),AVERAGE(OFFSET(I1332,0,0,-ROW(),1)))</f>
        <v>3105.0551</v>
      </c>
      <c r="K1332" s="4" t="str">
        <f t="shared" ca="1" si="81"/>
        <v>卖</v>
      </c>
      <c r="L1332" s="4" t="str">
        <f t="shared" ca="1" si="82"/>
        <v/>
      </c>
      <c r="M1332" s="3">
        <f ca="1">IF(K1331="买",E1332/E1331-1,0)-IF(L1332=1,计算结果!B$17,0)</f>
        <v>0</v>
      </c>
      <c r="N1332" s="2">
        <f t="shared" ca="1" si="83"/>
        <v>5.5761387850285971</v>
      </c>
      <c r="O1332" s="3">
        <f ca="1">1-N1332/MAX(N$2:N1332)</f>
        <v>0.26865896219206331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80"/>
        <v>-4.5922010615508158E-2</v>
      </c>
      <c r="H1333" s="3">
        <f>1-E1333/MAX(E$2:E1333)</f>
        <v>0.55897025794596067</v>
      </c>
      <c r="I1333" s="2">
        <f ca="1">IF(ROW()&gt;计算结果!B$18+1,OFFSET(E1333,-计算结果!B$18,0,1,1),'000300'!E$2)</f>
        <v>2757.5</v>
      </c>
      <c r="J1333" s="2">
        <f ca="1">IF(ROW()&gt;计算结果!B$19+1,AVERAGE(OFFSET(I1333,0,0,-计算结果!B$19,1)),AVERAGE(OFFSET(I1333,0,0,-ROW(),1)))</f>
        <v>3098.5444000000002</v>
      </c>
      <c r="K1333" s="4" t="str">
        <f t="shared" ca="1" si="81"/>
        <v>卖</v>
      </c>
      <c r="L1333" s="4" t="str">
        <f t="shared" ca="1" si="82"/>
        <v/>
      </c>
      <c r="M1333" s="3">
        <f ca="1">IF(K1332="买",E1333/E1332-1,0)-IF(L1333=1,计算结果!B$17,0)</f>
        <v>0</v>
      </c>
      <c r="N1333" s="2">
        <f t="shared" ca="1" si="83"/>
        <v>5.5761387850285971</v>
      </c>
      <c r="O1333" s="3">
        <f ca="1">1-N1333/MAX(N$2:N1333)</f>
        <v>0.26865896219206331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80"/>
        <v>-1.1168895301733706E-2</v>
      </c>
      <c r="H1334" s="3">
        <f>1-E1334/MAX(E$2:E1334)</f>
        <v>0.56389607295991284</v>
      </c>
      <c r="I1334" s="2">
        <f ca="1">IF(ROW()&gt;计算结果!B$18+1,OFFSET(E1334,-计算结果!B$18,0,1,1),'000300'!E$2)</f>
        <v>2736.29</v>
      </c>
      <c r="J1334" s="2">
        <f ca="1">IF(ROW()&gt;计算结果!B$19+1,AVERAGE(OFFSET(I1334,0,0,-计算结果!B$19,1)),AVERAGE(OFFSET(I1334,0,0,-ROW(),1)))</f>
        <v>3092.2453000000005</v>
      </c>
      <c r="K1334" s="4" t="str">
        <f t="shared" ca="1" si="81"/>
        <v>卖</v>
      </c>
      <c r="L1334" s="4" t="str">
        <f t="shared" ca="1" si="82"/>
        <v/>
      </c>
      <c r="M1334" s="3">
        <f ca="1">IF(K1333="买",E1334/E1333-1,0)-IF(L1334=1,计算结果!B$17,0)</f>
        <v>0</v>
      </c>
      <c r="N1334" s="2">
        <f t="shared" ca="1" si="83"/>
        <v>5.5761387850285971</v>
      </c>
      <c r="O1334" s="3">
        <f ca="1">1-N1334/MAX(N$2:N1334)</f>
        <v>0.26865896219206331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80"/>
        <v>-1.4435813302016709E-2</v>
      </c>
      <c r="H1335" s="3">
        <f>1-E1335/MAX(E$2:E1335)</f>
        <v>0.57019158783093982</v>
      </c>
      <c r="I1335" s="2">
        <f ca="1">IF(ROW()&gt;计算结果!B$18+1,OFFSET(E1335,-计算结果!B$18,0,1,1),'000300'!E$2)</f>
        <v>2716.78</v>
      </c>
      <c r="J1335" s="2">
        <f ca="1">IF(ROW()&gt;计算结果!B$19+1,AVERAGE(OFFSET(I1335,0,0,-计算结果!B$19,1)),AVERAGE(OFFSET(I1335,0,0,-ROW(),1)))</f>
        <v>3086.1330000000003</v>
      </c>
      <c r="K1335" s="4" t="str">
        <f t="shared" ca="1" si="81"/>
        <v>卖</v>
      </c>
      <c r="L1335" s="4" t="str">
        <f t="shared" ca="1" si="82"/>
        <v/>
      </c>
      <c r="M1335" s="3">
        <f ca="1">IF(K1334="买",E1335/E1334-1,0)-IF(L1335=1,计算结果!B$17,0)</f>
        <v>0</v>
      </c>
      <c r="N1335" s="2">
        <f t="shared" ca="1" si="83"/>
        <v>5.5761387850285971</v>
      </c>
      <c r="O1335" s="3">
        <f ca="1">1-N1335/MAX(N$2:N1335)</f>
        <v>0.26865896219206331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80"/>
        <v>3.1788509423729128E-3</v>
      </c>
      <c r="H1336" s="3">
        <f>1-E1336/MAX(E$2:E1336)</f>
        <v>0.56882529095487655</v>
      </c>
      <c r="I1336" s="2">
        <f ca="1">IF(ROW()&gt;计算结果!B$18+1,OFFSET(E1336,-计算结果!B$18,0,1,1),'000300'!E$2)</f>
        <v>2592.02</v>
      </c>
      <c r="J1336" s="2">
        <f ca="1">IF(ROW()&gt;计算结果!B$19+1,AVERAGE(OFFSET(I1336,0,0,-计算结果!B$19,1)),AVERAGE(OFFSET(I1336,0,0,-ROW(),1)))</f>
        <v>3079.6252000000009</v>
      </c>
      <c r="K1336" s="4" t="str">
        <f t="shared" ca="1" si="81"/>
        <v>卖</v>
      </c>
      <c r="L1336" s="4" t="str">
        <f t="shared" ca="1" si="82"/>
        <v/>
      </c>
      <c r="M1336" s="3">
        <f ca="1">IF(K1335="买",E1336/E1335-1,0)-IF(L1336=1,计算结果!B$17,0)</f>
        <v>0</v>
      </c>
      <c r="N1336" s="2">
        <f t="shared" ca="1" si="83"/>
        <v>5.5761387850285971</v>
      </c>
      <c r="O1336" s="3">
        <f ca="1">1-N1336/MAX(N$2:N1336)</f>
        <v>0.26865896219206331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80"/>
        <v>-8.4645436249555228E-3</v>
      </c>
      <c r="H1337" s="3">
        <f>1-E1337/MAX(E$2:E1337)</f>
        <v>0.57247498808956643</v>
      </c>
      <c r="I1337" s="2">
        <f ca="1">IF(ROW()&gt;计算结果!B$18+1,OFFSET(E1337,-计算结果!B$18,0,1,1),'000300'!E$2)</f>
        <v>2563.0700000000002</v>
      </c>
      <c r="J1337" s="2">
        <f ca="1">IF(ROW()&gt;计算结果!B$19+1,AVERAGE(OFFSET(I1337,0,0,-计算结果!B$19,1)),AVERAGE(OFFSET(I1337,0,0,-ROW(),1)))</f>
        <v>3073.2702000000008</v>
      </c>
      <c r="K1337" s="4" t="str">
        <f t="shared" ca="1" si="81"/>
        <v>卖</v>
      </c>
      <c r="L1337" s="4" t="str">
        <f t="shared" ca="1" si="82"/>
        <v/>
      </c>
      <c r="M1337" s="3">
        <f ca="1">IF(K1336="买",E1337/E1336-1,0)-IF(L1337=1,计算结果!B$17,0)</f>
        <v>0</v>
      </c>
      <c r="N1337" s="2">
        <f t="shared" ca="1" si="83"/>
        <v>5.5761387850285971</v>
      </c>
      <c r="O1337" s="3">
        <f ca="1">1-N1337/MAX(N$2:N1337)</f>
        <v>0.26865896219206331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80"/>
        <v>1.999880604143045E-2</v>
      </c>
      <c r="H1338" s="3">
        <f>1-E1338/MAX(E$2:E1338)</f>
        <v>0.56392499829850951</v>
      </c>
      <c r="I1338" s="2">
        <f ca="1">IF(ROW()&gt;计算结果!B$18+1,OFFSET(E1338,-计算结果!B$18,0,1,1),'000300'!E$2)</f>
        <v>2526.0700000000002</v>
      </c>
      <c r="J1338" s="2">
        <f ca="1">IF(ROW()&gt;计算结果!B$19+1,AVERAGE(OFFSET(I1338,0,0,-计算结果!B$19,1)),AVERAGE(OFFSET(I1338,0,0,-ROW(),1)))</f>
        <v>3066.4652000000001</v>
      </c>
      <c r="K1338" s="4" t="str">
        <f t="shared" ca="1" si="81"/>
        <v>卖</v>
      </c>
      <c r="L1338" s="4" t="str">
        <f t="shared" ca="1" si="82"/>
        <v/>
      </c>
      <c r="M1338" s="3">
        <f ca="1">IF(K1337="买",E1338/E1337-1,0)-IF(L1338=1,计算结果!B$17,0)</f>
        <v>0</v>
      </c>
      <c r="N1338" s="2">
        <f t="shared" ca="1" si="83"/>
        <v>5.5761387850285971</v>
      </c>
      <c r="O1338" s="3">
        <f ca="1">1-N1338/MAX(N$2:N1338)</f>
        <v>0.26865896219206331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80"/>
        <v>6.8594170666043119E-3</v>
      </c>
      <c r="H1339" s="3">
        <f>1-E1339/MAX(E$2:E1339)</f>
        <v>0.56093377798951882</v>
      </c>
      <c r="I1339" s="2">
        <f ca="1">IF(ROW()&gt;计算结果!B$18+1,OFFSET(E1339,-计算结果!B$18,0,1,1),'000300'!E$2)</f>
        <v>2534.1</v>
      </c>
      <c r="J1339" s="2">
        <f ca="1">IF(ROW()&gt;计算结果!B$19+1,AVERAGE(OFFSET(I1339,0,0,-计算结果!B$19,1)),AVERAGE(OFFSET(I1339,0,0,-ROW(),1)))</f>
        <v>3059.7646000000009</v>
      </c>
      <c r="K1339" s="4" t="str">
        <f t="shared" ca="1" si="81"/>
        <v>卖</v>
      </c>
      <c r="L1339" s="4" t="str">
        <f t="shared" ca="1" si="82"/>
        <v/>
      </c>
      <c r="M1339" s="3">
        <f ca="1">IF(K1338="买",E1339/E1338-1,0)-IF(L1339=1,计算结果!B$17,0)</f>
        <v>0</v>
      </c>
      <c r="N1339" s="2">
        <f t="shared" ca="1" si="83"/>
        <v>5.5761387850285971</v>
      </c>
      <c r="O1339" s="3">
        <f ca="1">1-N1339/MAX(N$2:N1339)</f>
        <v>0.26865896219206331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80"/>
        <v>-1.7671130952380265E-3</v>
      </c>
      <c r="H1340" s="3">
        <f>1-E1340/MAX(E$2:E1340)</f>
        <v>0.56170965766011016</v>
      </c>
      <c r="I1340" s="2">
        <f ca="1">IF(ROW()&gt;计算结果!B$18+1,OFFSET(E1340,-计算结果!B$18,0,1,1),'000300'!E$2)</f>
        <v>2512.65</v>
      </c>
      <c r="J1340" s="2">
        <f ca="1">IF(ROW()&gt;计算结果!B$19+1,AVERAGE(OFFSET(I1340,0,0,-计算结果!B$19,1)),AVERAGE(OFFSET(I1340,0,0,-ROW(),1)))</f>
        <v>3053.3640000000009</v>
      </c>
      <c r="K1340" s="4" t="str">
        <f t="shared" ca="1" si="81"/>
        <v>卖</v>
      </c>
      <c r="L1340" s="4" t="str">
        <f t="shared" ca="1" si="82"/>
        <v/>
      </c>
      <c r="M1340" s="3">
        <f ca="1">IF(K1339="买",E1340/E1339-1,0)-IF(L1340=1,计算结果!B$17,0)</f>
        <v>0</v>
      </c>
      <c r="N1340" s="2">
        <f t="shared" ca="1" si="83"/>
        <v>5.5761387850285971</v>
      </c>
      <c r="O1340" s="3">
        <f ca="1">1-N1340/MAX(N$2:N1340)</f>
        <v>0.26865896219206331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80"/>
        <v>2.7632845740550804E-2</v>
      </c>
      <c r="H1341" s="3">
        <f>1-E1341/MAX(E$2:E1341)</f>
        <v>0.54959844824065884</v>
      </c>
      <c r="I1341" s="2">
        <f ca="1">IF(ROW()&gt;计算结果!B$18+1,OFFSET(E1341,-计算结果!B$18,0,1,1),'000300'!E$2)</f>
        <v>2562.9</v>
      </c>
      <c r="J1341" s="2">
        <f ca="1">IF(ROW()&gt;计算结果!B$19+1,AVERAGE(OFFSET(I1341,0,0,-计算结果!B$19,1)),AVERAGE(OFFSET(I1341,0,0,-ROW(),1)))</f>
        <v>3047.5311000000006</v>
      </c>
      <c r="K1341" s="4" t="str">
        <f t="shared" ca="1" si="81"/>
        <v>卖</v>
      </c>
      <c r="L1341" s="4" t="str">
        <f t="shared" ca="1" si="82"/>
        <v/>
      </c>
      <c r="M1341" s="3">
        <f ca="1">IF(K1340="买",E1341/E1340-1,0)-IF(L1341=1,计算结果!B$17,0)</f>
        <v>0</v>
      </c>
      <c r="N1341" s="2">
        <f t="shared" ca="1" si="83"/>
        <v>5.5761387850285971</v>
      </c>
      <c r="O1341" s="3">
        <f ca="1">1-N1341/MAX(N$2:N1341)</f>
        <v>0.26865896219206331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80"/>
        <v>1.1000717766612489E-2</v>
      </c>
      <c r="H1342" s="3">
        <f>1-E1342/MAX(E$2:E1342)</f>
        <v>0.54464370788811001</v>
      </c>
      <c r="I1342" s="2">
        <f ca="1">IF(ROW()&gt;计算结果!B$18+1,OFFSET(E1342,-计算结果!B$18,0,1,1),'000300'!E$2)</f>
        <v>2580.48</v>
      </c>
      <c r="J1342" s="2">
        <f ca="1">IF(ROW()&gt;计算结果!B$19+1,AVERAGE(OFFSET(I1342,0,0,-计算结果!B$19,1)),AVERAGE(OFFSET(I1342,0,0,-ROW(),1)))</f>
        <v>3041.0287000000008</v>
      </c>
      <c r="K1342" s="4" t="str">
        <f t="shared" ca="1" si="81"/>
        <v>卖</v>
      </c>
      <c r="L1342" s="4" t="str">
        <f t="shared" ca="1" si="82"/>
        <v/>
      </c>
      <c r="M1342" s="3">
        <f ca="1">IF(K1341="买",E1342/E1341-1,0)-IF(L1342=1,计算结果!B$17,0)</f>
        <v>0</v>
      </c>
      <c r="N1342" s="2">
        <f t="shared" ca="1" si="83"/>
        <v>5.5761387850285971</v>
      </c>
      <c r="O1342" s="3">
        <f ca="1">1-N1342/MAX(N$2:N1342)</f>
        <v>0.26865896219206331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80"/>
        <v>-1.5555522341212491E-2</v>
      </c>
      <c r="H1343" s="3">
        <f>1-E1343/MAX(E$2:E1343)</f>
        <v>0.5517270128632682</v>
      </c>
      <c r="I1343" s="2">
        <f ca="1">IF(ROW()&gt;计算结果!B$18+1,OFFSET(E1343,-计算结果!B$18,0,1,1),'000300'!E$2)</f>
        <v>2575.92</v>
      </c>
      <c r="J1343" s="2">
        <f ca="1">IF(ROW()&gt;计算结果!B$19+1,AVERAGE(OFFSET(I1343,0,0,-计算结果!B$19,1)),AVERAGE(OFFSET(I1343,0,0,-ROW(),1)))</f>
        <v>3034.5999000000006</v>
      </c>
      <c r="K1343" s="4" t="str">
        <f t="shared" ca="1" si="81"/>
        <v>卖</v>
      </c>
      <c r="L1343" s="4" t="str">
        <f t="shared" ca="1" si="82"/>
        <v/>
      </c>
      <c r="M1343" s="3">
        <f ca="1">IF(K1342="买",E1343/E1342-1,0)-IF(L1343=1,计算结果!B$17,0)</f>
        <v>0</v>
      </c>
      <c r="N1343" s="2">
        <f t="shared" ca="1" si="83"/>
        <v>5.5761387850285971</v>
      </c>
      <c r="O1343" s="3">
        <f ca="1">1-N1343/MAX(N$2:N1343)</f>
        <v>0.26865896219206331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80"/>
        <v>7.219339631593602E-3</v>
      </c>
      <c r="H1344" s="3">
        <f>1-E1344/MAX(E$2:E1344)</f>
        <v>0.54849077792145917</v>
      </c>
      <c r="I1344" s="2">
        <f ca="1">IF(ROW()&gt;计算结果!B$18+1,OFFSET(E1344,-计算结果!B$18,0,1,1),'000300'!E$2)</f>
        <v>2647.1</v>
      </c>
      <c r="J1344" s="2">
        <f ca="1">IF(ROW()&gt;计算结果!B$19+1,AVERAGE(OFFSET(I1344,0,0,-计算结果!B$19,1)),AVERAGE(OFFSET(I1344,0,0,-ROW(),1)))</f>
        <v>3029.54</v>
      </c>
      <c r="K1344" s="4" t="str">
        <f t="shared" ca="1" si="81"/>
        <v>卖</v>
      </c>
      <c r="L1344" s="4" t="str">
        <f t="shared" ca="1" si="82"/>
        <v/>
      </c>
      <c r="M1344" s="3">
        <f ca="1">IF(K1343="买",E1344/E1343-1,0)-IF(L1344=1,计算结果!B$17,0)</f>
        <v>0</v>
      </c>
      <c r="N1344" s="2">
        <f t="shared" ca="1" si="83"/>
        <v>5.5761387850285971</v>
      </c>
      <c r="O1344" s="3">
        <f ca="1">1-N1344/MAX(N$2:N1344)</f>
        <v>0.26865896219206331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80"/>
        <v>-1.6991946819615578E-2</v>
      </c>
      <c r="H1345" s="3">
        <f>1-E1345/MAX(E$2:E1345)</f>
        <v>0.5561627986115838</v>
      </c>
      <c r="I1345" s="2">
        <f ca="1">IF(ROW()&gt;计算结果!B$18+1,OFFSET(E1345,-计算结果!B$18,0,1,1),'000300'!E$2)</f>
        <v>2676.22</v>
      </c>
      <c r="J1345" s="2">
        <f ca="1">IF(ROW()&gt;计算结果!B$19+1,AVERAGE(OFFSET(I1345,0,0,-计算结果!B$19,1)),AVERAGE(OFFSET(I1345,0,0,-ROW(),1)))</f>
        <v>3024.7922999999996</v>
      </c>
      <c r="K1345" s="4" t="str">
        <f t="shared" ca="1" si="81"/>
        <v>卖</v>
      </c>
      <c r="L1345" s="4" t="str">
        <f t="shared" ca="1" si="82"/>
        <v/>
      </c>
      <c r="M1345" s="3">
        <f ca="1">IF(K1344="买",E1345/E1344-1,0)-IF(L1345=1,计算结果!B$17,0)</f>
        <v>0</v>
      </c>
      <c r="N1345" s="2">
        <f t="shared" ca="1" si="83"/>
        <v>5.5761387850285971</v>
      </c>
      <c r="O1345" s="3">
        <f ca="1">1-N1345/MAX(N$2:N1345)</f>
        <v>0.26865896219206331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80"/>
        <v>2.9173631024490554E-3</v>
      </c>
      <c r="H1346" s="3">
        <f>1-E1346/MAX(E$2:E1346)</f>
        <v>0.55486796433675889</v>
      </c>
      <c r="I1346" s="2">
        <f ca="1">IF(ROW()&gt;计算结果!B$18+1,OFFSET(E1346,-计算结果!B$18,0,1,1),'000300'!E$2)</f>
        <v>2634.59</v>
      </c>
      <c r="J1346" s="2">
        <f ca="1">IF(ROW()&gt;计算结果!B$19+1,AVERAGE(OFFSET(I1346,0,0,-计算结果!B$19,1)),AVERAGE(OFFSET(I1346,0,0,-ROW(),1)))</f>
        <v>3019.4463000000005</v>
      </c>
      <c r="K1346" s="4" t="str">
        <f t="shared" ca="1" si="81"/>
        <v>卖</v>
      </c>
      <c r="L1346" s="4" t="str">
        <f t="shared" ca="1" si="82"/>
        <v/>
      </c>
      <c r="M1346" s="3">
        <f ca="1">IF(K1345="买",E1346/E1345-1,0)-IF(L1346=1,计算结果!B$17,0)</f>
        <v>0</v>
      </c>
      <c r="N1346" s="2">
        <f t="shared" ca="1" si="83"/>
        <v>5.5761387850285971</v>
      </c>
      <c r="O1346" s="3">
        <f ca="1">1-N1346/MAX(N$2:N1346)</f>
        <v>0.26865896219206331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2">
        <f ca="1">IF(ROW()&gt;计算结果!B$18+1,OFFSET(E1347,-计算结果!B$18,0,1,1),'000300'!E$2)</f>
        <v>2653.61</v>
      </c>
      <c r="J1347" s="2">
        <f ca="1">IF(ROW()&gt;计算结果!B$19+1,AVERAGE(OFFSET(I1347,0,0,-计算结果!B$19,1)),AVERAGE(OFFSET(I1347,0,0,-ROW(),1)))</f>
        <v>3013.8411000000006</v>
      </c>
      <c r="K1347" s="4" t="str">
        <f t="shared" ca="1" si="81"/>
        <v>卖</v>
      </c>
      <c r="L1347" s="4" t="str">
        <f t="shared" ca="1" si="82"/>
        <v/>
      </c>
      <c r="M1347" s="3">
        <f ca="1">IF(K1346="买",E1347/E1346-1,0)-IF(L1347=1,计算结果!B$17,0)</f>
        <v>0</v>
      </c>
      <c r="N1347" s="2">
        <f t="shared" ca="1" si="83"/>
        <v>5.5761387850285971</v>
      </c>
      <c r="O1347" s="3">
        <f ca="1">1-N1347/MAX(N$2:N1347)</f>
        <v>0.26865896219206331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84"/>
        <v>2.2005837903126713E-2</v>
      </c>
      <c r="H1348" s="3">
        <f>1-E1348/MAX(E$2:E1348)</f>
        <v>0.53353637786701147</v>
      </c>
      <c r="I1348" s="2">
        <f ca="1">IF(ROW()&gt;计算结果!B$18+1,OFFSET(E1348,-计算结果!B$18,0,1,1),'000300'!E$2)</f>
        <v>2608.52</v>
      </c>
      <c r="J1348" s="2">
        <f ca="1">IF(ROW()&gt;计算结果!B$19+1,AVERAGE(OFFSET(I1348,0,0,-计算结果!B$19,1)),AVERAGE(OFFSET(I1348,0,0,-ROW(),1)))</f>
        <v>3007.7223000000017</v>
      </c>
      <c r="K1348" s="4" t="str">
        <f t="shared" ref="K1348:K1411" ca="1" si="85">IF(I1348&gt;J1348,"买","卖")</f>
        <v>卖</v>
      </c>
      <c r="L1348" s="4" t="str">
        <f t="shared" ref="L1348:L1411" ca="1" si="86">IF(K1347&lt;&gt;K1348,1,"")</f>
        <v/>
      </c>
      <c r="M1348" s="3">
        <f ca="1">IF(K1347="买",E1348/E1347-1,0)-IF(L1348=1,计算结果!B$17,0)</f>
        <v>0</v>
      </c>
      <c r="N1348" s="2">
        <f t="shared" ref="N1348:N1411" ca="1" si="87">IFERROR(N1347*(1+M1348),N1347)</f>
        <v>5.5761387850285971</v>
      </c>
      <c r="O1348" s="3">
        <f ca="1">1-N1348/MAX(N$2:N1348)</f>
        <v>0.26865896219206331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84"/>
        <v>2.1265730439539166E-3</v>
      </c>
      <c r="H1349" s="3">
        <f>1-E1349/MAX(E$2:E1349)</f>
        <v>0.53254440890219834</v>
      </c>
      <c r="I1349" s="2">
        <f ca="1">IF(ROW()&gt;计算结果!B$18+1,OFFSET(E1349,-计算结果!B$18,0,1,1),'000300'!E$2)</f>
        <v>2616.13</v>
      </c>
      <c r="J1349" s="2">
        <f ca="1">IF(ROW()&gt;计算结果!B$19+1,AVERAGE(OFFSET(I1349,0,0,-计算结果!B$19,1)),AVERAGE(OFFSET(I1349,0,0,-ROW(),1)))</f>
        <v>3001.3708000000015</v>
      </c>
      <c r="K1349" s="4" t="str">
        <f t="shared" ca="1" si="85"/>
        <v>卖</v>
      </c>
      <c r="L1349" s="4" t="str">
        <f t="shared" ca="1" si="86"/>
        <v/>
      </c>
      <c r="M1349" s="3">
        <f ca="1">IF(K1348="买",E1349/E1348-1,0)-IF(L1349=1,计算结果!B$17,0)</f>
        <v>0</v>
      </c>
      <c r="N1349" s="2">
        <f t="shared" ca="1" si="87"/>
        <v>5.5761387850285971</v>
      </c>
      <c r="O1349" s="3">
        <f ca="1">1-N1349/MAX(N$2:N1349)</f>
        <v>0.26865896219206331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84"/>
        <v>1.236109240608152E-2</v>
      </c>
      <c r="H1350" s="3">
        <f>1-E1350/MAX(E$2:E1350)</f>
        <v>0.526766147144899</v>
      </c>
      <c r="I1350" s="2">
        <f ca="1">IF(ROW()&gt;计算结果!B$18+1,OFFSET(E1350,-计算结果!B$18,0,1,1),'000300'!E$2)</f>
        <v>2682.47</v>
      </c>
      <c r="J1350" s="2">
        <f ca="1">IF(ROW()&gt;计算结果!B$19+1,AVERAGE(OFFSET(I1350,0,0,-计算结果!B$19,1)),AVERAGE(OFFSET(I1350,0,0,-ROW(),1)))</f>
        <v>2995.8621000000007</v>
      </c>
      <c r="K1350" s="4" t="str">
        <f t="shared" ca="1" si="85"/>
        <v>卖</v>
      </c>
      <c r="L1350" s="4" t="str">
        <f t="shared" ca="1" si="86"/>
        <v/>
      </c>
      <c r="M1350" s="3">
        <f ca="1">IF(K1349="买",E1350/E1349-1,0)-IF(L1350=1,计算结果!B$17,0)</f>
        <v>0</v>
      </c>
      <c r="N1350" s="2">
        <f t="shared" ca="1" si="87"/>
        <v>5.5761387850285971</v>
      </c>
      <c r="O1350" s="3">
        <f ca="1">1-N1350/MAX(N$2:N1350)</f>
        <v>0.26865896219206331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84"/>
        <v>4.2390401576246628E-3</v>
      </c>
      <c r="H1351" s="3">
        <f>1-E1351/MAX(E$2:E1351)</f>
        <v>0.52476008983869871</v>
      </c>
      <c r="I1351" s="2">
        <f ca="1">IF(ROW()&gt;计算结果!B$18+1,OFFSET(E1351,-计算结果!B$18,0,1,1),'000300'!E$2)</f>
        <v>2741.5</v>
      </c>
      <c r="J1351" s="2">
        <f ca="1">IF(ROW()&gt;计算结果!B$19+1,AVERAGE(OFFSET(I1351,0,0,-计算结果!B$19,1)),AVERAGE(OFFSET(I1351,0,0,-ROW(),1)))</f>
        <v>2991.2908000000007</v>
      </c>
      <c r="K1351" s="4" t="str">
        <f t="shared" ca="1" si="85"/>
        <v>卖</v>
      </c>
      <c r="L1351" s="4" t="str">
        <f t="shared" ca="1" si="86"/>
        <v/>
      </c>
      <c r="M1351" s="3">
        <f ca="1">IF(K1350="买",E1351/E1350-1,0)-IF(L1351=1,计算结果!B$17,0)</f>
        <v>0</v>
      </c>
      <c r="N1351" s="2">
        <f t="shared" ca="1" si="87"/>
        <v>5.5761387850285971</v>
      </c>
      <c r="O1351" s="3">
        <f ca="1">1-N1351/MAX(N$2:N1351)</f>
        <v>0.26865896219206331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84"/>
        <v>6.4337577154969239E-3</v>
      </c>
      <c r="H1352" s="3">
        <f>1-E1352/MAX(E$2:E1352)</f>
        <v>0.52170251139998636</v>
      </c>
      <c r="I1352" s="2">
        <f ca="1">IF(ROW()&gt;计算结果!B$18+1,OFFSET(E1352,-计算结果!B$18,0,1,1),'000300'!E$2)</f>
        <v>2747.33</v>
      </c>
      <c r="J1352" s="2">
        <f ca="1">IF(ROW()&gt;计算结果!B$19+1,AVERAGE(OFFSET(I1352,0,0,-计算结果!B$19,1)),AVERAGE(OFFSET(I1352,0,0,-ROW(),1)))</f>
        <v>2986.3193000000006</v>
      </c>
      <c r="K1352" s="4" t="str">
        <f t="shared" ca="1" si="85"/>
        <v>卖</v>
      </c>
      <c r="L1352" s="4" t="str">
        <f t="shared" ca="1" si="86"/>
        <v/>
      </c>
      <c r="M1352" s="3">
        <f ca="1">IF(K1351="买",E1352/E1351-1,0)-IF(L1352=1,计算结果!B$17,0)</f>
        <v>0</v>
      </c>
      <c r="N1352" s="2">
        <f t="shared" ca="1" si="87"/>
        <v>5.5761387850285971</v>
      </c>
      <c r="O1352" s="3">
        <f ca="1">1-N1352/MAX(N$2:N1352)</f>
        <v>0.26865896219206331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84"/>
        <v>-5.4534782376692847E-3</v>
      </c>
      <c r="H1353" s="3">
        <f>1-E1353/MAX(E$2:E1353)</f>
        <v>0.52431089634519834</v>
      </c>
      <c r="I1353" s="2">
        <f ca="1">IF(ROW()&gt;计算结果!B$18+1,OFFSET(E1353,-计算结果!B$18,0,1,1),'000300'!E$2)</f>
        <v>2781.29</v>
      </c>
      <c r="J1353" s="2">
        <f ca="1">IF(ROW()&gt;计算结果!B$19+1,AVERAGE(OFFSET(I1353,0,0,-计算结果!B$19,1)),AVERAGE(OFFSET(I1353,0,0,-ROW(),1)))</f>
        <v>2981.2109</v>
      </c>
      <c r="K1353" s="4" t="str">
        <f t="shared" ca="1" si="85"/>
        <v>卖</v>
      </c>
      <c r="L1353" s="4" t="str">
        <f t="shared" ca="1" si="86"/>
        <v/>
      </c>
      <c r="M1353" s="3">
        <f ca="1">IF(K1352="买",E1353/E1352-1,0)-IF(L1353=1,计算结果!B$17,0)</f>
        <v>0</v>
      </c>
      <c r="N1353" s="2">
        <f t="shared" ca="1" si="87"/>
        <v>5.5761387850285971</v>
      </c>
      <c r="O1353" s="3">
        <f ca="1">1-N1353/MAX(N$2:N1353)</f>
        <v>0.26865896219206331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84"/>
        <v>2.4322893565879244E-2</v>
      </c>
      <c r="H1354" s="3">
        <f>1-E1354/MAX(E$2:E1354)</f>
        <v>0.51274076090655418</v>
      </c>
      <c r="I1354" s="2">
        <f ca="1">IF(ROW()&gt;计算结果!B$18+1,OFFSET(E1354,-计算结果!B$18,0,1,1),'000300'!E$2)</f>
        <v>2793.08</v>
      </c>
      <c r="J1354" s="2">
        <f ca="1">IF(ROW()&gt;计算结果!B$19+1,AVERAGE(OFFSET(I1354,0,0,-计算结果!B$19,1)),AVERAGE(OFFSET(I1354,0,0,-ROW(),1)))</f>
        <v>2976.3249999999998</v>
      </c>
      <c r="K1354" s="4" t="str">
        <f t="shared" ca="1" si="85"/>
        <v>卖</v>
      </c>
      <c r="L1354" s="4" t="str">
        <f t="shared" ca="1" si="86"/>
        <v/>
      </c>
      <c r="M1354" s="3">
        <f ca="1">IF(K1353="买",E1354/E1353-1,0)-IF(L1354=1,计算结果!B$17,0)</f>
        <v>0</v>
      </c>
      <c r="N1354" s="2">
        <f t="shared" ca="1" si="87"/>
        <v>5.5761387850285971</v>
      </c>
      <c r="O1354" s="3">
        <f ca="1">1-N1354/MAX(N$2:N1354)</f>
        <v>0.26865896219206331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84"/>
        <v>4.9795371055829651E-3</v>
      </c>
      <c r="H1355" s="3">
        <f>1-E1355/MAX(E$2:E1355)</f>
        <v>0.51031443544545019</v>
      </c>
      <c r="I1355" s="2">
        <f ca="1">IF(ROW()&gt;计算结果!B$18+1,OFFSET(E1355,-计算结果!B$18,0,1,1),'000300'!E$2)</f>
        <v>2811.05</v>
      </c>
      <c r="J1355" s="2">
        <f ca="1">IF(ROW()&gt;计算结果!B$19+1,AVERAGE(OFFSET(I1355,0,0,-计算结果!B$19,1)),AVERAGE(OFFSET(I1355,0,0,-ROW(),1)))</f>
        <v>2971.1913</v>
      </c>
      <c r="K1355" s="4" t="str">
        <f t="shared" ca="1" si="85"/>
        <v>卖</v>
      </c>
      <c r="L1355" s="4" t="str">
        <f t="shared" ca="1" si="86"/>
        <v/>
      </c>
      <c r="M1355" s="3">
        <f ca="1">IF(K1354="买",E1355/E1354-1,0)-IF(L1355=1,计算结果!B$17,0)</f>
        <v>0</v>
      </c>
      <c r="N1355" s="2">
        <f t="shared" ca="1" si="87"/>
        <v>5.5761387850285971</v>
      </c>
      <c r="O1355" s="3">
        <f ca="1">1-N1355/MAX(N$2:N1355)</f>
        <v>0.26865896219206331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84"/>
        <v>-3.1723639497147627E-3</v>
      </c>
      <c r="H1356" s="3">
        <f>1-E1356/MAX(E$2:E1356)</f>
        <v>0.5118678962771388</v>
      </c>
      <c r="I1356" s="2">
        <f ca="1">IF(ROW()&gt;计算结果!B$18+1,OFFSET(E1356,-计算结果!B$18,0,1,1),'000300'!E$2)</f>
        <v>2795.72</v>
      </c>
      <c r="J1356" s="2">
        <f ca="1">IF(ROW()&gt;计算结果!B$19+1,AVERAGE(OFFSET(I1356,0,0,-计算结果!B$19,1)),AVERAGE(OFFSET(I1356,0,0,-ROW(),1)))</f>
        <v>2966.0361000000003</v>
      </c>
      <c r="K1356" s="4" t="str">
        <f t="shared" ca="1" si="85"/>
        <v>卖</v>
      </c>
      <c r="L1356" s="4" t="str">
        <f t="shared" ca="1" si="86"/>
        <v/>
      </c>
      <c r="M1356" s="3">
        <f ca="1">IF(K1355="买",E1356/E1355-1,0)-IF(L1356=1,计算结果!B$17,0)</f>
        <v>0</v>
      </c>
      <c r="N1356" s="2">
        <f t="shared" ca="1" si="87"/>
        <v>5.5761387850285971</v>
      </c>
      <c r="O1356" s="3">
        <f ca="1">1-N1356/MAX(N$2:N1356)</f>
        <v>0.26865896219206331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84"/>
        <v>1.6877843038151097E-2</v>
      </c>
      <c r="H1357" s="3">
        <f>1-E1357/MAX(E$2:E1357)</f>
        <v>0.50362927924862178</v>
      </c>
      <c r="I1357" s="2">
        <f ca="1">IF(ROW()&gt;计算结果!B$18+1,OFFSET(E1357,-计算结果!B$18,0,1,1),'000300'!E$2)</f>
        <v>2863.72</v>
      </c>
      <c r="J1357" s="2">
        <f ca="1">IF(ROW()&gt;计算结果!B$19+1,AVERAGE(OFFSET(I1357,0,0,-计算结果!B$19,1)),AVERAGE(OFFSET(I1357,0,0,-ROW(),1)))</f>
        <v>2961.3225000000007</v>
      </c>
      <c r="K1357" s="4" t="str">
        <f t="shared" ca="1" si="85"/>
        <v>卖</v>
      </c>
      <c r="L1357" s="4" t="str">
        <f t="shared" ca="1" si="86"/>
        <v/>
      </c>
      <c r="M1357" s="3">
        <f ca="1">IF(K1356="买",E1357/E1356-1,0)-IF(L1357=1,计算结果!B$17,0)</f>
        <v>0</v>
      </c>
      <c r="N1357" s="2">
        <f t="shared" ca="1" si="87"/>
        <v>5.5761387850285971</v>
      </c>
      <c r="O1357" s="3">
        <f ca="1">1-N1357/MAX(N$2:N1357)</f>
        <v>0.26865896219206331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84"/>
        <v>-1.7584933859395968E-2</v>
      </c>
      <c r="H1358" s="3">
        <f>1-E1358/MAX(E$2:E1358)</f>
        <v>0.51235792554277548</v>
      </c>
      <c r="I1358" s="2">
        <f ca="1">IF(ROW()&gt;计算结果!B$18+1,OFFSET(E1358,-计算结果!B$18,0,1,1),'000300'!E$2)</f>
        <v>2877.98</v>
      </c>
      <c r="J1358" s="2">
        <f ca="1">IF(ROW()&gt;计算结果!B$19+1,AVERAGE(OFFSET(I1358,0,0,-计算结果!B$19,1)),AVERAGE(OFFSET(I1358,0,0,-ROW(),1)))</f>
        <v>2957.5966000000003</v>
      </c>
      <c r="K1358" s="4" t="str">
        <f t="shared" ca="1" si="85"/>
        <v>卖</v>
      </c>
      <c r="L1358" s="4" t="str">
        <f t="shared" ca="1" si="86"/>
        <v/>
      </c>
      <c r="M1358" s="3">
        <f ca="1">IF(K1357="买",E1358/E1357-1,0)-IF(L1358=1,计算结果!B$17,0)</f>
        <v>0</v>
      </c>
      <c r="N1358" s="2">
        <f t="shared" ca="1" si="87"/>
        <v>5.5761387850285971</v>
      </c>
      <c r="O1358" s="3">
        <f ca="1">1-N1358/MAX(N$2:N1358)</f>
        <v>0.26865896219206331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84"/>
        <v>3.6497241771547007E-3</v>
      </c>
      <c r="H1359" s="3">
        <f>1-E1359/MAX(E$2:E1359)</f>
        <v>0.51057816647383114</v>
      </c>
      <c r="I1359" s="2">
        <f ca="1">IF(ROW()&gt;计算结果!B$18+1,OFFSET(E1359,-计算结果!B$18,0,1,1),'000300'!E$2)</f>
        <v>2868.85</v>
      </c>
      <c r="J1359" s="2">
        <f ca="1">IF(ROW()&gt;计算结果!B$19+1,AVERAGE(OFFSET(I1359,0,0,-计算结果!B$19,1)),AVERAGE(OFFSET(I1359,0,0,-ROW(),1)))</f>
        <v>2953.6875</v>
      </c>
      <c r="K1359" s="4" t="str">
        <f t="shared" ca="1" si="85"/>
        <v>卖</v>
      </c>
      <c r="L1359" s="4" t="str">
        <f t="shared" ca="1" si="86"/>
        <v/>
      </c>
      <c r="M1359" s="3">
        <f ca="1">IF(K1358="买",E1359/E1358-1,0)-IF(L1359=1,计算结果!B$17,0)</f>
        <v>0</v>
      </c>
      <c r="N1359" s="2">
        <f t="shared" ca="1" si="87"/>
        <v>5.5761387850285971</v>
      </c>
      <c r="O1359" s="3">
        <f ca="1">1-N1359/MAX(N$2:N1359)</f>
        <v>0.26865896219206331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84"/>
        <v>-8.899921082730966E-3</v>
      </c>
      <c r="H1360" s="3">
        <f>1-E1360/MAX(E$2:E1360)</f>
        <v>0.51493398216837949</v>
      </c>
      <c r="I1360" s="2">
        <f ca="1">IF(ROW()&gt;计算结果!B$18+1,OFFSET(E1360,-计算结果!B$18,0,1,1),'000300'!E$2)</f>
        <v>2917.27</v>
      </c>
      <c r="J1360" s="2">
        <f ca="1">IF(ROW()&gt;计算结果!B$19+1,AVERAGE(OFFSET(I1360,0,0,-计算结果!B$19,1)),AVERAGE(OFFSET(I1360,0,0,-ROW(),1)))</f>
        <v>2949.9983999999995</v>
      </c>
      <c r="K1360" s="4" t="str">
        <f t="shared" ca="1" si="85"/>
        <v>卖</v>
      </c>
      <c r="L1360" s="4" t="str">
        <f t="shared" ca="1" si="86"/>
        <v/>
      </c>
      <c r="M1360" s="3">
        <f ca="1">IF(K1359="买",E1360/E1359-1,0)-IF(L1360=1,计算结果!B$17,0)</f>
        <v>0</v>
      </c>
      <c r="N1360" s="2">
        <f t="shared" ca="1" si="87"/>
        <v>5.5761387850285971</v>
      </c>
      <c r="O1360" s="3">
        <f ca="1">1-N1360/MAX(N$2:N1360)</f>
        <v>0.26865896219206331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84"/>
        <v>1.6426795003560368E-2</v>
      </c>
      <c r="H1361" s="3">
        <f>1-E1361/MAX(E$2:E1361)</f>
        <v>0.50696590213026616</v>
      </c>
      <c r="I1361" s="2">
        <f ca="1">IF(ROW()&gt;计算结果!B$18+1,OFFSET(E1361,-计算结果!B$18,0,1,1),'000300'!E$2)</f>
        <v>2865.97</v>
      </c>
      <c r="J1361" s="2">
        <f ca="1">IF(ROW()&gt;计算结果!B$19+1,AVERAGE(OFFSET(I1361,0,0,-计算结果!B$19,1)),AVERAGE(OFFSET(I1361,0,0,-ROW(),1)))</f>
        <v>2945.5994999999994</v>
      </c>
      <c r="K1361" s="4" t="str">
        <f t="shared" ca="1" si="85"/>
        <v>卖</v>
      </c>
      <c r="L1361" s="4" t="str">
        <f t="shared" ca="1" si="86"/>
        <v/>
      </c>
      <c r="M1361" s="3">
        <f ca="1">IF(K1360="买",E1361/E1360-1,0)-IF(L1361=1,计算结果!B$17,0)</f>
        <v>0</v>
      </c>
      <c r="N1361" s="2">
        <f t="shared" ca="1" si="87"/>
        <v>5.5761387850285971</v>
      </c>
      <c r="O1361" s="3">
        <f ca="1">1-N1361/MAX(N$2:N1361)</f>
        <v>0.26865896219206331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84"/>
        <v>7.1022825314219773E-3</v>
      </c>
      <c r="H1362" s="3">
        <f>1-E1362/MAX(E$2:E1362)</f>
        <v>0.50346423466957058</v>
      </c>
      <c r="I1362" s="2">
        <f ca="1">IF(ROW()&gt;计算结果!B$18+1,OFFSET(E1362,-计算结果!B$18,0,1,1),'000300'!E$2)</f>
        <v>2876.43</v>
      </c>
      <c r="J1362" s="2">
        <f ca="1">IF(ROW()&gt;计算结果!B$19+1,AVERAGE(OFFSET(I1362,0,0,-计算结果!B$19,1)),AVERAGE(OFFSET(I1362,0,0,-ROW(),1)))</f>
        <v>2941.5668999999994</v>
      </c>
      <c r="K1362" s="4" t="str">
        <f t="shared" ca="1" si="85"/>
        <v>卖</v>
      </c>
      <c r="L1362" s="4" t="str">
        <f t="shared" ca="1" si="86"/>
        <v/>
      </c>
      <c r="M1362" s="3">
        <f ca="1">IF(K1361="买",E1362/E1361-1,0)-IF(L1362=1,计算结果!B$17,0)</f>
        <v>0</v>
      </c>
      <c r="N1362" s="2">
        <f t="shared" ca="1" si="87"/>
        <v>5.5761387850285971</v>
      </c>
      <c r="O1362" s="3">
        <f ca="1">1-N1362/MAX(N$2:N1362)</f>
        <v>0.26865896219206331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84"/>
        <v>-2.9332748505948802E-2</v>
      </c>
      <c r="H1363" s="3">
        <f>1-E1363/MAX(E$2:E1363)</f>
        <v>0.51802899339821684</v>
      </c>
      <c r="I1363" s="2">
        <f ca="1">IF(ROW()&gt;计算结果!B$18+1,OFFSET(E1363,-计算结果!B$18,0,1,1),'000300'!E$2)</f>
        <v>2850.83</v>
      </c>
      <c r="J1363" s="2">
        <f ca="1">IF(ROW()&gt;计算结果!B$19+1,AVERAGE(OFFSET(I1363,0,0,-计算结果!B$19,1)),AVERAGE(OFFSET(I1363,0,0,-ROW(),1)))</f>
        <v>2937.3080999999993</v>
      </c>
      <c r="K1363" s="4" t="str">
        <f t="shared" ca="1" si="85"/>
        <v>卖</v>
      </c>
      <c r="L1363" s="4" t="str">
        <f t="shared" ca="1" si="86"/>
        <v/>
      </c>
      <c r="M1363" s="3">
        <f ca="1">IF(K1362="买",E1363/E1362-1,0)-IF(L1363=1,计算结果!B$17,0)</f>
        <v>0</v>
      </c>
      <c r="N1363" s="2">
        <f t="shared" ca="1" si="87"/>
        <v>5.5761387850285971</v>
      </c>
      <c r="O1363" s="3">
        <f ca="1">1-N1363/MAX(N$2:N1363)</f>
        <v>0.26865896219206331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84"/>
        <v>6.2026943063715478E-3</v>
      </c>
      <c r="H1364" s="3">
        <f>1-E1364/MAX(E$2:E1364)</f>
        <v>0.51503947457973176</v>
      </c>
      <c r="I1364" s="2">
        <f ca="1">IF(ROW()&gt;计算结果!B$18+1,OFFSET(E1364,-计算结果!B$18,0,1,1),'000300'!E$2)</f>
        <v>2897.66</v>
      </c>
      <c r="J1364" s="2">
        <f ca="1">IF(ROW()&gt;计算结果!B$19+1,AVERAGE(OFFSET(I1364,0,0,-计算结果!B$19,1)),AVERAGE(OFFSET(I1364,0,0,-ROW(),1)))</f>
        <v>2933.953399999999</v>
      </c>
      <c r="K1364" s="4" t="str">
        <f t="shared" ca="1" si="85"/>
        <v>卖</v>
      </c>
      <c r="L1364" s="4" t="str">
        <f t="shared" ca="1" si="86"/>
        <v/>
      </c>
      <c r="M1364" s="3">
        <f ca="1">IF(K1363="买",E1364/E1363-1,0)-IF(L1364=1,计算结果!B$17,0)</f>
        <v>0</v>
      </c>
      <c r="N1364" s="2">
        <f t="shared" ca="1" si="87"/>
        <v>5.5761387850285971</v>
      </c>
      <c r="O1364" s="3">
        <f ca="1">1-N1364/MAX(N$2:N1364)</f>
        <v>0.26865896219206331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84"/>
        <v>-1.1865792345125525E-2</v>
      </c>
      <c r="H1365" s="3">
        <f>1-E1365/MAX(E$2:E1365)</f>
        <v>0.52079391546995168</v>
      </c>
      <c r="I1365" s="2">
        <f ca="1">IF(ROW()&gt;计算结果!B$18+1,OFFSET(E1365,-计算结果!B$18,0,1,1),'000300'!E$2)</f>
        <v>2918.24</v>
      </c>
      <c r="J1365" s="2">
        <f ca="1">IF(ROW()&gt;计算结果!B$19+1,AVERAGE(OFFSET(I1365,0,0,-计算结果!B$19,1)),AVERAGE(OFFSET(I1365,0,0,-ROW(),1)))</f>
        <v>2931.3039999999992</v>
      </c>
      <c r="K1365" s="4" t="str">
        <f t="shared" ca="1" si="85"/>
        <v>卖</v>
      </c>
      <c r="L1365" s="4" t="str">
        <f t="shared" ca="1" si="86"/>
        <v/>
      </c>
      <c r="M1365" s="3">
        <f ca="1">IF(K1364="买",E1365/E1364-1,0)-IF(L1365=1,计算结果!B$17,0)</f>
        <v>0</v>
      </c>
      <c r="N1365" s="2">
        <f t="shared" ca="1" si="87"/>
        <v>5.5761387850285971</v>
      </c>
      <c r="O1365" s="3">
        <f ca="1">1-N1365/MAX(N$2:N1365)</f>
        <v>0.26865896219206331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84"/>
        <v>1.3904324330082263E-2</v>
      </c>
      <c r="H1366" s="3">
        <f>1-E1366/MAX(E$2:E1366)</f>
        <v>0.51413087864969709</v>
      </c>
      <c r="I1366" s="2">
        <f ca="1">IF(ROW()&gt;计算结果!B$18+1,OFFSET(E1366,-计算结果!B$18,0,1,1),'000300'!E$2)</f>
        <v>2832.64</v>
      </c>
      <c r="J1366" s="2">
        <f ca="1">IF(ROW()&gt;计算结果!B$19+1,AVERAGE(OFFSET(I1366,0,0,-计算结果!B$19,1)),AVERAGE(OFFSET(I1366,0,0,-ROW(),1)))</f>
        <v>2927.5906999999993</v>
      </c>
      <c r="K1366" s="4" t="str">
        <f t="shared" ca="1" si="85"/>
        <v>卖</v>
      </c>
      <c r="L1366" s="4" t="str">
        <f t="shared" ca="1" si="86"/>
        <v/>
      </c>
      <c r="M1366" s="3">
        <f ca="1">IF(K1365="买",E1366/E1365-1,0)-IF(L1366=1,计算结果!B$17,0)</f>
        <v>0</v>
      </c>
      <c r="N1366" s="2">
        <f t="shared" ca="1" si="87"/>
        <v>5.5761387850285971</v>
      </c>
      <c r="O1366" s="3">
        <f ca="1">1-N1366/MAX(N$2:N1366)</f>
        <v>0.26865896219206331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84"/>
        <v>2.3298488907565806E-2</v>
      </c>
      <c r="H1367" s="3">
        <f>1-E1367/MAX(E$2:E1367)</f>
        <v>0.5028108623153883</v>
      </c>
      <c r="I1367" s="2">
        <f ca="1">IF(ROW()&gt;计算结果!B$18+1,OFFSET(E1367,-计算结果!B$18,0,1,1),'000300'!E$2)</f>
        <v>2850.21</v>
      </c>
      <c r="J1367" s="2">
        <f ca="1">IF(ROW()&gt;计算结果!B$19+1,AVERAGE(OFFSET(I1367,0,0,-计算结果!B$19,1)),AVERAGE(OFFSET(I1367,0,0,-ROW(),1)))</f>
        <v>2923.3535999999999</v>
      </c>
      <c r="K1367" s="4" t="str">
        <f t="shared" ca="1" si="85"/>
        <v>卖</v>
      </c>
      <c r="L1367" s="4" t="str">
        <f t="shared" ca="1" si="86"/>
        <v/>
      </c>
      <c r="M1367" s="3">
        <f ca="1">IF(K1366="买",E1367/E1366-1,0)-IF(L1367=1,计算结果!B$17,0)</f>
        <v>0</v>
      </c>
      <c r="N1367" s="2">
        <f t="shared" ca="1" si="87"/>
        <v>5.5761387850285971</v>
      </c>
      <c r="O1367" s="3">
        <f ca="1">1-N1367/MAX(N$2:N1367)</f>
        <v>0.26865896219206331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84"/>
        <v>6.9163061928489977E-3</v>
      </c>
      <c r="H1368" s="3">
        <f>1-E1368/MAX(E$2:E1368)</f>
        <v>0.49937215000340296</v>
      </c>
      <c r="I1368" s="2">
        <f ca="1">IF(ROW()&gt;计算结果!B$18+1,OFFSET(E1368,-计算结果!B$18,0,1,1),'000300'!E$2)</f>
        <v>2816.39</v>
      </c>
      <c r="J1368" s="2">
        <f ca="1">IF(ROW()&gt;计算结果!B$19+1,AVERAGE(OFFSET(I1368,0,0,-计算结果!B$19,1)),AVERAGE(OFFSET(I1368,0,0,-ROW(),1)))</f>
        <v>2918.8420000000001</v>
      </c>
      <c r="K1368" s="4" t="str">
        <f t="shared" ca="1" si="85"/>
        <v>卖</v>
      </c>
      <c r="L1368" s="4" t="str">
        <f t="shared" ca="1" si="86"/>
        <v/>
      </c>
      <c r="M1368" s="3">
        <f ca="1">IF(K1367="买",E1368/E1367-1,0)-IF(L1368=1,计算结果!B$17,0)</f>
        <v>0</v>
      </c>
      <c r="N1368" s="2">
        <f t="shared" ca="1" si="87"/>
        <v>5.5761387850285971</v>
      </c>
      <c r="O1368" s="3">
        <f ca="1">1-N1368/MAX(N$2:N1368)</f>
        <v>0.26865896219206331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84"/>
        <v>-1.6755656308521383E-3</v>
      </c>
      <c r="H1369" s="3">
        <f>1-E1369/MAX(E$2:E1369)</f>
        <v>0.50021098482270465</v>
      </c>
      <c r="I1369" s="2">
        <f ca="1">IF(ROW()&gt;计算结果!B$18+1,OFFSET(E1369,-计算结果!B$18,0,1,1),'000300'!E$2)</f>
        <v>2855.55</v>
      </c>
      <c r="J1369" s="2">
        <f ca="1">IF(ROW()&gt;计算结果!B$19+1,AVERAGE(OFFSET(I1369,0,0,-计算结果!B$19,1)),AVERAGE(OFFSET(I1369,0,0,-ROW(),1)))</f>
        <v>2914.4587999999999</v>
      </c>
      <c r="K1369" s="4" t="str">
        <f t="shared" ca="1" si="85"/>
        <v>卖</v>
      </c>
      <c r="L1369" s="4" t="str">
        <f t="shared" ca="1" si="86"/>
        <v/>
      </c>
      <c r="M1369" s="3">
        <f ca="1">IF(K1368="买",E1369/E1368-1,0)-IF(L1369=1,计算结果!B$17,0)</f>
        <v>0</v>
      </c>
      <c r="N1369" s="2">
        <f t="shared" ca="1" si="87"/>
        <v>5.5761387850285971</v>
      </c>
      <c r="O1369" s="3">
        <f ca="1">1-N1369/MAX(N$2:N1369)</f>
        <v>0.26865896219206331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84"/>
        <v>6.1415693003241678E-3</v>
      </c>
      <c r="H1370" s="3">
        <f>1-E1370/MAX(E$2:E1370)</f>
        <v>0.49714149595045254</v>
      </c>
      <c r="I1370" s="2">
        <f ca="1">IF(ROW()&gt;计算结果!B$18+1,OFFSET(E1370,-计算结果!B$18,0,1,1),'000300'!E$2)</f>
        <v>2922.08</v>
      </c>
      <c r="J1370" s="2">
        <f ca="1">IF(ROW()&gt;计算结果!B$19+1,AVERAGE(OFFSET(I1370,0,0,-计算结果!B$19,1)),AVERAGE(OFFSET(I1370,0,0,-ROW(),1)))</f>
        <v>2910.6532999999999</v>
      </c>
      <c r="K1370" s="4" t="str">
        <f t="shared" ca="1" si="85"/>
        <v>买</v>
      </c>
      <c r="L1370" s="4">
        <f t="shared" ca="1" si="86"/>
        <v>1</v>
      </c>
      <c r="M1370" s="3">
        <f ca="1">IF(K1369="买",E1370/E1369-1,0)-IF(L1370=1,计算结果!B$17,0)</f>
        <v>0</v>
      </c>
      <c r="N1370" s="2">
        <f t="shared" ca="1" si="87"/>
        <v>5.5761387850285971</v>
      </c>
      <c r="O1370" s="3">
        <f ca="1">1-N1370/MAX(N$2:N1370)</f>
        <v>0.26865896219206331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84"/>
        <v>-1.9310414833863532E-2</v>
      </c>
      <c r="H1371" s="3">
        <f>1-E1371/MAX(E$2:E1371)</f>
        <v>0.50685190226638532</v>
      </c>
      <c r="I1371" s="2">
        <f ca="1">IF(ROW()&gt;计算结果!B$18+1,OFFSET(E1371,-计算结果!B$18,0,1,1),'000300'!E$2)</f>
        <v>2942.29</v>
      </c>
      <c r="J1371" s="2">
        <f ca="1">IF(ROW()&gt;计算结果!B$19+1,AVERAGE(OFFSET(I1371,0,0,-计算结果!B$19,1)),AVERAGE(OFFSET(I1371,0,0,-ROW(),1)))</f>
        <v>2907.3205000000003</v>
      </c>
      <c r="K1371" s="4" t="str">
        <f t="shared" ca="1" si="85"/>
        <v>买</v>
      </c>
      <c r="L1371" s="4" t="str">
        <f t="shared" ca="1" si="86"/>
        <v/>
      </c>
      <c r="M1371" s="3">
        <f ca="1">IF(K1370="买",E1371/E1370-1,0)-IF(L1371=1,计算结果!B$17,0)</f>
        <v>-1.9310414833863532E-2</v>
      </c>
      <c r="N1371" s="2">
        <f t="shared" ca="1" si="87"/>
        <v>5.4684612319184991</v>
      </c>
      <c r="O1371" s="3">
        <f ca="1">1-N1371/MAX(N$2:N1371)</f>
        <v>0.28278146101716284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84"/>
        <v>-7.3835622582651972E-4</v>
      </c>
      <c r="H1372" s="3">
        <f>1-E1372/MAX(E$2:E1372)</f>
        <v>0.50721602123460152</v>
      </c>
      <c r="I1372" s="2">
        <f ca="1">IF(ROW()&gt;计算结果!B$18+1,OFFSET(E1372,-计算结果!B$18,0,1,1),'000300'!E$2)</f>
        <v>2937.36</v>
      </c>
      <c r="J1372" s="2">
        <f ca="1">IF(ROW()&gt;计算结果!B$19+1,AVERAGE(OFFSET(I1372,0,0,-计算结果!B$19,1)),AVERAGE(OFFSET(I1372,0,0,-ROW(),1)))</f>
        <v>2903.9274</v>
      </c>
      <c r="K1372" s="4" t="str">
        <f t="shared" ca="1" si="85"/>
        <v>买</v>
      </c>
      <c r="L1372" s="4" t="str">
        <f t="shared" ca="1" si="86"/>
        <v/>
      </c>
      <c r="M1372" s="3">
        <f ca="1">IF(K1371="买",E1372/E1371-1,0)-IF(L1372=1,计算结果!B$17,0)</f>
        <v>-7.3835622582651972E-4</v>
      </c>
      <c r="N1372" s="2">
        <f t="shared" ca="1" si="87"/>
        <v>5.4644235595222215</v>
      </c>
      <c r="O1372" s="3">
        <f ca="1">1-N1372/MAX(N$2:N1372)</f>
        <v>0.28331102379069895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84"/>
        <v>5.400198191416905E-3</v>
      </c>
      <c r="H1373" s="3">
        <f>1-E1373/MAX(E$2:E1373)</f>
        <v>0.50455489008371335</v>
      </c>
      <c r="I1373" s="2">
        <f ca="1">IF(ROW()&gt;计算结果!B$18+1,OFFSET(E1373,-计算结果!B$18,0,1,1),'000300'!E$2)</f>
        <v>2955.4</v>
      </c>
      <c r="J1373" s="2">
        <f ca="1">IF(ROW()&gt;计算结果!B$19+1,AVERAGE(OFFSET(I1373,0,0,-计算结果!B$19,1)),AVERAGE(OFFSET(I1373,0,0,-ROW(),1)))</f>
        <v>2901.1901000000007</v>
      </c>
      <c r="K1373" s="4" t="str">
        <f t="shared" ca="1" si="85"/>
        <v>买</v>
      </c>
      <c r="L1373" s="4" t="str">
        <f t="shared" ca="1" si="86"/>
        <v/>
      </c>
      <c r="M1373" s="3">
        <f ca="1">IF(K1372="买",E1373/E1372-1,0)-IF(L1373=1,计算结果!B$17,0)</f>
        <v>5.400198191416905E-3</v>
      </c>
      <c r="N1373" s="2">
        <f t="shared" ca="1" si="87"/>
        <v>5.4939325297454893</v>
      </c>
      <c r="O1373" s="3">
        <f ca="1">1-N1373/MAX(N$2:N1373)</f>
        <v>0.27944076127756501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84"/>
        <v>-2.3631187260245268E-2</v>
      </c>
      <c r="H1374" s="3">
        <f>1-E1374/MAX(E$2:E1374)</f>
        <v>0.51626284625331786</v>
      </c>
      <c r="I1374" s="2">
        <f ca="1">IF(ROW()&gt;计算结果!B$18+1,OFFSET(E1374,-计算结果!B$18,0,1,1),'000300'!E$2)</f>
        <v>2898.33</v>
      </c>
      <c r="J1374" s="2">
        <f ca="1">IF(ROW()&gt;计算结果!B$19+1,AVERAGE(OFFSET(I1374,0,0,-计算结果!B$19,1)),AVERAGE(OFFSET(I1374,0,0,-ROW(),1)))</f>
        <v>2897.423400000001</v>
      </c>
      <c r="K1374" s="4" t="str">
        <f t="shared" ca="1" si="85"/>
        <v>买</v>
      </c>
      <c r="L1374" s="4" t="str">
        <f t="shared" ca="1" si="86"/>
        <v/>
      </c>
      <c r="M1374" s="3">
        <f ca="1">IF(K1373="买",E1374/E1373-1,0)-IF(L1374=1,计算结果!B$17,0)</f>
        <v>-2.3631187260245268E-2</v>
      </c>
      <c r="N1374" s="2">
        <f t="shared" ca="1" si="87"/>
        <v>5.3641043813399207</v>
      </c>
      <c r="O1374" s="3">
        <f ca="1">1-N1374/MAX(N$2:N1374)</f>
        <v>0.29646843157991465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84"/>
        <v>2.4867922139133469E-3</v>
      </c>
      <c r="H1375" s="3">
        <f>1-E1375/MAX(E$2:E1375)</f>
        <v>0.51505989246579997</v>
      </c>
      <c r="I1375" s="2">
        <f ca="1">IF(ROW()&gt;计算结果!B$18+1,OFFSET(E1375,-计算结果!B$18,0,1,1),'000300'!E$2)</f>
        <v>2896.19</v>
      </c>
      <c r="J1375" s="2">
        <f ca="1">IF(ROW()&gt;计算结果!B$19+1,AVERAGE(OFFSET(I1375,0,0,-计算结果!B$19,1)),AVERAGE(OFFSET(I1375,0,0,-ROW(),1)))</f>
        <v>2892.7999000000004</v>
      </c>
      <c r="K1375" s="4" t="str">
        <f t="shared" ca="1" si="85"/>
        <v>买</v>
      </c>
      <c r="L1375" s="4" t="str">
        <f t="shared" ca="1" si="86"/>
        <v/>
      </c>
      <c r="M1375" s="3">
        <f ca="1">IF(K1374="买",E1375/E1374-1,0)-IF(L1375=1,计算结果!B$17,0)</f>
        <v>2.4867922139133469E-3</v>
      </c>
      <c r="N1375" s="2">
        <f t="shared" ca="1" si="87"/>
        <v>5.3774437943500555</v>
      </c>
      <c r="O1375" s="3">
        <f ca="1">1-N1375/MAX(N$2:N1375)</f>
        <v>0.29471889475332536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84"/>
        <v>2.9753446382394522E-3</v>
      </c>
      <c r="H1376" s="3">
        <f>1-E1376/MAX(E$2:E1376)</f>
        <v>0.51361702851698077</v>
      </c>
      <c r="I1376" s="2">
        <f ca="1">IF(ROW()&gt;计算结果!B$18+1,OFFSET(E1376,-计算结果!B$18,0,1,1),'000300'!E$2)</f>
        <v>2911.83</v>
      </c>
      <c r="J1376" s="2">
        <f ca="1">IF(ROW()&gt;计算结果!B$19+1,AVERAGE(OFFSET(I1376,0,0,-计算结果!B$19,1)),AVERAGE(OFFSET(I1376,0,0,-ROW(),1)))</f>
        <v>2888.2511000000004</v>
      </c>
      <c r="K1376" s="4" t="str">
        <f t="shared" ca="1" si="85"/>
        <v>买</v>
      </c>
      <c r="L1376" s="4" t="str">
        <f t="shared" ca="1" si="86"/>
        <v/>
      </c>
      <c r="M1376" s="3">
        <f ca="1">IF(K1375="买",E1376/E1375-1,0)-IF(L1376=1,计算结果!B$17,0)</f>
        <v>2.9753446382394522E-3</v>
      </c>
      <c r="N1376" s="2">
        <f t="shared" ca="1" si="87"/>
        <v>5.393443542911009</v>
      </c>
      <c r="O1376" s="3">
        <f ca="1">1-N1376/MAX(N$2:N1376)</f>
        <v>0.29262044039837798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84"/>
        <v>1.9744137803167305E-2</v>
      </c>
      <c r="H1377" s="3">
        <f>1-E1377/MAX(E$2:E1377)</f>
        <v>0.50401381610290608</v>
      </c>
      <c r="I1377" s="2">
        <f ca="1">IF(ROW()&gt;计算结果!B$18+1,OFFSET(E1377,-计算结果!B$18,0,1,1),'000300'!E$2)</f>
        <v>2843.02</v>
      </c>
      <c r="J1377" s="2">
        <f ca="1">IF(ROW()&gt;计算结果!B$19+1,AVERAGE(OFFSET(I1377,0,0,-计算结果!B$19,1)),AVERAGE(OFFSET(I1377,0,0,-ROW(),1)))</f>
        <v>2883.2252000000008</v>
      </c>
      <c r="K1377" s="4" t="str">
        <f t="shared" ca="1" si="85"/>
        <v>卖</v>
      </c>
      <c r="L1377" s="4">
        <f t="shared" ca="1" si="86"/>
        <v>1</v>
      </c>
      <c r="M1377" s="3">
        <f ca="1">IF(K1376="买",E1377/E1376-1,0)-IF(L1377=1,计算结果!B$17,0)</f>
        <v>1.9744137803167305E-2</v>
      </c>
      <c r="N1377" s="2">
        <f t="shared" ca="1" si="87"/>
        <v>5.4999324354558468</v>
      </c>
      <c r="O1377" s="3">
        <f ca="1">1-N1377/MAX(N$2:N1377)</f>
        <v>0.27865384089445977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84"/>
        <v>-4.0548745973427724E-3</v>
      </c>
      <c r="H1378" s="3">
        <f>1-E1378/MAX(E$2:E1378)</f>
        <v>0.50602497788062339</v>
      </c>
      <c r="I1378" s="2">
        <f ca="1">IF(ROW()&gt;计算结果!B$18+1,OFFSET(E1378,-计算结果!B$18,0,1,1),'000300'!E$2)</f>
        <v>2850.09</v>
      </c>
      <c r="J1378" s="2">
        <f ca="1">IF(ROW()&gt;计算结果!B$19+1,AVERAGE(OFFSET(I1378,0,0,-计算结果!B$19,1)),AVERAGE(OFFSET(I1378,0,0,-ROW(),1)))</f>
        <v>2877.806700000001</v>
      </c>
      <c r="K1378" s="4" t="str">
        <f t="shared" ca="1" si="85"/>
        <v>卖</v>
      </c>
      <c r="L1378" s="4" t="str">
        <f t="shared" ca="1" si="86"/>
        <v/>
      </c>
      <c r="M1378" s="3">
        <f ca="1">IF(K1377="买",E1378/E1377-1,0)-IF(L1378=1,计算结果!B$17,0)</f>
        <v>0</v>
      </c>
      <c r="N1378" s="2">
        <f t="shared" ca="1" si="87"/>
        <v>5.4999324354558468</v>
      </c>
      <c r="O1378" s="3">
        <f ca="1">1-N1378/MAX(N$2:N1378)</f>
        <v>0.27865384089445977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84"/>
        <v>-6.5961924641515512E-3</v>
      </c>
      <c r="H1379" s="3">
        <f>1-E1379/MAX(E$2:E1379)</f>
        <v>0.50928333219900634</v>
      </c>
      <c r="I1379" s="2">
        <f ca="1">IF(ROW()&gt;计算结果!B$18+1,OFFSET(E1379,-计算结果!B$18,0,1,1),'000300'!E$2)</f>
        <v>2858.57</v>
      </c>
      <c r="J1379" s="2">
        <f ca="1">IF(ROW()&gt;计算结果!B$19+1,AVERAGE(OFFSET(I1379,0,0,-计算结果!B$19,1)),AVERAGE(OFFSET(I1379,0,0,-ROW(),1)))</f>
        <v>2872.3189000000007</v>
      </c>
      <c r="K1379" s="4" t="str">
        <f t="shared" ca="1" si="85"/>
        <v>卖</v>
      </c>
      <c r="L1379" s="4" t="str">
        <f t="shared" ca="1" si="86"/>
        <v/>
      </c>
      <c r="M1379" s="3">
        <f ca="1">IF(K1378="买",E1379/E1378-1,0)-IF(L1379=1,计算结果!B$17,0)</f>
        <v>0</v>
      </c>
      <c r="N1379" s="2">
        <f t="shared" ca="1" si="87"/>
        <v>5.4999324354558468</v>
      </c>
      <c r="O1379" s="3">
        <f ca="1">1-N1379/MAX(N$2:N1379)</f>
        <v>0.27865384089445977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84"/>
        <v>1.2950583209664135E-2</v>
      </c>
      <c r="H1380" s="3">
        <f>1-E1380/MAX(E$2:E1380)</f>
        <v>0.50292826516028044</v>
      </c>
      <c r="I1380" s="2">
        <f ca="1">IF(ROW()&gt;计算结果!B$18+1,OFFSET(E1380,-计算结果!B$18,0,1,1),'000300'!E$2)</f>
        <v>2915.01</v>
      </c>
      <c r="J1380" s="2">
        <f ca="1">IF(ROW()&gt;计算结果!B$19+1,AVERAGE(OFFSET(I1380,0,0,-计算结果!B$19,1)),AVERAGE(OFFSET(I1380,0,0,-ROW(),1)))</f>
        <v>2867.4175000000014</v>
      </c>
      <c r="K1380" s="4" t="str">
        <f t="shared" ca="1" si="85"/>
        <v>买</v>
      </c>
      <c r="L1380" s="4">
        <f t="shared" ca="1" si="86"/>
        <v>1</v>
      </c>
      <c r="M1380" s="3">
        <f ca="1">IF(K1379="买",E1380/E1379-1,0)-IF(L1380=1,计算结果!B$17,0)</f>
        <v>0</v>
      </c>
      <c r="N1380" s="2">
        <f t="shared" ca="1" si="87"/>
        <v>5.4999324354558468</v>
      </c>
      <c r="O1380" s="3">
        <f ca="1">1-N1380/MAX(N$2:N1380)</f>
        <v>0.27865384089445977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84"/>
        <v>-4.039173133336682E-4</v>
      </c>
      <c r="H1381" s="3">
        <f>1-E1381/MAX(E$2:E1381)</f>
        <v>0.50312904103995093</v>
      </c>
      <c r="I1381" s="2">
        <f ca="1">IF(ROW()&gt;计算结果!B$18+1,OFFSET(E1381,-计算结果!B$18,0,1,1),'000300'!E$2)</f>
        <v>2903.19</v>
      </c>
      <c r="J1381" s="2">
        <f ca="1">IF(ROW()&gt;计算结果!B$19+1,AVERAGE(OFFSET(I1381,0,0,-计算结果!B$19,1)),AVERAGE(OFFSET(I1381,0,0,-ROW(),1)))</f>
        <v>2862.5799000000011</v>
      </c>
      <c r="K1381" s="4" t="str">
        <f t="shared" ca="1" si="85"/>
        <v>买</v>
      </c>
      <c r="L1381" s="4" t="str">
        <f t="shared" ca="1" si="86"/>
        <v/>
      </c>
      <c r="M1381" s="3">
        <f ca="1">IF(K1380="买",E1381/E1380-1,0)-IF(L1381=1,计算结果!B$17,0)</f>
        <v>-4.039173133336682E-4</v>
      </c>
      <c r="N1381" s="2">
        <f t="shared" ca="1" si="87"/>
        <v>5.4977109175230003</v>
      </c>
      <c r="O1381" s="3">
        <f ca="1">1-N1381/MAX(N$2:N1381)</f>
        <v>0.27894520509702936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84"/>
        <v>1.8793168984422293E-2</v>
      </c>
      <c r="H1382" s="3">
        <f>1-E1382/MAX(E$2:E1382)</f>
        <v>0.49379126114476279</v>
      </c>
      <c r="I1382" s="2">
        <f ca="1">IF(ROW()&gt;计算结果!B$18+1,OFFSET(E1382,-计算结果!B$18,0,1,1),'000300'!E$2)</f>
        <v>2884.04</v>
      </c>
      <c r="J1382" s="2">
        <f ca="1">IF(ROW()&gt;计算结果!B$19+1,AVERAGE(OFFSET(I1382,0,0,-计算结果!B$19,1)),AVERAGE(OFFSET(I1382,0,0,-ROW(),1)))</f>
        <v>2857.9529000000002</v>
      </c>
      <c r="K1382" s="4" t="str">
        <f t="shared" ca="1" si="85"/>
        <v>买</v>
      </c>
      <c r="L1382" s="4" t="str">
        <f t="shared" ca="1" si="86"/>
        <v/>
      </c>
      <c r="M1382" s="3">
        <f ca="1">IF(K1381="买",E1382/E1381-1,0)-IF(L1382=1,计算结果!B$17,0)</f>
        <v>1.8793168984422293E-2</v>
      </c>
      <c r="N1382" s="2">
        <f t="shared" ca="1" si="87"/>
        <v>5.6010303278235138</v>
      </c>
      <c r="O1382" s="3">
        <f ca="1">1-N1382/MAX(N$2:N1382)</f>
        <v>0.26539430048938972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84"/>
        <v>2.6957167682322147E-3</v>
      </c>
      <c r="H1383" s="3">
        <f>1-E1383/MAX(E$2:E1383)</f>
        <v>0.49242666575920502</v>
      </c>
      <c r="I1383" s="2">
        <f ca="1">IF(ROW()&gt;计算结果!B$18+1,OFFSET(E1383,-计算结果!B$18,0,1,1),'000300'!E$2)</f>
        <v>2921.39</v>
      </c>
      <c r="J1383" s="2">
        <f ca="1">IF(ROW()&gt;计算结果!B$19+1,AVERAGE(OFFSET(I1383,0,0,-计算结果!B$19,1)),AVERAGE(OFFSET(I1383,0,0,-ROW(),1)))</f>
        <v>2853.3751000000002</v>
      </c>
      <c r="K1383" s="4" t="str">
        <f t="shared" ca="1" si="85"/>
        <v>买</v>
      </c>
      <c r="L1383" s="4" t="str">
        <f t="shared" ca="1" si="86"/>
        <v/>
      </c>
      <c r="M1383" s="3">
        <f ca="1">IF(K1382="买",E1383/E1382-1,0)-IF(L1383=1,计算结果!B$17,0)</f>
        <v>2.6957167682322147E-3</v>
      </c>
      <c r="N1383" s="2">
        <f t="shared" ca="1" si="87"/>
        <v>5.6161291191976046</v>
      </c>
      <c r="O1383" s="3">
        <f ca="1">1-N1383/MAX(N$2:N1383)</f>
        <v>0.26341401158718014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84"/>
        <v>-7.1737213847300474E-4</v>
      </c>
      <c r="H1384" s="3">
        <f>1-E1384/MAX(E$2:E1384)</f>
        <v>0.49279078472742122</v>
      </c>
      <c r="I1384" s="2">
        <f ca="1">IF(ROW()&gt;计算结果!B$18+1,OFFSET(E1384,-计算结果!B$18,0,1,1),'000300'!E$2)</f>
        <v>2920.21</v>
      </c>
      <c r="J1384" s="2">
        <f ca="1">IF(ROW()&gt;计算结果!B$19+1,AVERAGE(OFFSET(I1384,0,0,-计算结果!B$19,1)),AVERAGE(OFFSET(I1384,0,0,-ROW(),1)))</f>
        <v>2849.0623999999998</v>
      </c>
      <c r="K1384" s="4" t="str">
        <f t="shared" ca="1" si="85"/>
        <v>买</v>
      </c>
      <c r="L1384" s="4" t="str">
        <f t="shared" ca="1" si="86"/>
        <v/>
      </c>
      <c r="M1384" s="3">
        <f ca="1">IF(K1383="买",E1384/E1383-1,0)-IF(L1384=1,计算结果!B$17,0)</f>
        <v>-7.1737213847300474E-4</v>
      </c>
      <c r="N1384" s="2">
        <f t="shared" ca="1" si="87"/>
        <v>5.6121002646414251</v>
      </c>
      <c r="O1384" s="3">
        <f ca="1">1-N1384/MAX(N$2:N1384)</f>
        <v>0.2639424178528571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84"/>
        <v>-1.8285994156264529E-2</v>
      </c>
      <c r="H1385" s="3">
        <f>1-E1385/MAX(E$2:E1385)</f>
        <v>0.50206560947389911</v>
      </c>
      <c r="I1385" s="2">
        <f ca="1">IF(ROW()&gt;计算结果!B$18+1,OFFSET(E1385,-计算结果!B$18,0,1,1),'000300'!E$2)</f>
        <v>2975.09</v>
      </c>
      <c r="J1385" s="2">
        <f ca="1">IF(ROW()&gt;计算结果!B$19+1,AVERAGE(OFFSET(I1385,0,0,-计算结果!B$19,1)),AVERAGE(OFFSET(I1385,0,0,-ROW(),1)))</f>
        <v>2844.8960999999999</v>
      </c>
      <c r="K1385" s="4" t="str">
        <f t="shared" ca="1" si="85"/>
        <v>买</v>
      </c>
      <c r="L1385" s="4" t="str">
        <f t="shared" ca="1" si="86"/>
        <v/>
      </c>
      <c r="M1385" s="3">
        <f ca="1">IF(K1384="买",E1385/E1384-1,0)-IF(L1385=1,计算结果!B$17,0)</f>
        <v>-1.8285994156264529E-2</v>
      </c>
      <c r="N1385" s="2">
        <f t="shared" ca="1" si="87"/>
        <v>5.509477431997821</v>
      </c>
      <c r="O1385" s="3">
        <f ca="1">1-N1385/MAX(N$2:N1385)</f>
        <v>0.27740196249867399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84"/>
        <v>2.0810125544172831E-3</v>
      </c>
      <c r="H1386" s="3">
        <f>1-E1386/MAX(E$2:E1386)</f>
        <v>0.50102940175593813</v>
      </c>
      <c r="I1386" s="2">
        <f ca="1">IF(ROW()&gt;计算结果!B$18+1,OFFSET(E1386,-计算结果!B$18,0,1,1),'000300'!E$2)</f>
        <v>2983.11</v>
      </c>
      <c r="J1386" s="2">
        <f ca="1">IF(ROW()&gt;计算结果!B$19+1,AVERAGE(OFFSET(I1386,0,0,-计算结果!B$19,1)),AVERAGE(OFFSET(I1386,0,0,-ROW(),1)))</f>
        <v>2840.6900999999993</v>
      </c>
      <c r="K1386" s="4" t="str">
        <f t="shared" ca="1" si="85"/>
        <v>买</v>
      </c>
      <c r="L1386" s="4" t="str">
        <f t="shared" ca="1" si="86"/>
        <v/>
      </c>
      <c r="M1386" s="3">
        <f ca="1">IF(K1385="买",E1386/E1385-1,0)-IF(L1386=1,计算结果!B$17,0)</f>
        <v>2.0810125544172831E-3</v>
      </c>
      <c r="N1386" s="2">
        <f t="shared" ca="1" si="87"/>
        <v>5.5209427237020874</v>
      </c>
      <c r="O1386" s="3">
        <f ca="1">1-N1386/MAX(N$2:N1386)</f>
        <v>0.27589822691083643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84"/>
        <v>1.0151574568208588E-2</v>
      </c>
      <c r="H1387" s="3">
        <f>1-E1387/MAX(E$2:E1387)</f>
        <v>0.49596406452051989</v>
      </c>
      <c r="I1387" s="2">
        <f ca="1">IF(ROW()&gt;计算结果!B$18+1,OFFSET(E1387,-计算结果!B$18,0,1,1),'000300'!E$2)</f>
        <v>2980.97</v>
      </c>
      <c r="J1387" s="2">
        <f ca="1">IF(ROW()&gt;计算结果!B$19+1,AVERAGE(OFFSET(I1387,0,0,-计算结果!B$19,1)),AVERAGE(OFFSET(I1387,0,0,-ROW(),1)))</f>
        <v>2836.5540999999994</v>
      </c>
      <c r="K1387" s="4" t="str">
        <f t="shared" ca="1" si="85"/>
        <v>买</v>
      </c>
      <c r="L1387" s="4" t="str">
        <f t="shared" ca="1" si="86"/>
        <v/>
      </c>
      <c r="M1387" s="3">
        <f ca="1">IF(K1386="买",E1387/E1386-1,0)-IF(L1387=1,计算结果!B$17,0)</f>
        <v>1.0151574568208588E-2</v>
      </c>
      <c r="N1387" s="2">
        <f t="shared" ca="1" si="87"/>
        <v>5.5769889854485575</v>
      </c>
      <c r="O1387" s="3">
        <f ca="1">1-N1387/MAX(N$2:N1387)</f>
        <v>0.2685474537663497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84"/>
        <v>9.0807205163523363E-4</v>
      </c>
      <c r="H1388" s="3">
        <f>1-E1388/MAX(E$2:E1388)</f>
        <v>0.49550636357449118</v>
      </c>
      <c r="I1388" s="2">
        <f ca="1">IF(ROW()&gt;计算结果!B$18+1,OFFSET(E1388,-计算结果!B$18,0,1,1),'000300'!E$2)</f>
        <v>2926.46</v>
      </c>
      <c r="J1388" s="2">
        <f ca="1">IF(ROW()&gt;计算结果!B$19+1,AVERAGE(OFFSET(I1388,0,0,-计算结果!B$19,1)),AVERAGE(OFFSET(I1388,0,0,-ROW(),1)))</f>
        <v>2832.2553999999991</v>
      </c>
      <c r="K1388" s="4" t="str">
        <f t="shared" ca="1" si="85"/>
        <v>买</v>
      </c>
      <c r="L1388" s="4" t="str">
        <f t="shared" ca="1" si="86"/>
        <v/>
      </c>
      <c r="M1388" s="3">
        <f ca="1">IF(K1387="买",E1388/E1387-1,0)-IF(L1388=1,计算结果!B$17,0)</f>
        <v>9.0807205163523363E-4</v>
      </c>
      <c r="N1388" s="2">
        <f t="shared" ca="1" si="87"/>
        <v>5.5820532932785207</v>
      </c>
      <c r="O1388" s="3">
        <f ca="1">1-N1388/MAX(N$2:N1388)</f>
        <v>0.26788324215201753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84"/>
        <v>-1.7477175456406591E-2</v>
      </c>
      <c r="H1389" s="3">
        <f>1-E1389/MAX(E$2:E1389)</f>
        <v>0.50432348737494048</v>
      </c>
      <c r="I1389" s="2">
        <f ca="1">IF(ROW()&gt;计算结果!B$18+1,OFFSET(E1389,-计算结果!B$18,0,1,1),'000300'!E$2)</f>
        <v>2932.55</v>
      </c>
      <c r="J1389" s="2">
        <f ca="1">IF(ROW()&gt;计算结果!B$19+1,AVERAGE(OFFSET(I1389,0,0,-计算结果!B$19,1)),AVERAGE(OFFSET(I1389,0,0,-ROW(),1)))</f>
        <v>2829.8166999999994</v>
      </c>
      <c r="K1389" s="4" t="str">
        <f t="shared" ca="1" si="85"/>
        <v>买</v>
      </c>
      <c r="L1389" s="4" t="str">
        <f t="shared" ca="1" si="86"/>
        <v/>
      </c>
      <c r="M1389" s="3">
        <f ca="1">IF(K1388="买",E1389/E1388-1,0)-IF(L1389=1,计算结果!B$17,0)</f>
        <v>-1.7477175456406591E-2</v>
      </c>
      <c r="N1389" s="2">
        <f t="shared" ca="1" si="87"/>
        <v>5.4844947684648799</v>
      </c>
      <c r="O1389" s="3">
        <f ca="1">1-N1389/MAX(N$2:N1389)</f>
        <v>0.28067857518350225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84"/>
        <v>-1.9016953923362445E-2</v>
      </c>
      <c r="H1390" s="3">
        <f>1-E1390/MAX(E$2:E1390)</f>
        <v>0.5137497447764241</v>
      </c>
      <c r="I1390" s="2">
        <f ca="1">IF(ROW()&gt;计算结果!B$18+1,OFFSET(E1390,-计算结果!B$18,0,1,1),'000300'!E$2)</f>
        <v>2962.32</v>
      </c>
      <c r="J1390" s="2">
        <f ca="1">IF(ROW()&gt;计算结果!B$19+1,AVERAGE(OFFSET(I1390,0,0,-计算结果!B$19,1)),AVERAGE(OFFSET(I1390,0,0,-ROW(),1)))</f>
        <v>2827.7061999999992</v>
      </c>
      <c r="K1390" s="4" t="str">
        <f t="shared" ca="1" si="85"/>
        <v>买</v>
      </c>
      <c r="L1390" s="4" t="str">
        <f t="shared" ca="1" si="86"/>
        <v/>
      </c>
      <c r="M1390" s="3">
        <f ca="1">IF(K1389="买",E1390/E1389-1,0)-IF(L1390=1,计算结果!B$17,0)</f>
        <v>-1.9016953923362445E-2</v>
      </c>
      <c r="N1390" s="2">
        <f t="shared" ca="1" si="87"/>
        <v>5.3801963841600609</v>
      </c>
      <c r="O1390" s="3">
        <f ca="1">1-N1390/MAX(N$2:N1390)</f>
        <v>0.29435787757532506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84"/>
        <v>1.2527162597670838E-3</v>
      </c>
      <c r="H1391" s="3">
        <f>1-E1391/MAX(E$2:E1391)</f>
        <v>0.51314061117538967</v>
      </c>
      <c r="I1391" s="2">
        <f ca="1">IF(ROW()&gt;计算结果!B$18+1,OFFSET(E1391,-计算结果!B$18,0,1,1),'000300'!E$2)</f>
        <v>2965.01</v>
      </c>
      <c r="J1391" s="2">
        <f ca="1">IF(ROW()&gt;计算结果!B$19+1,AVERAGE(OFFSET(I1391,0,0,-计算结果!B$19,1)),AVERAGE(OFFSET(I1391,0,0,-ROW(),1)))</f>
        <v>2824.9894999999997</v>
      </c>
      <c r="K1391" s="4" t="str">
        <f t="shared" ca="1" si="85"/>
        <v>买</v>
      </c>
      <c r="L1391" s="4" t="str">
        <f t="shared" ca="1" si="86"/>
        <v/>
      </c>
      <c r="M1391" s="3">
        <f ca="1">IF(K1390="买",E1391/E1390-1,0)-IF(L1391=1,计算结果!B$17,0)</f>
        <v>1.2527162597670838E-3</v>
      </c>
      <c r="N1391" s="2">
        <f t="shared" ca="1" si="87"/>
        <v>5.3869362436512382</v>
      </c>
      <c r="O1391" s="3">
        <f ca="1">1-N1391/MAX(N$2:N1391)</f>
        <v>0.29347390821498709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84"/>
        <v>-4.0330331274878173E-3</v>
      </c>
      <c r="H1392" s="3">
        <f>1-E1392/MAX(E$2:E1392)</f>
        <v>0.51510413121894771</v>
      </c>
      <c r="I1392" s="2">
        <f ca="1">IF(ROW()&gt;计算结果!B$18+1,OFFSET(E1392,-计算结果!B$18,0,1,1),'000300'!E$2)</f>
        <v>2913.19</v>
      </c>
      <c r="J1392" s="2">
        <f ca="1">IF(ROW()&gt;计算结果!B$19+1,AVERAGE(OFFSET(I1392,0,0,-计算结果!B$19,1)),AVERAGE(OFFSET(I1392,0,0,-ROW(),1)))</f>
        <v>2822.1059999999993</v>
      </c>
      <c r="K1392" s="4" t="str">
        <f t="shared" ca="1" si="85"/>
        <v>买</v>
      </c>
      <c r="L1392" s="4" t="str">
        <f t="shared" ca="1" si="86"/>
        <v/>
      </c>
      <c r="M1392" s="3">
        <f ca="1">IF(K1391="买",E1392/E1391-1,0)-IF(L1392=1,计算结果!B$17,0)</f>
        <v>-4.0330331274878173E-3</v>
      </c>
      <c r="N1392" s="2">
        <f t="shared" ca="1" si="87"/>
        <v>5.3652105513249282</v>
      </c>
      <c r="O1392" s="3">
        <f ca="1">1-N1392/MAX(N$2:N1392)</f>
        <v>0.29632335134859056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84"/>
        <v>2.6843706466701533E-3</v>
      </c>
      <c r="H1393" s="3">
        <f>1-E1393/MAX(E$2:E1393)</f>
        <v>0.51380249098210029</v>
      </c>
      <c r="I1393" s="2">
        <f ca="1">IF(ROW()&gt;计算结果!B$18+1,OFFSET(E1393,-计算结果!B$18,0,1,1),'000300'!E$2)</f>
        <v>2857.79</v>
      </c>
      <c r="J1393" s="2">
        <f ca="1">IF(ROW()&gt;计算结果!B$19+1,AVERAGE(OFFSET(I1393,0,0,-计算结果!B$19,1)),AVERAGE(OFFSET(I1393,0,0,-ROW(),1)))</f>
        <v>2818.7838999999994</v>
      </c>
      <c r="K1393" s="4" t="str">
        <f t="shared" ca="1" si="85"/>
        <v>买</v>
      </c>
      <c r="L1393" s="4" t="str">
        <f t="shared" ca="1" si="86"/>
        <v/>
      </c>
      <c r="M1393" s="3">
        <f ca="1">IF(K1392="买",E1393/E1392-1,0)-IF(L1393=1,计算结果!B$17,0)</f>
        <v>2.6843706466701533E-3</v>
      </c>
      <c r="N1393" s="2">
        <f t="shared" ca="1" si="87"/>
        <v>5.3796127650421095</v>
      </c>
      <c r="O1393" s="3">
        <f ca="1">1-N1393/MAX(N$2:N1393)</f>
        <v>0.2944344224082035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84"/>
        <v>1.6640536416702822E-2</v>
      </c>
      <c r="H1394" s="3">
        <f>1-E1394/MAX(E$2:E1394)</f>
        <v>0.50571190362757767</v>
      </c>
      <c r="I1394" s="2">
        <f ca="1">IF(ROW()&gt;计算结果!B$18+1,OFFSET(E1394,-计算结果!B$18,0,1,1),'000300'!E$2)</f>
        <v>2861.37</v>
      </c>
      <c r="J1394" s="2">
        <f ca="1">IF(ROW()&gt;计算结果!B$19+1,AVERAGE(OFFSET(I1394,0,0,-计算结果!B$19,1)),AVERAGE(OFFSET(I1394,0,0,-ROW(),1)))</f>
        <v>2815.6775999999991</v>
      </c>
      <c r="K1394" s="4" t="str">
        <f t="shared" ca="1" si="85"/>
        <v>买</v>
      </c>
      <c r="L1394" s="4" t="str">
        <f t="shared" ca="1" si="86"/>
        <v/>
      </c>
      <c r="M1394" s="3">
        <f ca="1">IF(K1393="买",E1394/E1393-1,0)-IF(L1394=1,计算结果!B$17,0)</f>
        <v>1.6640536416702822E-2</v>
      </c>
      <c r="N1394" s="2">
        <f t="shared" ca="1" si="87"/>
        <v>5.4691324071665521</v>
      </c>
      <c r="O1394" s="3">
        <f ca="1">1-N1394/MAX(N$2:N1394)</f>
        <v>0.28269343271991521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84"/>
        <v>-8.3028402460560979E-3</v>
      </c>
      <c r="H1395" s="3">
        <f>1-E1395/MAX(E$2:E1395)</f>
        <v>0.50981589872728517</v>
      </c>
      <c r="I1395" s="2">
        <f ca="1">IF(ROW()&gt;计算结果!B$18+1,OFFSET(E1395,-计算结果!B$18,0,1,1),'000300'!E$2)</f>
        <v>2849.83</v>
      </c>
      <c r="J1395" s="2">
        <f ca="1">IF(ROW()&gt;计算结果!B$19+1,AVERAGE(OFFSET(I1395,0,0,-计算结果!B$19,1)),AVERAGE(OFFSET(I1395,0,0,-ROW(),1)))</f>
        <v>2813.0917999999992</v>
      </c>
      <c r="K1395" s="4" t="str">
        <f t="shared" ca="1" si="85"/>
        <v>买</v>
      </c>
      <c r="L1395" s="4" t="str">
        <f t="shared" ca="1" si="86"/>
        <v/>
      </c>
      <c r="M1395" s="3">
        <f ca="1">IF(K1394="买",E1395/E1394-1,0)-IF(L1395=1,计算结果!B$17,0)</f>
        <v>-8.3028402460560979E-3</v>
      </c>
      <c r="N1395" s="2">
        <f t="shared" ca="1" si="87"/>
        <v>5.42372307450532</v>
      </c>
      <c r="O1395" s="3">
        <f ca="1">1-N1395/MAX(N$2:N1395)</f>
        <v>0.2886491145554887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84"/>
        <v>-2.1173865202314124E-3</v>
      </c>
      <c r="H1396" s="3">
        <f>1-E1396/MAX(E$2:E1396)</f>
        <v>0.51085380793575164</v>
      </c>
      <c r="I1396" s="2">
        <f ca="1">IF(ROW()&gt;计算结果!B$18+1,OFFSET(E1396,-计算结果!B$18,0,1,1),'000300'!E$2)</f>
        <v>2857.48</v>
      </c>
      <c r="J1396" s="2">
        <f ca="1">IF(ROW()&gt;计算结果!B$19+1,AVERAGE(OFFSET(I1396,0,0,-计算结果!B$19,1)),AVERAGE(OFFSET(I1396,0,0,-ROW(),1)))</f>
        <v>2810.6930999999986</v>
      </c>
      <c r="K1396" s="4" t="str">
        <f t="shared" ca="1" si="85"/>
        <v>买</v>
      </c>
      <c r="L1396" s="4" t="str">
        <f t="shared" ca="1" si="86"/>
        <v/>
      </c>
      <c r="M1396" s="3">
        <f ca="1">IF(K1395="买",E1396/E1395-1,0)-IF(L1396=1,计算结果!B$17,0)</f>
        <v>-2.1173865202314124E-3</v>
      </c>
      <c r="N1396" s="2">
        <f t="shared" ca="1" si="87"/>
        <v>5.4122389563778945</v>
      </c>
      <c r="O1396" s="3">
        <f ca="1">1-N1396/MAX(N$2:N1396)</f>
        <v>0.29015531933148353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84"/>
        <v>2.1135309811779024E-2</v>
      </c>
      <c r="H1397" s="3">
        <f>1-E1397/MAX(E$2:E1397)</f>
        <v>0.50051555162322192</v>
      </c>
      <c r="I1397" s="2">
        <f ca="1">IF(ROW()&gt;计算结果!B$18+1,OFFSET(E1397,-计算结果!B$18,0,1,1),'000300'!E$2)</f>
        <v>2905.03</v>
      </c>
      <c r="J1397" s="2">
        <f ca="1">IF(ROW()&gt;计算结果!B$19+1,AVERAGE(OFFSET(I1397,0,0,-计算结果!B$19,1)),AVERAGE(OFFSET(I1397,0,0,-ROW(),1)))</f>
        <v>2809.1427999999992</v>
      </c>
      <c r="K1397" s="4" t="str">
        <f t="shared" ca="1" si="85"/>
        <v>买</v>
      </c>
      <c r="L1397" s="4" t="str">
        <f t="shared" ca="1" si="86"/>
        <v/>
      </c>
      <c r="M1397" s="3">
        <f ca="1">IF(K1396="买",E1397/E1396-1,0)-IF(L1397=1,计算结果!B$17,0)</f>
        <v>2.1135309811779024E-2</v>
      </c>
      <c r="N1397" s="2">
        <f t="shared" ca="1" si="87"/>
        <v>5.5266283034963211</v>
      </c>
      <c r="O1397" s="3">
        <f ca="1">1-N1397/MAX(N$2:N1397)</f>
        <v>0.27515253208731105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84"/>
        <v>3.7014957912773205E-2</v>
      </c>
      <c r="H1398" s="3">
        <f>1-E1398/MAX(E$2:E1398)</f>
        <v>0.48202715578847066</v>
      </c>
      <c r="I1398" s="2">
        <f ca="1">IF(ROW()&gt;计算结果!B$18+1,OFFSET(E1398,-计算结果!B$18,0,1,1),'000300'!E$2)</f>
        <v>2880.91</v>
      </c>
      <c r="J1398" s="2">
        <f ca="1">IF(ROW()&gt;计算结果!B$19+1,AVERAGE(OFFSET(I1398,0,0,-计算结果!B$19,1)),AVERAGE(OFFSET(I1398,0,0,-ROW(),1)))</f>
        <v>2807.278299999999</v>
      </c>
      <c r="K1398" s="4" t="str">
        <f t="shared" ca="1" si="85"/>
        <v>买</v>
      </c>
      <c r="L1398" s="4" t="str">
        <f t="shared" ca="1" si="86"/>
        <v/>
      </c>
      <c r="M1398" s="3">
        <f ca="1">IF(K1397="买",E1398/E1397-1,0)-IF(L1398=1,计算结果!B$17,0)</f>
        <v>3.7014957912773205E-2</v>
      </c>
      <c r="N1398" s="2">
        <f t="shared" ca="1" si="87"/>
        <v>5.7311962175497788</v>
      </c>
      <c r="O1398" s="3">
        <f ca="1">1-N1398/MAX(N$2:N1398)</f>
        <v>0.24832233356934263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84"/>
        <v>2.9127234144594949E-2</v>
      </c>
      <c r="H1399" s="3">
        <f>1-E1399/MAX(E$2:E1399)</f>
        <v>0.46694003947457974</v>
      </c>
      <c r="I1399" s="2">
        <f ca="1">IF(ROW()&gt;计算结果!B$18+1,OFFSET(E1399,-计算结果!B$18,0,1,1),'000300'!E$2)</f>
        <v>2874.81</v>
      </c>
      <c r="J1399" s="2">
        <f ca="1">IF(ROW()&gt;计算结果!B$19+1,AVERAGE(OFFSET(I1399,0,0,-计算结果!B$19,1)),AVERAGE(OFFSET(I1399,0,0,-ROW(),1)))</f>
        <v>2805.8318999999988</v>
      </c>
      <c r="K1399" s="4" t="str">
        <f t="shared" ca="1" si="85"/>
        <v>买</v>
      </c>
      <c r="L1399" s="4" t="str">
        <f t="shared" ca="1" si="86"/>
        <v/>
      </c>
      <c r="M1399" s="3">
        <f ca="1">IF(K1398="买",E1399/E1398-1,0)-IF(L1399=1,计算结果!B$17,0)</f>
        <v>2.9127234144594949E-2</v>
      </c>
      <c r="N1399" s="2">
        <f t="shared" ca="1" si="87"/>
        <v>5.8981301117069682</v>
      </c>
      <c r="O1399" s="3">
        <f ca="1">1-N1399/MAX(N$2:N1399)</f>
        <v>0.22642804217795409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84"/>
        <v>1.271346037217902E-2</v>
      </c>
      <c r="H1400" s="3">
        <f>1-E1400/MAX(E$2:E1400)</f>
        <v>0.46016300279044442</v>
      </c>
      <c r="I1400" s="2">
        <f ca="1">IF(ROW()&gt;计算结果!B$18+1,OFFSET(E1400,-计算结果!B$18,0,1,1),'000300'!E$2)</f>
        <v>2935.57</v>
      </c>
      <c r="J1400" s="2">
        <f ca="1">IF(ROW()&gt;计算结果!B$19+1,AVERAGE(OFFSET(I1400,0,0,-计算结果!B$19,1)),AVERAGE(OFFSET(I1400,0,0,-ROW(),1)))</f>
        <v>2804.8236999999995</v>
      </c>
      <c r="K1400" s="4" t="str">
        <f t="shared" ca="1" si="85"/>
        <v>买</v>
      </c>
      <c r="L1400" s="4" t="str">
        <f t="shared" ca="1" si="86"/>
        <v/>
      </c>
      <c r="M1400" s="3">
        <f ca="1">IF(K1399="买",E1400/E1399-1,0)-IF(L1400=1,计算结果!B$17,0)</f>
        <v>1.271346037217902E-2</v>
      </c>
      <c r="N1400" s="2">
        <f t="shared" ca="1" si="87"/>
        <v>5.9731157551521106</v>
      </c>
      <c r="O1400" s="3">
        <f ca="1">1-N1400/MAX(N$2:N1400)</f>
        <v>0.21659326574715465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84"/>
        <v>1.4136091000494844E-2</v>
      </c>
      <c r="H1401" s="3">
        <f>1-E1401/MAX(E$2:E1401)</f>
        <v>0.45253181787245622</v>
      </c>
      <c r="I1401" s="2">
        <f ca="1">IF(ROW()&gt;计算结果!B$18+1,OFFSET(E1401,-计算结果!B$18,0,1,1),'000300'!E$2)</f>
        <v>3044.23</v>
      </c>
      <c r="J1401" s="2">
        <f ca="1">IF(ROW()&gt;计算结果!B$19+1,AVERAGE(OFFSET(I1401,0,0,-计算结果!B$19,1)),AVERAGE(OFFSET(I1401,0,0,-ROW(),1)))</f>
        <v>2806.2973999999995</v>
      </c>
      <c r="K1401" s="4" t="str">
        <f t="shared" ca="1" si="85"/>
        <v>买</v>
      </c>
      <c r="L1401" s="4" t="str">
        <f t="shared" ca="1" si="86"/>
        <v/>
      </c>
      <c r="M1401" s="3">
        <f ca="1">IF(K1400="买",E1401/E1400-1,0)-IF(L1401=1,计算结果!B$17,0)</f>
        <v>1.4136091000494844E-2</v>
      </c>
      <c r="N1401" s="2">
        <f t="shared" ca="1" si="87"/>
        <v>6.05755226302343</v>
      </c>
      <c r="O1401" s="3">
        <f ca="1">1-N1401/MAX(N$2:N1401)</f>
        <v>0.20551895686135591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84"/>
        <v>2.0387993460924125E-3</v>
      </c>
      <c r="H1402" s="3">
        <f>1-E1402/MAX(E$2:E1402)</f>
        <v>0.45141564010072821</v>
      </c>
      <c r="I1402" s="2">
        <f ca="1">IF(ROW()&gt;计算结果!B$18+1,OFFSET(E1402,-计算结果!B$18,0,1,1),'000300'!E$2)</f>
        <v>3132.9</v>
      </c>
      <c r="J1402" s="2">
        <f ca="1">IF(ROW()&gt;计算结果!B$19+1,AVERAGE(OFFSET(I1402,0,0,-计算结果!B$19,1)),AVERAGE(OFFSET(I1402,0,0,-ROW(),1)))</f>
        <v>2809.258499999999</v>
      </c>
      <c r="K1402" s="4" t="str">
        <f t="shared" ca="1" si="85"/>
        <v>买</v>
      </c>
      <c r="L1402" s="4" t="str">
        <f t="shared" ca="1" si="86"/>
        <v/>
      </c>
      <c r="M1402" s="3">
        <f ca="1">IF(K1401="买",E1402/E1401-1,0)-IF(L1402=1,计算结果!B$17,0)</f>
        <v>2.0387993460924125E-3</v>
      </c>
      <c r="N1402" s="2">
        <f t="shared" ca="1" si="87"/>
        <v>6.0699023966162029</v>
      </c>
      <c r="O1402" s="3">
        <f ca="1">1-N1402/MAX(N$2:N1402)</f>
        <v>0.2038991694301221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84"/>
        <v>3.211399008727911E-2</v>
      </c>
      <c r="H1403" s="3">
        <f>1-E1403/MAX(E$2:E1403)</f>
        <v>0.43379840740488673</v>
      </c>
      <c r="I1403" s="2">
        <f ca="1">IF(ROW()&gt;计算结果!B$18+1,OFFSET(E1403,-计算结果!B$18,0,1,1),'000300'!E$2)</f>
        <v>3172.73</v>
      </c>
      <c r="J1403" s="2">
        <f ca="1">IF(ROW()&gt;计算结果!B$19+1,AVERAGE(OFFSET(I1403,0,0,-计算结果!B$19,1)),AVERAGE(OFFSET(I1403,0,0,-ROW(),1)))</f>
        <v>2812.403499999999</v>
      </c>
      <c r="K1403" s="4" t="str">
        <f t="shared" ca="1" si="85"/>
        <v>买</v>
      </c>
      <c r="L1403" s="4" t="str">
        <f t="shared" ca="1" si="86"/>
        <v/>
      </c>
      <c r="M1403" s="3">
        <f ca="1">IF(K1402="买",E1403/E1402-1,0)-IF(L1403=1,计算结果!B$17,0)</f>
        <v>3.211399008727911E-2</v>
      </c>
      <c r="N1403" s="2">
        <f t="shared" ca="1" si="87"/>
        <v>6.2648311820118874</v>
      </c>
      <c r="O1403" s="3">
        <f ca="1">1-N1403/MAX(N$2:N1403)</f>
        <v>0.17833319524872626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84"/>
        <v>-6.4669679776901967E-3</v>
      </c>
      <c r="H1404" s="3">
        <f>1-E1404/MAX(E$2:E1404)</f>
        <v>0.43746001497311648</v>
      </c>
      <c r="I1404" s="2">
        <f ca="1">IF(ROW()&gt;计算结果!B$18+1,OFFSET(E1404,-计算结果!B$18,0,1,1),'000300'!E$2)</f>
        <v>3217.58</v>
      </c>
      <c r="J1404" s="2">
        <f ca="1">IF(ROW()&gt;计算结果!B$19+1,AVERAGE(OFFSET(I1404,0,0,-计算结果!B$19,1)),AVERAGE(OFFSET(I1404,0,0,-ROW(),1)))</f>
        <v>2816.5710999999992</v>
      </c>
      <c r="K1404" s="4" t="str">
        <f t="shared" ca="1" si="85"/>
        <v>买</v>
      </c>
      <c r="L1404" s="4" t="str">
        <f t="shared" ca="1" si="86"/>
        <v/>
      </c>
      <c r="M1404" s="3">
        <f ca="1">IF(K1403="买",E1404/E1403-1,0)-IF(L1404=1,计算结果!B$17,0)</f>
        <v>-6.4669679776901967E-3</v>
      </c>
      <c r="N1404" s="2">
        <f t="shared" ca="1" si="87"/>
        <v>6.2243167193721813</v>
      </c>
      <c r="O1404" s="3">
        <f ca="1">1-N1404/MAX(N$2:N1404)</f>
        <v>0.18364688816338381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84"/>
        <v>2.1024390834079476E-2</v>
      </c>
      <c r="H1405" s="3">
        <f>1-E1405/MAX(E$2:E1405)</f>
        <v>0.425632954468114</v>
      </c>
      <c r="I1405" s="2">
        <f ca="1">IF(ROW()&gt;计算结果!B$18+1,OFFSET(E1405,-计算结果!B$18,0,1,1),'000300'!E$2)</f>
        <v>3224.14</v>
      </c>
      <c r="J1405" s="2">
        <f ca="1">IF(ROW()&gt;计算结果!B$19+1,AVERAGE(OFFSET(I1405,0,0,-计算结果!B$19,1)),AVERAGE(OFFSET(I1405,0,0,-ROW(),1)))</f>
        <v>2820.6308999999997</v>
      </c>
      <c r="K1405" s="4" t="str">
        <f t="shared" ca="1" si="85"/>
        <v>买</v>
      </c>
      <c r="L1405" s="4" t="str">
        <f t="shared" ca="1" si="86"/>
        <v/>
      </c>
      <c r="M1405" s="3">
        <f ca="1">IF(K1404="买",E1405/E1404-1,0)-IF(L1405=1,计算结果!B$17,0)</f>
        <v>2.1024390834079476E-2</v>
      </c>
      <c r="N1405" s="2">
        <f t="shared" ca="1" si="87"/>
        <v>6.3551791867553575</v>
      </c>
      <c r="O1405" s="3">
        <f ca="1">1-N1405/MAX(N$2:N1405)</f>
        <v>0.16648356128151387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84"/>
        <v>6.2831971134620357E-3</v>
      </c>
      <c r="H1406" s="3">
        <f>1-E1406/MAX(E$2:E1406)</f>
        <v>0.42202409310556044</v>
      </c>
      <c r="I1406" s="2">
        <f ca="1">IF(ROW()&gt;计算结果!B$18+1,OFFSET(E1406,-计算结果!B$18,0,1,1),'000300'!E$2)</f>
        <v>3327.68</v>
      </c>
      <c r="J1406" s="2">
        <f ca="1">IF(ROW()&gt;计算结果!B$19+1,AVERAGE(OFFSET(I1406,0,0,-计算结果!B$19,1)),AVERAGE(OFFSET(I1406,0,0,-ROW(),1)))</f>
        <v>2825.0385999999994</v>
      </c>
      <c r="K1406" s="4" t="str">
        <f t="shared" ca="1" si="85"/>
        <v>买</v>
      </c>
      <c r="L1406" s="4" t="str">
        <f t="shared" ca="1" si="86"/>
        <v/>
      </c>
      <c r="M1406" s="3">
        <f ca="1">IF(K1405="买",E1406/E1405-1,0)-IF(L1406=1,计算结果!B$17,0)</f>
        <v>6.2831971134620357E-3</v>
      </c>
      <c r="N1406" s="2">
        <f t="shared" ca="1" si="87"/>
        <v>6.3951100302771131</v>
      </c>
      <c r="O1406" s="3">
        <f ca="1">1-N1406/MAX(N$2:N1406)</f>
        <v>0.16124641319973465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84"/>
        <v>-6.532465085608008E-3</v>
      </c>
      <c r="H1407" s="3">
        <f>1-E1407/MAX(E$2:E1407)</f>
        <v>0.42579970053767102</v>
      </c>
      <c r="I1407" s="2">
        <f ca="1">IF(ROW()&gt;计算结果!B$18+1,OFFSET(E1407,-计算结果!B$18,0,1,1),'000300'!E$2)</f>
        <v>3306.16</v>
      </c>
      <c r="J1407" s="2">
        <f ca="1">IF(ROW()&gt;计算结果!B$19+1,AVERAGE(OFFSET(I1407,0,0,-计算结果!B$19,1)),AVERAGE(OFFSET(I1407,0,0,-ROW(),1)))</f>
        <v>2829.4199999999996</v>
      </c>
      <c r="K1407" s="4" t="str">
        <f t="shared" ca="1" si="85"/>
        <v>买</v>
      </c>
      <c r="L1407" s="4" t="str">
        <f t="shared" ca="1" si="86"/>
        <v/>
      </c>
      <c r="M1407" s="3">
        <f ca="1">IF(K1406="买",E1407/E1406-1,0)-IF(L1407=1,计算结果!B$17,0)</f>
        <v>-6.532465085608008E-3</v>
      </c>
      <c r="N1407" s="2">
        <f t="shared" ca="1" si="87"/>
        <v>6.3533341972857063</v>
      </c>
      <c r="O1407" s="3">
        <f ca="1">1-N1407/MAX(N$2:N1407)</f>
        <v>0.1667255417209359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84"/>
        <v>1.1764043512143552E-3</v>
      </c>
      <c r="H1408" s="3">
        <f>1-E1408/MAX(E$2:E1408)</f>
        <v>0.42512420880691482</v>
      </c>
      <c r="I1408" s="2">
        <f ca="1">IF(ROW()&gt;计算结果!B$18+1,OFFSET(E1408,-计算结果!B$18,0,1,1),'000300'!E$2)</f>
        <v>3375.67</v>
      </c>
      <c r="J1408" s="2">
        <f ca="1">IF(ROW()&gt;计算结果!B$19+1,AVERAGE(OFFSET(I1408,0,0,-计算结果!B$19,1)),AVERAGE(OFFSET(I1408,0,0,-ROW(),1)))</f>
        <v>2836.0294999999996</v>
      </c>
      <c r="K1408" s="4" t="str">
        <f t="shared" ca="1" si="85"/>
        <v>买</v>
      </c>
      <c r="L1408" s="4" t="str">
        <f t="shared" ca="1" si="86"/>
        <v/>
      </c>
      <c r="M1408" s="3">
        <f ca="1">IF(K1407="买",E1408/E1407-1,0)-IF(L1408=1,计算结果!B$17,0)</f>
        <v>1.1764043512143552E-3</v>
      </c>
      <c r="N1408" s="2">
        <f t="shared" ca="1" si="87"/>
        <v>6.3608082872801122</v>
      </c>
      <c r="O1408" s="3">
        <f ca="1">1-N1408/MAX(N$2:N1408)</f>
        <v>0.16574527402246053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84"/>
        <v>3.0313793042211934E-2</v>
      </c>
      <c r="H1409" s="3">
        <f>1-E1409/MAX(E$2:E1409)</f>
        <v>0.40769754304770978</v>
      </c>
      <c r="I1409" s="2">
        <f ca="1">IF(ROW()&gt;计算结果!B$18+1,OFFSET(E1409,-计算结果!B$18,0,1,1),'000300'!E$2)</f>
        <v>3396.88</v>
      </c>
      <c r="J1409" s="2">
        <f ca="1">IF(ROW()&gt;计算结果!B$19+1,AVERAGE(OFFSET(I1409,0,0,-计算结果!B$19,1)),AVERAGE(OFFSET(I1409,0,0,-ROW(),1)))</f>
        <v>2842.2847999999994</v>
      </c>
      <c r="K1409" s="4" t="str">
        <f t="shared" ca="1" si="85"/>
        <v>买</v>
      </c>
      <c r="L1409" s="4" t="str">
        <f t="shared" ca="1" si="86"/>
        <v/>
      </c>
      <c r="M1409" s="3">
        <f ca="1">IF(K1408="买",E1409/E1408-1,0)-IF(L1409=1,计算结果!B$17,0)</f>
        <v>3.0313793042211934E-2</v>
      </c>
      <c r="N1409" s="2">
        <f t="shared" ca="1" si="87"/>
        <v>6.5536285132819083</v>
      </c>
      <c r="O1409" s="3">
        <f ca="1">1-N1409/MAX(N$2:N1409)</f>
        <v>0.14045584891469021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84"/>
        <v>-4.3090075493812385E-3</v>
      </c>
      <c r="H1410" s="3">
        <f>1-E1410/MAX(E$2:E1410)</f>
        <v>0.41024977880623426</v>
      </c>
      <c r="I1410" s="2">
        <f ca="1">IF(ROW()&gt;计算结果!B$18+1,OFFSET(E1410,-计算结果!B$18,0,1,1),'000300'!E$2)</f>
        <v>3374.69</v>
      </c>
      <c r="J1410" s="2">
        <f ca="1">IF(ROW()&gt;计算结果!B$19+1,AVERAGE(OFFSET(I1410,0,0,-计算结果!B$19,1)),AVERAGE(OFFSET(I1410,0,0,-ROW(),1)))</f>
        <v>2848.4099999999994</v>
      </c>
      <c r="K1410" s="4" t="str">
        <f t="shared" ca="1" si="85"/>
        <v>买</v>
      </c>
      <c r="L1410" s="4" t="str">
        <f t="shared" ca="1" si="86"/>
        <v/>
      </c>
      <c r="M1410" s="3">
        <f ca="1">IF(K1409="买",E1410/E1409-1,0)-IF(L1410=1,计算结果!B$17,0)</f>
        <v>-4.3090075493812385E-3</v>
      </c>
      <c r="N1410" s="2">
        <f t="shared" ca="1" si="87"/>
        <v>6.5253888785423362</v>
      </c>
      <c r="O1410" s="3">
        <f ca="1">1-N1410/MAX(N$2:N1410)</f>
        <v>0.14415963115074326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2">
        <f ca="1">IF(ROW()&gt;计算结果!B$18+1,OFFSET(E1411,-计算结果!B$18,0,1,1),'000300'!E$2)</f>
        <v>3378.66</v>
      </c>
      <c r="J1411" s="2">
        <f ca="1">IF(ROW()&gt;计算结果!B$19+1,AVERAGE(OFFSET(I1411,0,0,-计算结果!B$19,1)),AVERAGE(OFFSET(I1411,0,0,-ROW(),1)))</f>
        <v>2854.9363999999991</v>
      </c>
      <c r="K1411" s="4" t="str">
        <f t="shared" ca="1" si="85"/>
        <v>买</v>
      </c>
      <c r="L1411" s="4" t="str">
        <f t="shared" ca="1" si="86"/>
        <v/>
      </c>
      <c r="M1411" s="3">
        <f ca="1">IF(K1410="买",E1411/E1410-1,0)-IF(L1411=1,计算结果!B$17,0)</f>
        <v>-1.7948229700410878E-2</v>
      </c>
      <c r="N1411" s="2">
        <f t="shared" ca="1" si="87"/>
        <v>6.4082697000657518</v>
      </c>
      <c r="O1411" s="3">
        <f ca="1">1-N1411/MAX(N$2:N1411)</f>
        <v>0.15952045067773413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88"/>
        <v>-1.8155805010179327E-3</v>
      </c>
      <c r="H1412" s="3">
        <f>1-E1412/MAX(E$2:E1412)</f>
        <v>0.42188627237460008</v>
      </c>
      <c r="I1412" s="2">
        <f ca="1">IF(ROW()&gt;计算结果!B$18+1,OFFSET(E1412,-计算结果!B$18,0,1,1),'000300'!E$2)</f>
        <v>3481.08</v>
      </c>
      <c r="J1412" s="2">
        <f ca="1">IF(ROW()&gt;计算结果!B$19+1,AVERAGE(OFFSET(I1412,0,0,-计算结果!B$19,1)),AVERAGE(OFFSET(I1412,0,0,-ROW(),1)))</f>
        <v>2862.0592999999994</v>
      </c>
      <c r="K1412" s="4" t="str">
        <f t="shared" ref="K1412:K1475" ca="1" si="89">IF(I1412&gt;J1412,"买","卖")</f>
        <v>买</v>
      </c>
      <c r="L1412" s="4" t="str">
        <f t="shared" ref="L1412:L1475" ca="1" si="90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91">IFERROR(N1411*(1+M1412),N1411)</f>
        <v>6.3966349705530483</v>
      </c>
      <c r="O1412" s="3">
        <f ca="1">1-N1412/MAX(N$2:N1412)</f>
        <v>0.16104640895898803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88"/>
        <v>-5.2123648714273996E-3</v>
      </c>
      <c r="H1413" s="3">
        <f>1-E1413/MAX(E$2:E1413)</f>
        <v>0.42489961206016469</v>
      </c>
      <c r="I1413" s="2">
        <f ca="1">IF(ROW()&gt;计算结果!B$18+1,OFFSET(E1413,-计算结果!B$18,0,1,1),'000300'!E$2)</f>
        <v>3466.08</v>
      </c>
      <c r="J1413" s="2">
        <f ca="1">IF(ROW()&gt;计算结果!B$19+1,AVERAGE(OFFSET(I1413,0,0,-计算结果!B$19,1)),AVERAGE(OFFSET(I1413,0,0,-ROW(),1)))</f>
        <v>2867.9853999999996</v>
      </c>
      <c r="K1413" s="4" t="str">
        <f t="shared" ca="1" si="89"/>
        <v>买</v>
      </c>
      <c r="L1413" s="4" t="str">
        <f t="shared" ca="1" si="90"/>
        <v/>
      </c>
      <c r="M1413" s="3">
        <f ca="1">IF(K1412="买",E1413/E1412-1,0)-IF(L1413=1,计算结果!B$17,0)</f>
        <v>-5.2123648714273996E-3</v>
      </c>
      <c r="N1413" s="2">
        <f t="shared" ca="1" si="91"/>
        <v>6.3632933751371938</v>
      </c>
      <c r="O1413" s="3">
        <f ca="1">1-N1413/MAX(N$2:N1413)</f>
        <v>0.16541934118568802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88"/>
        <v>2.7520872904573501E-2</v>
      </c>
      <c r="H1414" s="3">
        <f>1-E1414/MAX(E$2:E1414)</f>
        <v>0.4090723473763016</v>
      </c>
      <c r="I1414" s="2">
        <f ca="1">IF(ROW()&gt;计算结果!B$18+1,OFFSET(E1414,-计算结果!B$18,0,1,1),'000300'!E$2)</f>
        <v>3403.87</v>
      </c>
      <c r="J1414" s="2">
        <f ca="1">IF(ROW()&gt;计算结果!B$19+1,AVERAGE(OFFSET(I1414,0,0,-计算结果!B$19,1)),AVERAGE(OFFSET(I1414,0,0,-ROW(),1)))</f>
        <v>2873.8846999999996</v>
      </c>
      <c r="K1414" s="4" t="str">
        <f t="shared" ca="1" si="89"/>
        <v>买</v>
      </c>
      <c r="L1414" s="4" t="str">
        <f t="shared" ca="1" si="90"/>
        <v/>
      </c>
      <c r="M1414" s="3">
        <f ca="1">IF(K1413="买",E1414/E1413-1,0)-IF(L1414=1,计算结果!B$17,0)</f>
        <v>2.7520872904573501E-2</v>
      </c>
      <c r="N1414" s="2">
        <f t="shared" ca="1" si="91"/>
        <v>6.5384167633688595</v>
      </c>
      <c r="O1414" s="3">
        <f ca="1">1-N1414/MAX(N$2:N1414)</f>
        <v>0.14245095294584409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88"/>
        <v>-2.8419234091563439E-3</v>
      </c>
      <c r="H1415" s="3">
        <f>1-E1415/MAX(E$2:E1415)</f>
        <v>0.4107517185054107</v>
      </c>
      <c r="I1415" s="2">
        <f ca="1">IF(ROW()&gt;计算结果!B$18+1,OFFSET(E1415,-计算结果!B$18,0,1,1),'000300'!E$2)</f>
        <v>3397.69</v>
      </c>
      <c r="J1415" s="2">
        <f ca="1">IF(ROW()&gt;计算结果!B$19+1,AVERAGE(OFFSET(I1415,0,0,-计算结果!B$19,1)),AVERAGE(OFFSET(I1415,0,0,-ROW(),1)))</f>
        <v>2879.7221999999997</v>
      </c>
      <c r="K1415" s="4" t="str">
        <f t="shared" ca="1" si="89"/>
        <v>买</v>
      </c>
      <c r="L1415" s="4" t="str">
        <f t="shared" ca="1" si="90"/>
        <v/>
      </c>
      <c r="M1415" s="3">
        <f ca="1">IF(K1414="买",E1415/E1414-1,0)-IF(L1415=1,计算结果!B$17,0)</f>
        <v>-2.8419234091563439E-3</v>
      </c>
      <c r="N1415" s="2">
        <f t="shared" ca="1" si="91"/>
        <v>6.5198350837102215</v>
      </c>
      <c r="O1415" s="3">
        <f ca="1">1-N1415/MAX(N$2:N1415)</f>
        <v>0.14488804165716695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88"/>
        <v>-1.2355874598989902E-2</v>
      </c>
      <c r="H1416" s="3">
        <f>1-E1416/MAX(E$2:E1416)</f>
        <v>0.41803239637922818</v>
      </c>
      <c r="I1416" s="2">
        <f ca="1">IF(ROW()&gt;计算结果!B$18+1,OFFSET(E1416,-计算结果!B$18,0,1,1),'000300'!E$2)</f>
        <v>3379.98</v>
      </c>
      <c r="J1416" s="2">
        <f ca="1">IF(ROW()&gt;计算结果!B$19+1,AVERAGE(OFFSET(I1416,0,0,-计算结果!B$19,1)),AVERAGE(OFFSET(I1416,0,0,-ROW(),1)))</f>
        <v>2884.9221999999995</v>
      </c>
      <c r="K1416" s="4" t="str">
        <f t="shared" ca="1" si="89"/>
        <v>买</v>
      </c>
      <c r="L1416" s="4" t="str">
        <f t="shared" ca="1" si="90"/>
        <v/>
      </c>
      <c r="M1416" s="3">
        <f ca="1">IF(K1415="买",E1416/E1415-1,0)-IF(L1416=1,计算结果!B$17,0)</f>
        <v>-1.2355874598989902E-2</v>
      </c>
      <c r="N1416" s="2">
        <f t="shared" ca="1" si="91"/>
        <v>6.4392768190098035</v>
      </c>
      <c r="O1416" s="3">
        <f ca="1">1-N1416/MAX(N$2:N1416)</f>
        <v>0.15545369778254758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88"/>
        <v>1.7588894671289879E-2</v>
      </c>
      <c r="H1417" s="3">
        <f>1-E1417/MAX(E$2:E1417)</f>
        <v>0.40779622949703942</v>
      </c>
      <c r="I1417" s="2">
        <f ca="1">IF(ROW()&gt;计算结果!B$18+1,OFFSET(E1417,-计算结果!B$18,0,1,1),'000300'!E$2)</f>
        <v>3473</v>
      </c>
      <c r="J1417" s="2">
        <f ca="1">IF(ROW()&gt;计算结果!B$19+1,AVERAGE(OFFSET(I1417,0,0,-计算结果!B$19,1)),AVERAGE(OFFSET(I1417,0,0,-ROW(),1)))</f>
        <v>2891.1491999999998</v>
      </c>
      <c r="K1417" s="4" t="str">
        <f t="shared" ca="1" si="89"/>
        <v>买</v>
      </c>
      <c r="L1417" s="4" t="str">
        <f t="shared" ca="1" si="90"/>
        <v/>
      </c>
      <c r="M1417" s="3">
        <f ca="1">IF(K1416="买",E1417/E1416-1,0)-IF(L1417=1,计算结果!B$17,0)</f>
        <v>1.7588894671289879E-2</v>
      </c>
      <c r="N1417" s="2">
        <f t="shared" ca="1" si="91"/>
        <v>6.5525365807386455</v>
      </c>
      <c r="O1417" s="3">
        <f ca="1">1-N1417/MAX(N$2:N1417)</f>
        <v>0.14059906182781745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88"/>
        <v>1.1578796149978476E-2</v>
      </c>
      <c r="H1418" s="3">
        <f>1-E1418/MAX(E$2:E1418)</f>
        <v>0.40093922275913696</v>
      </c>
      <c r="I1418" s="2">
        <f ca="1">IF(ROW()&gt;计算结果!B$18+1,OFFSET(E1418,-计算结果!B$18,0,1,1),'000300'!E$2)</f>
        <v>3463.13</v>
      </c>
      <c r="J1418" s="2">
        <f ca="1">IF(ROW()&gt;计算结果!B$19+1,AVERAGE(OFFSET(I1418,0,0,-计算结果!B$19,1)),AVERAGE(OFFSET(I1418,0,0,-ROW(),1)))</f>
        <v>2898.0478999999996</v>
      </c>
      <c r="K1418" s="4" t="str">
        <f t="shared" ca="1" si="89"/>
        <v>买</v>
      </c>
      <c r="L1418" s="4" t="str">
        <f t="shared" ca="1" si="90"/>
        <v/>
      </c>
      <c r="M1418" s="3">
        <f ca="1">IF(K1417="买",E1418/E1417-1,0)-IF(L1418=1,计算结果!B$17,0)</f>
        <v>1.1578796149978476E-2</v>
      </c>
      <c r="N1418" s="2">
        <f t="shared" ca="1" si="91"/>
        <v>6.6284070660722954</v>
      </c>
      <c r="O1418" s="3">
        <f ca="1">1-N1418/MAX(N$2:N1418)</f>
        <v>0.13064823355362154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88"/>
        <v>7.8874119518290708E-3</v>
      </c>
      <c r="H1419" s="3">
        <f>1-E1419/MAX(E$2:E1419)</f>
        <v>0.39621418362485528</v>
      </c>
      <c r="I1419" s="2">
        <f ca="1">IF(ROW()&gt;计算结果!B$18+1,OFFSET(E1419,-计算结果!B$18,0,1,1),'000300'!E$2)</f>
        <v>3420.34</v>
      </c>
      <c r="J1419" s="2">
        <f ca="1">IF(ROW()&gt;计算结果!B$19+1,AVERAGE(OFFSET(I1419,0,0,-计算结果!B$19,1)),AVERAGE(OFFSET(I1419,0,0,-ROW(),1)))</f>
        <v>2904.8097000000002</v>
      </c>
      <c r="K1419" s="4" t="str">
        <f t="shared" ca="1" si="89"/>
        <v>买</v>
      </c>
      <c r="L1419" s="4" t="str">
        <f t="shared" ca="1" si="90"/>
        <v/>
      </c>
      <c r="M1419" s="3">
        <f ca="1">IF(K1418="买",E1419/E1418-1,0)-IF(L1419=1,计算结果!B$17,0)</f>
        <v>7.8874119518290708E-3</v>
      </c>
      <c r="N1419" s="2">
        <f t="shared" ca="1" si="91"/>
        <v>6.6806880431868221</v>
      </c>
      <c r="O1419" s="3">
        <f ca="1">1-N1419/MAX(N$2:N1419)</f>
        <v>0.12379129804060862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88"/>
        <v>-6.9380060136901012E-3</v>
      </c>
      <c r="H1420" s="3">
        <f>1-E1420/MAX(E$2:E1420)</f>
        <v>0.40040325324984682</v>
      </c>
      <c r="I1420" s="2">
        <f ca="1">IF(ROW()&gt;计算结果!B$18+1,OFFSET(E1420,-计算结果!B$18,0,1,1),'000300'!E$2)</f>
        <v>3480.5</v>
      </c>
      <c r="J1420" s="2">
        <f ca="1">IF(ROW()&gt;计算结果!B$19+1,AVERAGE(OFFSET(I1420,0,0,-计算结果!B$19,1)),AVERAGE(OFFSET(I1420,0,0,-ROW(),1)))</f>
        <v>2912.0394000000006</v>
      </c>
      <c r="K1420" s="4" t="str">
        <f t="shared" ca="1" si="89"/>
        <v>买</v>
      </c>
      <c r="L1420" s="4" t="str">
        <f t="shared" ca="1" si="90"/>
        <v/>
      </c>
      <c r="M1420" s="3">
        <f ca="1">IF(K1419="买",E1420/E1419-1,0)-IF(L1420=1,计算结果!B$17,0)</f>
        <v>-6.9380060136901012E-3</v>
      </c>
      <c r="N1420" s="2">
        <f t="shared" ca="1" si="91"/>
        <v>6.6343373893676043</v>
      </c>
      <c r="O1420" s="3">
        <f ca="1">1-N1420/MAX(N$2:N1420)</f>
        <v>0.12987043928405051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88"/>
        <v>-7.0489081854168134E-3</v>
      </c>
      <c r="H1421" s="3">
        <f>1-E1421/MAX(E$2:E1421)</f>
        <v>0.40462975566596338</v>
      </c>
      <c r="I1421" s="2">
        <f ca="1">IF(ROW()&gt;计算结果!B$18+1,OFFSET(E1421,-计算结果!B$18,0,1,1),'000300'!E$2)</f>
        <v>3520.8</v>
      </c>
      <c r="J1421" s="2">
        <f ca="1">IF(ROW()&gt;计算结果!B$19+1,AVERAGE(OFFSET(I1421,0,0,-计算结果!B$19,1)),AVERAGE(OFFSET(I1421,0,0,-ROW(),1)))</f>
        <v>2919.8866000000003</v>
      </c>
      <c r="K1421" s="4" t="str">
        <f t="shared" ca="1" si="89"/>
        <v>买</v>
      </c>
      <c r="L1421" s="4" t="str">
        <f t="shared" ca="1" si="90"/>
        <v/>
      </c>
      <c r="M1421" s="3">
        <f ca="1">IF(K1420="买",E1421/E1420-1,0)-IF(L1421=1,计算结果!B$17,0)</f>
        <v>-7.0489081854168134E-3</v>
      </c>
      <c r="N1421" s="2">
        <f t="shared" ca="1" si="91"/>
        <v>6.5875725542388741</v>
      </c>
      <c r="O1421" s="3">
        <f ca="1">1-N1421/MAX(N$2:N1421)</f>
        <v>0.13600390266695428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88"/>
        <v>3.1065042253601849E-3</v>
      </c>
      <c r="H1422" s="3">
        <f>1-E1422/MAX(E$2:E1422)</f>
        <v>0.40278023548628594</v>
      </c>
      <c r="I1422" s="2">
        <f ca="1">IF(ROW()&gt;计算结果!B$18+1,OFFSET(E1422,-计算结果!B$18,0,1,1),'000300'!E$2)</f>
        <v>3548.57</v>
      </c>
      <c r="J1422" s="2">
        <f ca="1">IF(ROW()&gt;计算结果!B$19+1,AVERAGE(OFFSET(I1422,0,0,-计算结果!B$19,1)),AVERAGE(OFFSET(I1422,0,0,-ROW(),1)))</f>
        <v>2927.9284000000002</v>
      </c>
      <c r="K1422" s="4" t="str">
        <f t="shared" ca="1" si="89"/>
        <v>买</v>
      </c>
      <c r="L1422" s="4" t="str">
        <f t="shared" ca="1" si="90"/>
        <v/>
      </c>
      <c r="M1422" s="3">
        <f ca="1">IF(K1421="买",E1422/E1421-1,0)-IF(L1422=1,计算结果!B$17,0)</f>
        <v>3.1065042253601849E-3</v>
      </c>
      <c r="N1422" s="2">
        <f t="shared" ca="1" si="91"/>
        <v>6.6080368762134842</v>
      </c>
      <c r="O1422" s="3">
        <f ca="1">1-N1422/MAX(N$2:N1422)</f>
        <v>0.13331989513989451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88"/>
        <v>-6.2151351289750911E-2</v>
      </c>
      <c r="H1423" s="3">
        <f>1-E1423/MAX(E$2:E1423)</f>
        <v>0.43989825086776013</v>
      </c>
      <c r="I1423" s="2">
        <f ca="1">IF(ROW()&gt;计算结果!B$18+1,OFFSET(E1423,-计算结果!B$18,0,1,1),'000300'!E$2)</f>
        <v>3523.95</v>
      </c>
      <c r="J1423" s="2">
        <f ca="1">IF(ROW()&gt;计算结果!B$19+1,AVERAGE(OFFSET(I1423,0,0,-计算结果!B$19,1)),AVERAGE(OFFSET(I1423,0,0,-ROW(),1)))</f>
        <v>2936.2107000000005</v>
      </c>
      <c r="K1423" s="4" t="str">
        <f t="shared" ca="1" si="89"/>
        <v>买</v>
      </c>
      <c r="L1423" s="4" t="str">
        <f t="shared" ca="1" si="90"/>
        <v/>
      </c>
      <c r="M1423" s="3">
        <f ca="1">IF(K1422="买",E1423/E1422-1,0)-IF(L1423=1,计算结果!B$17,0)</f>
        <v>-6.2151351289750911E-2</v>
      </c>
      <c r="N1423" s="2">
        <f t="shared" ca="1" si="91"/>
        <v>6.1973384549843118</v>
      </c>
      <c r="O1423" s="3">
        <f ca="1">1-N1423/MAX(N$2:N1423)</f>
        <v>0.18718523479289306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88"/>
        <v>7.0052220193630443E-3</v>
      </c>
      <c r="H1424" s="3">
        <f>1-E1424/MAX(E$2:E1424)</f>
        <v>0.43597461376165525</v>
      </c>
      <c r="I1424" s="2">
        <f ca="1">IF(ROW()&gt;计算结果!B$18+1,OFFSET(E1424,-计算结果!B$18,0,1,1),'000300'!E$2)</f>
        <v>3499.11</v>
      </c>
      <c r="J1424" s="2">
        <f ca="1">IF(ROW()&gt;计算结果!B$19+1,AVERAGE(OFFSET(I1424,0,0,-计算结果!B$19,1)),AVERAGE(OFFSET(I1424,0,0,-ROW(),1)))</f>
        <v>2944.2083999999995</v>
      </c>
      <c r="K1424" s="4" t="str">
        <f t="shared" ca="1" si="89"/>
        <v>买</v>
      </c>
      <c r="L1424" s="4" t="str">
        <f t="shared" ca="1" si="90"/>
        <v/>
      </c>
      <c r="M1424" s="3">
        <f ca="1">IF(K1423="买",E1424/E1423-1,0)-IF(L1424=1,计算结果!B$17,0)</f>
        <v>7.0052220193630443E-3</v>
      </c>
      <c r="N1424" s="2">
        <f t="shared" ca="1" si="91"/>
        <v>6.2407521867906128</v>
      </c>
      <c r="O1424" s="3">
        <f ca="1">1-N1424/MAX(N$2:N1424)</f>
        <v>0.18149128690200089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88"/>
        <v>-4.3847608819598816E-2</v>
      </c>
      <c r="H1425" s="3">
        <f>1-E1425/MAX(E$2:E1425)</f>
        <v>0.46070577826175729</v>
      </c>
      <c r="I1425" s="2">
        <f ca="1">IF(ROW()&gt;计算结果!B$18+1,OFFSET(E1425,-计算结果!B$18,0,1,1),'000300'!E$2)</f>
        <v>3509.98</v>
      </c>
      <c r="J1425" s="2">
        <f ca="1">IF(ROW()&gt;计算结果!B$19+1,AVERAGE(OFFSET(I1425,0,0,-计算结果!B$19,1)),AVERAGE(OFFSET(I1425,0,0,-ROW(),1)))</f>
        <v>2951.4868999999999</v>
      </c>
      <c r="K1425" s="4" t="str">
        <f t="shared" ca="1" si="89"/>
        <v>买</v>
      </c>
      <c r="L1425" s="4" t="str">
        <f t="shared" ca="1" si="90"/>
        <v/>
      </c>
      <c r="M1425" s="3">
        <f ca="1">IF(K1424="买",E1425/E1424-1,0)-IF(L1425=1,计算结果!B$17,0)</f>
        <v>-4.3847608819598816E-2</v>
      </c>
      <c r="N1425" s="2">
        <f t="shared" ca="1" si="91"/>
        <v>5.9671101261641626</v>
      </c>
      <c r="O1425" s="3">
        <f ca="1">1-N1425/MAX(N$2:N1425)</f>
        <v>0.2173809367693551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88"/>
        <v>-2.0706474756589266E-2</v>
      </c>
      <c r="H1426" s="3">
        <f>1-E1426/MAX(E$2:E1426)</f>
        <v>0.47187266045055465</v>
      </c>
      <c r="I1426" s="2">
        <f ca="1">IF(ROW()&gt;计算结果!B$18+1,OFFSET(E1426,-计算结果!B$18,0,1,1),'000300'!E$2)</f>
        <v>3291.83</v>
      </c>
      <c r="J1426" s="2">
        <f ca="1">IF(ROW()&gt;计算结果!B$19+1,AVERAGE(OFFSET(I1426,0,0,-计算结果!B$19,1)),AVERAGE(OFFSET(I1426,0,0,-ROW(),1)))</f>
        <v>2956.9050000000007</v>
      </c>
      <c r="K1426" s="4" t="str">
        <f t="shared" ca="1" si="89"/>
        <v>买</v>
      </c>
      <c r="L1426" s="4" t="str">
        <f t="shared" ca="1" si="90"/>
        <v/>
      </c>
      <c r="M1426" s="3">
        <f ca="1">IF(K1425="买",E1426/E1425-1,0)-IF(L1426=1,计算结果!B$17,0)</f>
        <v>-2.0706474756589266E-2</v>
      </c>
      <c r="N1426" s="2">
        <f t="shared" ca="1" si="91"/>
        <v>5.843552310966956</v>
      </c>
      <c r="O1426" s="3">
        <f ca="1">1-N1426/MAX(N$2:N1426)</f>
        <v>0.23358621864616602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88"/>
        <v>1.4191777467774669E-2</v>
      </c>
      <c r="H1427" s="3">
        <f>1-E1427/MAX(E$2:E1427)</f>
        <v>0.4643775947730211</v>
      </c>
      <c r="I1427" s="2">
        <f ca="1">IF(ROW()&gt;计算结果!B$18+1,OFFSET(E1427,-计算结果!B$18,0,1,1),'000300'!E$2)</f>
        <v>3314.89</v>
      </c>
      <c r="J1427" s="2">
        <f ca="1">IF(ROW()&gt;计算结果!B$19+1,AVERAGE(OFFSET(I1427,0,0,-计算结果!B$19,1)),AVERAGE(OFFSET(I1427,0,0,-ROW(),1)))</f>
        <v>2962.4652000000001</v>
      </c>
      <c r="K1427" s="4" t="str">
        <f t="shared" ca="1" si="89"/>
        <v>买</v>
      </c>
      <c r="L1427" s="4" t="str">
        <f t="shared" ca="1" si="90"/>
        <v/>
      </c>
      <c r="M1427" s="3">
        <f ca="1">IF(K1426="买",E1427/E1426-1,0)-IF(L1427=1,计算结果!B$17,0)</f>
        <v>1.4191777467774669E-2</v>
      </c>
      <c r="N1427" s="2">
        <f t="shared" ca="1" si="91"/>
        <v>5.9264827049854993</v>
      </c>
      <c r="O1427" s="3">
        <f ca="1">1-N1427/MAX(N$2:N1427)</f>
        <v>0.22270944481295674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88"/>
        <v>9.8127041004332227E-3</v>
      </c>
      <c r="H1428" s="3">
        <f>1-E1428/MAX(E$2:E1428)</f>
        <v>0.45912169060096641</v>
      </c>
      <c r="I1428" s="2">
        <f ca="1">IF(ROW()&gt;计算结果!B$18+1,OFFSET(E1428,-计算结果!B$18,0,1,1),'000300'!E$2)</f>
        <v>3169.54</v>
      </c>
      <c r="J1428" s="2">
        <f ca="1">IF(ROW()&gt;计算结果!B$19+1,AVERAGE(OFFSET(I1428,0,0,-计算结果!B$19,1)),AVERAGE(OFFSET(I1428,0,0,-ROW(),1)))</f>
        <v>2966.7333000000003</v>
      </c>
      <c r="K1428" s="4" t="str">
        <f t="shared" ca="1" si="89"/>
        <v>买</v>
      </c>
      <c r="L1428" s="4" t="str">
        <f t="shared" ca="1" si="90"/>
        <v/>
      </c>
      <c r="M1428" s="3">
        <f ca="1">IF(K1427="买",E1428/E1427-1,0)-IF(L1428=1,计算结果!B$17,0)</f>
        <v>9.8127041004332227E-3</v>
      </c>
      <c r="N1428" s="2">
        <f t="shared" ca="1" si="91"/>
        <v>5.9846375261258569</v>
      </c>
      <c r="O1428" s="3">
        <f ca="1">1-N1428/MAX(N$2:N1428)</f>
        <v>0.21508212259484483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88"/>
        <v>-2.1737420765370885E-3</v>
      </c>
      <c r="H1429" s="3">
        <f>1-E1429/MAX(E$2:E1429)</f>
        <v>0.46029742054039335</v>
      </c>
      <c r="I1429" s="2">
        <f ca="1">IF(ROW()&gt;计算结果!B$18+1,OFFSET(E1429,-计算结果!B$18,0,1,1),'000300'!E$2)</f>
        <v>3103.91</v>
      </c>
      <c r="J1429" s="2">
        <f ca="1">IF(ROW()&gt;计算结果!B$19+1,AVERAGE(OFFSET(I1429,0,0,-计算结果!B$19,1)),AVERAGE(OFFSET(I1429,0,0,-ROW(),1)))</f>
        <v>2970.8107</v>
      </c>
      <c r="K1429" s="4" t="str">
        <f t="shared" ca="1" si="89"/>
        <v>买</v>
      </c>
      <c r="L1429" s="4" t="str">
        <f t="shared" ca="1" si="90"/>
        <v/>
      </c>
      <c r="M1429" s="3">
        <f ca="1">IF(K1428="买",E1429/E1428-1,0)-IF(L1429=1,计算结果!B$17,0)</f>
        <v>-2.1737420765370885E-3</v>
      </c>
      <c r="N1429" s="2">
        <f t="shared" ca="1" si="91"/>
        <v>5.9716284677224944</v>
      </c>
      <c r="O1429" s="3">
        <f ca="1">1-N1429/MAX(N$2:N1429)</f>
        <v>0.21678833161158662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88"/>
        <v>-2.0416527424856779E-2</v>
      </c>
      <c r="H1430" s="3">
        <f>1-E1430/MAX(E$2:E1430)</f>
        <v>0.47131627305519641</v>
      </c>
      <c r="I1430" s="2">
        <f ca="1">IF(ROW()&gt;计算结果!B$18+1,OFFSET(E1430,-计算结果!B$18,0,1,1),'000300'!E$2)</f>
        <v>3147.96</v>
      </c>
      <c r="J1430" s="2">
        <f ca="1">IF(ROW()&gt;计算结果!B$19+1,AVERAGE(OFFSET(I1430,0,0,-计算结果!B$19,1)),AVERAGE(OFFSET(I1430,0,0,-ROW(),1)))</f>
        <v>2974.4837000000007</v>
      </c>
      <c r="K1430" s="4" t="str">
        <f t="shared" ca="1" si="89"/>
        <v>买</v>
      </c>
      <c r="L1430" s="4" t="str">
        <f t="shared" ca="1" si="90"/>
        <v/>
      </c>
      <c r="M1430" s="3">
        <f ca="1">IF(K1429="买",E1430/E1429-1,0)-IF(L1430=1,计算结果!B$17,0)</f>
        <v>-2.0416527424856779E-2</v>
      </c>
      <c r="N1430" s="2">
        <f t="shared" ca="1" si="91"/>
        <v>5.849708551340183</v>
      </c>
      <c r="O1430" s="3">
        <f ca="1">1-N1430/MAX(N$2:N1430)</f>
        <v>0.23277879411870639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88"/>
        <v>2.2483409393726728E-2</v>
      </c>
      <c r="H1431" s="3">
        <f>1-E1431/MAX(E$2:E1431)</f>
        <v>0.45942966038249511</v>
      </c>
      <c r="I1431" s="2">
        <f ca="1">IF(ROW()&gt;计算结果!B$18+1,OFFSET(E1431,-计算结果!B$18,0,1,1),'000300'!E$2)</f>
        <v>3178.85</v>
      </c>
      <c r="J1431" s="2">
        <f ca="1">IF(ROW()&gt;计算结果!B$19+1,AVERAGE(OFFSET(I1431,0,0,-计算结果!B$19,1)),AVERAGE(OFFSET(I1431,0,0,-ROW(),1)))</f>
        <v>2978.4349999999999</v>
      </c>
      <c r="K1431" s="4" t="str">
        <f t="shared" ca="1" si="89"/>
        <v>买</v>
      </c>
      <c r="L1431" s="4" t="str">
        <f t="shared" ca="1" si="90"/>
        <v/>
      </c>
      <c r="M1431" s="3">
        <f ca="1">IF(K1430="买",E1431/E1430-1,0)-IF(L1431=1,计算结果!B$17,0)</f>
        <v>2.2483409393726728E-2</v>
      </c>
      <c r="N1431" s="2">
        <f t="shared" ca="1" si="91"/>
        <v>5.9812299435339487</v>
      </c>
      <c r="O1431" s="3">
        <f ca="1">1-N1431/MAX(N$2:N1431)</f>
        <v>0.21552904565132858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88"/>
        <v>1.4617379699342736E-2</v>
      </c>
      <c r="H1432" s="3">
        <f>1-E1432/MAX(E$2:E1432)</f>
        <v>0.45152793847410333</v>
      </c>
      <c r="I1432" s="2">
        <f ca="1">IF(ROW()&gt;计算结果!B$18+1,OFFSET(E1432,-计算结果!B$18,0,1,1),'000300'!E$2)</f>
        <v>3171.94</v>
      </c>
      <c r="J1432" s="2">
        <f ca="1">IF(ROW()&gt;计算结果!B$19+1,AVERAGE(OFFSET(I1432,0,0,-计算结果!B$19,1)),AVERAGE(OFFSET(I1432,0,0,-ROW(),1)))</f>
        <v>2982.5693999999999</v>
      </c>
      <c r="K1432" s="4" t="str">
        <f t="shared" ca="1" si="89"/>
        <v>买</v>
      </c>
      <c r="L1432" s="4" t="str">
        <f t="shared" ca="1" si="90"/>
        <v/>
      </c>
      <c r="M1432" s="3">
        <f ca="1">IF(K1431="买",E1432/E1431-1,0)-IF(L1432=1,计算结果!B$17,0)</f>
        <v>1.4617379699342736E-2</v>
      </c>
      <c r="N1432" s="2">
        <f t="shared" ca="1" si="91"/>
        <v>6.0686598526876629</v>
      </c>
      <c r="O1432" s="3">
        <f ca="1">1-N1432/MAX(N$2:N1432)</f>
        <v>0.20406213584850819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88"/>
        <v>-8.8817054859965383E-3</v>
      </c>
      <c r="H1433" s="3">
        <f>1-E1433/MAX(E$2:E1433)</f>
        <v>0.45639930579187371</v>
      </c>
      <c r="I1433" s="2">
        <f ca="1">IF(ROW()&gt;计算结果!B$18+1,OFFSET(E1433,-计算结果!B$18,0,1,1),'000300'!E$2)</f>
        <v>3107.18</v>
      </c>
      <c r="J1433" s="2">
        <f ca="1">IF(ROW()&gt;计算结果!B$19+1,AVERAGE(OFFSET(I1433,0,0,-计算结果!B$19,1)),AVERAGE(OFFSET(I1433,0,0,-ROW(),1)))</f>
        <v>2986.0661999999998</v>
      </c>
      <c r="K1433" s="4" t="str">
        <f t="shared" ca="1" si="89"/>
        <v>买</v>
      </c>
      <c r="L1433" s="4" t="str">
        <f t="shared" ca="1" si="90"/>
        <v/>
      </c>
      <c r="M1433" s="3">
        <f ca="1">IF(K1432="买",E1433/E1432-1,0)-IF(L1433=1,计算结果!B$17,0)</f>
        <v>-8.8817054859965383E-3</v>
      </c>
      <c r="N1433" s="2">
        <f t="shared" ca="1" si="91"/>
        <v>6.0147598031814002</v>
      </c>
      <c r="O1433" s="3">
        <f ca="1">1-N1433/MAX(N$2:N1433)</f>
        <v>0.21113142154305486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88"/>
        <v>-1.5024179538944971E-3</v>
      </c>
      <c r="H1434" s="3">
        <f>1-E1434/MAX(E$2:E1434)</f>
        <v>0.45721602123460148</v>
      </c>
      <c r="I1434" s="2">
        <f ca="1">IF(ROW()&gt;计算结果!B$18+1,OFFSET(E1434,-计算结果!B$18,0,1,1),'000300'!E$2)</f>
        <v>3177.04</v>
      </c>
      <c r="J1434" s="2">
        <f ca="1">IF(ROW()&gt;计算结果!B$19+1,AVERAGE(OFFSET(I1434,0,0,-计算结果!B$19,1)),AVERAGE(OFFSET(I1434,0,0,-ROW(),1)))</f>
        <v>2990.4736999999996</v>
      </c>
      <c r="K1434" s="4" t="str">
        <f t="shared" ca="1" si="89"/>
        <v>买</v>
      </c>
      <c r="L1434" s="4" t="str">
        <f t="shared" ca="1" si="90"/>
        <v/>
      </c>
      <c r="M1434" s="3">
        <f ca="1">IF(K1433="买",E1434/E1433-1,0)-IF(L1434=1,计算结果!B$17,0)</f>
        <v>-1.5024179538944971E-3</v>
      </c>
      <c r="N1434" s="2">
        <f t="shared" ca="1" si="91"/>
        <v>6.0057231200647374</v>
      </c>
      <c r="O1434" s="3">
        <f ca="1">1-N1434/MAX(N$2:N1434)</f>
        <v>0.21231663185859184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88"/>
        <v>-1.66329681352958E-2</v>
      </c>
      <c r="H1435" s="3">
        <f>1-E1435/MAX(E$2:E1435)</f>
        <v>0.46624412985775543</v>
      </c>
      <c r="I1435" s="2">
        <f ca="1">IF(ROW()&gt;计算结果!B$18+1,OFFSET(E1435,-计算结果!B$18,0,1,1),'000300'!E$2)</f>
        <v>3223.48</v>
      </c>
      <c r="J1435" s="2">
        <f ca="1">IF(ROW()&gt;计算结果!B$19+1,AVERAGE(OFFSET(I1435,0,0,-计算结果!B$19,1)),AVERAGE(OFFSET(I1435,0,0,-ROW(),1)))</f>
        <v>2995.5406999999996</v>
      </c>
      <c r="K1435" s="4" t="str">
        <f t="shared" ca="1" si="89"/>
        <v>买</v>
      </c>
      <c r="L1435" s="4" t="str">
        <f t="shared" ca="1" si="90"/>
        <v/>
      </c>
      <c r="M1435" s="3">
        <f ca="1">IF(K1434="买",E1435/E1434-1,0)-IF(L1435=1,计算结果!B$17,0)</f>
        <v>-1.66329681352958E-2</v>
      </c>
      <c r="N1435" s="2">
        <f t="shared" ca="1" si="91"/>
        <v>5.9058301187792912</v>
      </c>
      <c r="O1435" s="3">
        <f ca="1">1-N1435/MAX(N$2:N1435)</f>
        <v>0.22541814422159034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88"/>
        <v>-3.0921360922409047E-4</v>
      </c>
      <c r="H1436" s="3">
        <f>1-E1436/MAX(E$2:E1436)</f>
        <v>0.46640917443680663</v>
      </c>
      <c r="I1436" s="2">
        <f ca="1">IF(ROW()&gt;计算结果!B$18+1,OFFSET(E1436,-计算结果!B$18,0,1,1),'000300'!E$2)</f>
        <v>3194.85</v>
      </c>
      <c r="J1436" s="2">
        <f ca="1">IF(ROW()&gt;计算结果!B$19+1,AVERAGE(OFFSET(I1436,0,0,-计算结果!B$19,1)),AVERAGE(OFFSET(I1436,0,0,-ROW(),1)))</f>
        <v>3001.5689999999991</v>
      </c>
      <c r="K1436" s="4" t="str">
        <f t="shared" ca="1" si="89"/>
        <v>买</v>
      </c>
      <c r="L1436" s="4" t="str">
        <f t="shared" ca="1" si="90"/>
        <v/>
      </c>
      <c r="M1436" s="3">
        <f ca="1">IF(K1435="买",E1436/E1435-1,0)-IF(L1436=1,计算结果!B$17,0)</f>
        <v>-3.0921360922409047E-4</v>
      </c>
      <c r="N1436" s="2">
        <f t="shared" ca="1" si="91"/>
        <v>5.904003955732799</v>
      </c>
      <c r="O1436" s="3">
        <f ca="1">1-N1436/MAX(N$2:N1436)</f>
        <v>0.2256576554728551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88"/>
        <v>6.0713898508300002E-3</v>
      </c>
      <c r="H1437" s="3">
        <f>1-E1437/MAX(E$2:E1437)</f>
        <v>0.46316953651398629</v>
      </c>
      <c r="I1437" s="2">
        <f ca="1">IF(ROW()&gt;计算结果!B$18+1,OFFSET(E1437,-计算结果!B$18,0,1,1),'000300'!E$2)</f>
        <v>3190.05</v>
      </c>
      <c r="J1437" s="2">
        <f ca="1">IF(ROW()&gt;计算结果!B$19+1,AVERAGE(OFFSET(I1437,0,0,-计算结果!B$19,1)),AVERAGE(OFFSET(I1437,0,0,-ROW(),1)))</f>
        <v>3007.8387999999995</v>
      </c>
      <c r="K1437" s="4" t="str">
        <f t="shared" ca="1" si="89"/>
        <v>买</v>
      </c>
      <c r="L1437" s="4" t="str">
        <f t="shared" ca="1" si="90"/>
        <v/>
      </c>
      <c r="M1437" s="3">
        <f ca="1">IF(K1436="买",E1437/E1436-1,0)-IF(L1437=1,计算结果!B$17,0)</f>
        <v>6.0713898508300002E-3</v>
      </c>
      <c r="N1437" s="2">
        <f t="shared" ca="1" si="91"/>
        <v>5.9398494654288951</v>
      </c>
      <c r="O1437" s="3">
        <f ca="1">1-N1437/MAX(N$2:N1437)</f>
        <v>0.2209563212212251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88"/>
        <v>9.8254866785407735E-4</v>
      </c>
      <c r="H1438" s="3">
        <f>1-E1438/MAX(E$2:E1438)</f>
        <v>0.46264207445722449</v>
      </c>
      <c r="I1438" s="2">
        <f ca="1">IF(ROW()&gt;计算结果!B$18+1,OFFSET(E1438,-计算结果!B$18,0,1,1),'000300'!E$2)</f>
        <v>3136.99</v>
      </c>
      <c r="J1438" s="2">
        <f ca="1">IF(ROW()&gt;计算结果!B$19+1,AVERAGE(OFFSET(I1438,0,0,-计算结果!B$19,1)),AVERAGE(OFFSET(I1438,0,0,-ROW(),1)))</f>
        <v>3013.9479999999994</v>
      </c>
      <c r="K1438" s="4" t="str">
        <f t="shared" ca="1" si="89"/>
        <v>买</v>
      </c>
      <c r="L1438" s="4" t="str">
        <f t="shared" ca="1" si="90"/>
        <v/>
      </c>
      <c r="M1438" s="3">
        <f ca="1">IF(K1437="买",E1438/E1437-1,0)-IF(L1438=1,计算结果!B$17,0)</f>
        <v>9.8254866785407735E-4</v>
      </c>
      <c r="N1438" s="2">
        <f t="shared" ca="1" si="91"/>
        <v>5.945685656608406</v>
      </c>
      <c r="O1438" s="3">
        <f ca="1">1-N1438/MAX(N$2:N1438)</f>
        <v>0.22019087289244088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88"/>
        <v>2.3463029105557087E-3</v>
      </c>
      <c r="H1439" s="3">
        <f>1-E1439/MAX(E$2:E1439)</f>
        <v>0.46138126999251339</v>
      </c>
      <c r="I1439" s="2">
        <f ca="1">IF(ROW()&gt;计算结果!B$18+1,OFFSET(E1439,-计算结果!B$18,0,1,1),'000300'!E$2)</f>
        <v>3136.02</v>
      </c>
      <c r="J1439" s="2">
        <f ca="1">IF(ROW()&gt;计算结果!B$19+1,AVERAGE(OFFSET(I1439,0,0,-计算结果!B$19,1)),AVERAGE(OFFSET(I1439,0,0,-ROW(),1)))</f>
        <v>3019.9671999999991</v>
      </c>
      <c r="K1439" s="4" t="str">
        <f t="shared" ca="1" si="89"/>
        <v>买</v>
      </c>
      <c r="L1439" s="4" t="str">
        <f t="shared" ca="1" si="90"/>
        <v/>
      </c>
      <c r="M1439" s="3">
        <f ca="1">IF(K1438="买",E1439/E1438-1,0)-IF(L1439=1,计算结果!B$17,0)</f>
        <v>2.3463029105557087E-3</v>
      </c>
      <c r="N1439" s="2">
        <f t="shared" ca="1" si="91"/>
        <v>5.9596360361697558</v>
      </c>
      <c r="O1439" s="3">
        <f ca="1">1-N1439/MAX(N$2:N1439)</f>
        <v>0.21836120446783047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88"/>
        <v>1.0983803864706765E-2</v>
      </c>
      <c r="H1440" s="3">
        <f>1-E1440/MAX(E$2:E1440)</f>
        <v>0.45546518750425369</v>
      </c>
      <c r="I1440" s="2">
        <f ca="1">IF(ROW()&gt;计算结果!B$18+1,OFFSET(E1440,-计算结果!B$18,0,1,1),'000300'!E$2)</f>
        <v>3155.06</v>
      </c>
      <c r="J1440" s="2">
        <f ca="1">IF(ROW()&gt;计算结果!B$19+1,AVERAGE(OFFSET(I1440,0,0,-计算结果!B$19,1)),AVERAGE(OFFSET(I1440,0,0,-ROW(),1)))</f>
        <v>3026.3912999999993</v>
      </c>
      <c r="K1440" s="4" t="str">
        <f t="shared" ca="1" si="89"/>
        <v>买</v>
      </c>
      <c r="L1440" s="4" t="str">
        <f t="shared" ca="1" si="90"/>
        <v/>
      </c>
      <c r="M1440" s="3">
        <f ca="1">IF(K1439="买",E1440/E1439-1,0)-IF(L1440=1,计算结果!B$17,0)</f>
        <v>1.0983803864706765E-2</v>
      </c>
      <c r="N1440" s="2">
        <f t="shared" ca="1" si="91"/>
        <v>6.025095509496083</v>
      </c>
      <c r="O1440" s="3">
        <f ca="1">1-N1440/MAX(N$2:N1440)</f>
        <v>0.20977583724465954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88"/>
        <v>-8.8928051394538965E-3</v>
      </c>
      <c r="H1441" s="3">
        <f>1-E1441/MAX(E$2:E1441)</f>
        <v>0.46030762948342741</v>
      </c>
      <c r="I1441" s="2">
        <f ca="1">IF(ROW()&gt;计算结果!B$18+1,OFFSET(E1441,-计算结果!B$18,0,1,1),'000300'!E$2)</f>
        <v>3158.16</v>
      </c>
      <c r="J1441" s="2">
        <f ca="1">IF(ROW()&gt;计算结果!B$19+1,AVERAGE(OFFSET(I1441,0,0,-计算结果!B$19,1)),AVERAGE(OFFSET(I1441,0,0,-ROW(),1)))</f>
        <v>3032.3438999999994</v>
      </c>
      <c r="K1441" s="4" t="str">
        <f t="shared" ca="1" si="89"/>
        <v>买</v>
      </c>
      <c r="L1441" s="4" t="str">
        <f t="shared" ca="1" si="90"/>
        <v/>
      </c>
      <c r="M1441" s="3">
        <f ca="1">IF(K1440="买",E1441/E1440-1,0)-IF(L1441=1,计算结果!B$17,0)</f>
        <v>-8.8928051394538965E-3</v>
      </c>
      <c r="N1441" s="2">
        <f t="shared" ca="1" si="91"/>
        <v>5.9715155091835355</v>
      </c>
      <c r="O1441" s="3">
        <f ca="1">1-N1441/MAX(N$2:N1441)</f>
        <v>0.21680314674053092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88"/>
        <v>-1.5293768995043977E-2</v>
      </c>
      <c r="H1442" s="3">
        <f>1-E1442/MAX(E$2:E1442)</f>
        <v>0.46856155992649562</v>
      </c>
      <c r="I1442" s="2">
        <f ca="1">IF(ROW()&gt;计算结果!B$18+1,OFFSET(E1442,-计算结果!B$18,0,1,1),'000300'!E$2)</f>
        <v>3165.57</v>
      </c>
      <c r="J1442" s="2">
        <f ca="1">IF(ROW()&gt;计算结果!B$19+1,AVERAGE(OFFSET(I1442,0,0,-计算结果!B$19,1)),AVERAGE(OFFSET(I1442,0,0,-ROW(),1)))</f>
        <v>3038.1947999999998</v>
      </c>
      <c r="K1442" s="4" t="str">
        <f t="shared" ca="1" si="89"/>
        <v>买</v>
      </c>
      <c r="L1442" s="4" t="str">
        <f t="shared" ca="1" si="90"/>
        <v/>
      </c>
      <c r="M1442" s="3">
        <f ca="1">IF(K1441="买",E1442/E1441-1,0)-IF(L1442=1,计算结果!B$17,0)</f>
        <v>-1.5293768995043977E-2</v>
      </c>
      <c r="N1442" s="2">
        <f t="shared" ca="1" si="91"/>
        <v>5.8801885304357597</v>
      </c>
      <c r="O1442" s="3">
        <f ca="1">1-N1442/MAX(N$2:N1442)</f>
        <v>0.22878117849192658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88"/>
        <v>1.236164783551108E-2</v>
      </c>
      <c r="H1443" s="3">
        <f>1-E1443/MAX(E$2:E1443)</f>
        <v>0.46199210508405364</v>
      </c>
      <c r="I1443" s="2">
        <f ca="1">IF(ROW()&gt;计算结果!B$18+1,OFFSET(E1443,-计算结果!B$18,0,1,1),'000300'!E$2)</f>
        <v>3200.34</v>
      </c>
      <c r="J1443" s="2">
        <f ca="1">IF(ROW()&gt;计算结果!B$19+1,AVERAGE(OFFSET(I1443,0,0,-计算结果!B$19,1)),AVERAGE(OFFSET(I1443,0,0,-ROW(),1)))</f>
        <v>3044.4389999999999</v>
      </c>
      <c r="K1443" s="4" t="str">
        <f t="shared" ca="1" si="89"/>
        <v>买</v>
      </c>
      <c r="L1443" s="4" t="str">
        <f t="shared" ca="1" si="90"/>
        <v/>
      </c>
      <c r="M1443" s="3">
        <f ca="1">IF(K1442="买",E1443/E1442-1,0)-IF(L1443=1,计算结果!B$17,0)</f>
        <v>1.236164783551108E-2</v>
      </c>
      <c r="N1443" s="2">
        <f t="shared" ca="1" si="91"/>
        <v>5.9528773502554184</v>
      </c>
      <c r="O1443" s="3">
        <f ca="1">1-N1443/MAX(N$2:N1443)</f>
        <v>0.21924764301632582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88"/>
        <v>3.1334796551527822E-2</v>
      </c>
      <c r="H1444" s="3">
        <f>1-E1444/MAX(E$2:E1444)</f>
        <v>0.44513373715374671</v>
      </c>
      <c r="I1444" s="2">
        <f ca="1">IF(ROW()&gt;计算结果!B$18+1,OFFSET(E1444,-计算结果!B$18,0,1,1),'000300'!E$2)</f>
        <v>3171.88</v>
      </c>
      <c r="J1444" s="2">
        <f ca="1">IF(ROW()&gt;计算结果!B$19+1,AVERAGE(OFFSET(I1444,0,0,-计算结果!B$19,1)),AVERAGE(OFFSET(I1444,0,0,-ROW(),1)))</f>
        <v>3049.6867999999999</v>
      </c>
      <c r="K1444" s="4" t="str">
        <f t="shared" ca="1" si="89"/>
        <v>买</v>
      </c>
      <c r="L1444" s="4" t="str">
        <f t="shared" ca="1" si="90"/>
        <v/>
      </c>
      <c r="M1444" s="3">
        <f ca="1">IF(K1443="买",E1444/E1443-1,0)-IF(L1444=1,计算结果!B$17,0)</f>
        <v>3.1334796551527822E-2</v>
      </c>
      <c r="N1444" s="2">
        <f t="shared" ca="1" si="91"/>
        <v>6.1394095509218696</v>
      </c>
      <c r="O1444" s="3">
        <f ca="1">1-N1444/MAX(N$2:N1444)</f>
        <v>0.1947829267531167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88"/>
        <v>2.5789160579687831E-3</v>
      </c>
      <c r="H1445" s="3">
        <f>1-E1445/MAX(E$2:E1445)</f>
        <v>0.44370278363846727</v>
      </c>
      <c r="I1445" s="2">
        <f ca="1">IF(ROW()&gt;计算结果!B$18+1,OFFSET(E1445,-计算结果!B$18,0,1,1),'000300'!E$2)</f>
        <v>3123.37</v>
      </c>
      <c r="J1445" s="2">
        <f ca="1">IF(ROW()&gt;计算结果!B$19+1,AVERAGE(OFFSET(I1445,0,0,-计算结果!B$19,1)),AVERAGE(OFFSET(I1445,0,0,-ROW(),1)))</f>
        <v>3054.1582999999996</v>
      </c>
      <c r="K1445" s="4" t="str">
        <f t="shared" ca="1" si="89"/>
        <v>买</v>
      </c>
      <c r="L1445" s="4" t="str">
        <f t="shared" ca="1" si="90"/>
        <v/>
      </c>
      <c r="M1445" s="3">
        <f ca="1">IF(K1444="买",E1445/E1444-1,0)-IF(L1445=1,计算结果!B$17,0)</f>
        <v>2.5789160579687831E-3</v>
      </c>
      <c r="N1445" s="2">
        <f t="shared" ca="1" si="91"/>
        <v>6.1552425727991888</v>
      </c>
      <c r="O1445" s="3">
        <f ca="1">1-N1445/MAX(N$2:N1445)</f>
        <v>0.19270633951276961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88"/>
        <v>-6.676923171033855E-3</v>
      </c>
      <c r="H1446" s="3">
        <f>1-E1446/MAX(E$2:E1446)</f>
        <v>0.44741713741237321</v>
      </c>
      <c r="I1446" s="2">
        <f ca="1">IF(ROW()&gt;计算结果!B$18+1,OFFSET(E1446,-计算结果!B$18,0,1,1),'000300'!E$2)</f>
        <v>3161.98</v>
      </c>
      <c r="J1446" s="2">
        <f ca="1">IF(ROW()&gt;计算结果!B$19+1,AVERAGE(OFFSET(I1446,0,0,-计算结果!B$19,1)),AVERAGE(OFFSET(I1446,0,0,-ROW(),1)))</f>
        <v>3059.4321999999997</v>
      </c>
      <c r="K1446" s="4" t="str">
        <f t="shared" ca="1" si="89"/>
        <v>买</v>
      </c>
      <c r="L1446" s="4" t="str">
        <f t="shared" ca="1" si="90"/>
        <v/>
      </c>
      <c r="M1446" s="3">
        <f ca="1">IF(K1445="买",E1446/E1445-1,0)-IF(L1446=1,计算结果!B$17,0)</f>
        <v>-6.676923171033855E-3</v>
      </c>
      <c r="N1446" s="2">
        <f t="shared" ca="1" si="91"/>
        <v>6.1141444910415323</v>
      </c>
      <c r="O1446" s="3">
        <f ca="1">1-N1446/MAX(N$2:N1446)</f>
        <v>0.1980965772603055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88"/>
        <v>-5.225332857090037E-3</v>
      </c>
      <c r="H1447" s="3">
        <f>1-E1447/MAX(E$2:E1447)</f>
        <v>0.45030456680051723</v>
      </c>
      <c r="I1447" s="2">
        <f ca="1">IF(ROW()&gt;计算结果!B$18+1,OFFSET(E1447,-计算结果!B$18,0,1,1),'000300'!E$2)</f>
        <v>3261.06</v>
      </c>
      <c r="J1447" s="2">
        <f ca="1">IF(ROW()&gt;计算结果!B$19+1,AVERAGE(OFFSET(I1447,0,0,-计算结果!B$19,1)),AVERAGE(OFFSET(I1447,0,0,-ROW(),1)))</f>
        <v>3065.5066999999999</v>
      </c>
      <c r="K1447" s="4" t="str">
        <f t="shared" ca="1" si="89"/>
        <v>买</v>
      </c>
      <c r="L1447" s="4" t="str">
        <f t="shared" ca="1" si="90"/>
        <v/>
      </c>
      <c r="M1447" s="3">
        <f ca="1">IF(K1446="买",E1447/E1446-1,0)-IF(L1447=1,计算结果!B$17,0)</f>
        <v>-5.225332857090037E-3</v>
      </c>
      <c r="N1447" s="2">
        <f t="shared" ca="1" si="91"/>
        <v>6.0821960509394968</v>
      </c>
      <c r="O1447" s="3">
        <f ca="1">1-N1447/MAX(N$2:N1447)</f>
        <v>0.20228678956336021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88"/>
        <v>-1.5507619162589137E-3</v>
      </c>
      <c r="H1448" s="3">
        <f>1-E1448/MAX(E$2:E1448)</f>
        <v>0.45115701354386439</v>
      </c>
      <c r="I1448" s="2">
        <f ca="1">IF(ROW()&gt;计算结果!B$18+1,OFFSET(E1448,-计算结果!B$18,0,1,1),'000300'!E$2)</f>
        <v>3269.47</v>
      </c>
      <c r="J1448" s="2">
        <f ca="1">IF(ROW()&gt;计算结果!B$19+1,AVERAGE(OFFSET(I1448,0,0,-计算结果!B$19,1)),AVERAGE(OFFSET(I1448,0,0,-ROW(),1)))</f>
        <v>3072.1161999999995</v>
      </c>
      <c r="K1448" s="4" t="str">
        <f t="shared" ca="1" si="89"/>
        <v>买</v>
      </c>
      <c r="L1448" s="4" t="str">
        <f t="shared" ca="1" si="90"/>
        <v/>
      </c>
      <c r="M1448" s="3">
        <f ca="1">IF(K1447="买",E1448/E1447-1,0)-IF(L1448=1,计算结果!B$17,0)</f>
        <v>-1.5507619162589137E-3</v>
      </c>
      <c r="N1448" s="2">
        <f t="shared" ca="1" si="91"/>
        <v>6.0727640129364797</v>
      </c>
      <c r="O1448" s="3">
        <f ca="1">1-N1448/MAX(N$2:N1448)</f>
        <v>0.20352385283020202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88"/>
        <v>-1.4570661508032434E-2</v>
      </c>
      <c r="H1449" s="3">
        <f>1-E1449/MAX(E$2:E1449)</f>
        <v>0.45915401892057439</v>
      </c>
      <c r="I1449" s="2">
        <f ca="1">IF(ROW()&gt;计算结果!B$18+1,OFFSET(E1449,-计算结果!B$18,0,1,1),'000300'!E$2)</f>
        <v>3247.64</v>
      </c>
      <c r="J1449" s="2">
        <f ca="1">IF(ROW()&gt;计算结果!B$19+1,AVERAGE(OFFSET(I1449,0,0,-计算结果!B$19,1)),AVERAGE(OFFSET(I1449,0,0,-ROW(),1)))</f>
        <v>3078.4313000000002</v>
      </c>
      <c r="K1449" s="4" t="str">
        <f t="shared" ca="1" si="89"/>
        <v>买</v>
      </c>
      <c r="L1449" s="4" t="str">
        <f t="shared" ca="1" si="90"/>
        <v/>
      </c>
      <c r="M1449" s="3">
        <f ca="1">IF(K1448="买",E1449/E1448-1,0)-IF(L1449=1,计算结果!B$17,0)</f>
        <v>-1.4570661508032434E-2</v>
      </c>
      <c r="N1449" s="2">
        <f t="shared" ca="1" si="91"/>
        <v>5.9842798240858217</v>
      </c>
      <c r="O1449" s="3">
        <f ca="1">1-N1449/MAX(N$2:N1449)</f>
        <v>0.21512903716983489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88"/>
        <v>2.2289266546280606E-2</v>
      </c>
      <c r="H1450" s="3">
        <f>1-E1450/MAX(E$2:E1450)</f>
        <v>0.44709895868781047</v>
      </c>
      <c r="I1450" s="2">
        <f ca="1">IF(ROW()&gt;计算结果!B$18+1,OFFSET(E1450,-计算结果!B$18,0,1,1),'000300'!E$2)</f>
        <v>3230.67</v>
      </c>
      <c r="J1450" s="2">
        <f ca="1">IF(ROW()&gt;计算结果!B$19+1,AVERAGE(OFFSET(I1450,0,0,-计算结果!B$19,1)),AVERAGE(OFFSET(I1450,0,0,-ROW(),1)))</f>
        <v>3083.9133000000002</v>
      </c>
      <c r="K1450" s="4" t="str">
        <f t="shared" ca="1" si="89"/>
        <v>买</v>
      </c>
      <c r="L1450" s="4" t="str">
        <f t="shared" ca="1" si="90"/>
        <v/>
      </c>
      <c r="M1450" s="3">
        <f ca="1">IF(K1449="买",E1450/E1449-1,0)-IF(L1450=1,计算结果!B$17,0)</f>
        <v>2.2289266546280606E-2</v>
      </c>
      <c r="N1450" s="2">
        <f t="shared" ca="1" si="91"/>
        <v>6.1176650321723995</v>
      </c>
      <c r="O1450" s="3">
        <f ca="1">1-N1450/MAX(N$2:N1450)</f>
        <v>0.19763483907487744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88"/>
        <v>-1.0481580299799176E-2</v>
      </c>
      <c r="H1451" s="3">
        <f>1-E1451/MAX(E$2:E1451)</f>
        <v>0.45289423535016671</v>
      </c>
      <c r="I1451" s="2">
        <f ca="1">IF(ROW()&gt;计算结果!B$18+1,OFFSET(E1451,-计算结果!B$18,0,1,1),'000300'!E$2)</f>
        <v>3225.66</v>
      </c>
      <c r="J1451" s="2">
        <f ca="1">IF(ROW()&gt;计算结果!B$19+1,AVERAGE(OFFSET(I1451,0,0,-计算结果!B$19,1)),AVERAGE(OFFSET(I1451,0,0,-ROW(),1)))</f>
        <v>3088.7548999999999</v>
      </c>
      <c r="K1451" s="4" t="str">
        <f t="shared" ca="1" si="89"/>
        <v>买</v>
      </c>
      <c r="L1451" s="4" t="str">
        <f t="shared" ca="1" si="90"/>
        <v/>
      </c>
      <c r="M1451" s="3">
        <f ca="1">IF(K1450="买",E1451/E1450-1,0)-IF(L1451=1,计算结果!B$17,0)</f>
        <v>-1.0481580299799176E-2</v>
      </c>
      <c r="N1451" s="2">
        <f t="shared" ca="1" si="91"/>
        <v>6.0535422348904113</v>
      </c>
      <c r="O1451" s="3">
        <f ca="1">1-N1451/MAX(N$2:N1451)</f>
        <v>0.20604489393887537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88"/>
        <v>-8.3471986813664634E-3</v>
      </c>
      <c r="H1452" s="3">
        <f>1-E1452/MAX(E$2:E1452)</f>
        <v>0.45746103586741982</v>
      </c>
      <c r="I1452" s="2">
        <f ca="1">IF(ROW()&gt;计算结果!B$18+1,OFFSET(E1452,-计算结果!B$18,0,1,1),'000300'!E$2)</f>
        <v>3178.66</v>
      </c>
      <c r="J1452" s="2">
        <f ca="1">IF(ROW()&gt;计算结果!B$19+1,AVERAGE(OFFSET(I1452,0,0,-计算结果!B$19,1)),AVERAGE(OFFSET(I1452,0,0,-ROW(),1)))</f>
        <v>3093.0682000000002</v>
      </c>
      <c r="K1452" s="4" t="str">
        <f t="shared" ca="1" si="89"/>
        <v>买</v>
      </c>
      <c r="L1452" s="4" t="str">
        <f t="shared" ca="1" si="90"/>
        <v/>
      </c>
      <c r="M1452" s="3">
        <f ca="1">IF(K1451="买",E1452/E1451-1,0)-IF(L1452=1,计算结果!B$17,0)</f>
        <v>-8.3471986813664634E-3</v>
      </c>
      <c r="N1452" s="2">
        <f t="shared" ca="1" si="91"/>
        <v>6.0030121151297378</v>
      </c>
      <c r="O1452" s="3">
        <f ca="1">1-N1452/MAX(N$2:N1452)</f>
        <v>0.21267219495325307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88"/>
        <v>-8.0442575291428398E-3</v>
      </c>
      <c r="H1453" s="3">
        <f>1-E1453/MAX(E$2:E1453)</f>
        <v>0.46182535901449673</v>
      </c>
      <c r="I1453" s="2">
        <f ca="1">IF(ROW()&gt;计算结果!B$18+1,OFFSET(E1453,-计算结果!B$18,0,1,1),'000300'!E$2)</f>
        <v>3249.51</v>
      </c>
      <c r="J1453" s="2">
        <f ca="1">IF(ROW()&gt;计算结果!B$19+1,AVERAGE(OFFSET(I1453,0,0,-计算结果!B$19,1)),AVERAGE(OFFSET(I1453,0,0,-ROW(),1)))</f>
        <v>3097.7503999999999</v>
      </c>
      <c r="K1453" s="4" t="str">
        <f t="shared" ca="1" si="89"/>
        <v>买</v>
      </c>
      <c r="L1453" s="4" t="str">
        <f t="shared" ca="1" si="90"/>
        <v/>
      </c>
      <c r="M1453" s="3">
        <f ca="1">IF(K1452="买",E1453/E1452-1,0)-IF(L1453=1,计算结果!B$17,0)</f>
        <v>-8.0442575291428398E-3</v>
      </c>
      <c r="N1453" s="2">
        <f t="shared" ca="1" si="91"/>
        <v>5.9547223397250697</v>
      </c>
      <c r="O1453" s="3">
        <f ca="1">1-N1453/MAX(N$2:N1453)</f>
        <v>0.21900566257690379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88"/>
        <v>-1.999709133216987E-2</v>
      </c>
      <c r="H1454" s="3">
        <f>1-E1454/MAX(E$2:E1454)</f>
        <v>0.47258728646294157</v>
      </c>
      <c r="I1454" s="2">
        <f ca="1">IF(ROW()&gt;计算结果!B$18+1,OFFSET(E1454,-计算结果!B$18,0,1,1),'000300'!E$2)</f>
        <v>3215.45</v>
      </c>
      <c r="J1454" s="2">
        <f ca="1">IF(ROW()&gt;计算结果!B$19+1,AVERAGE(OFFSET(I1454,0,0,-计算结果!B$19,1)),AVERAGE(OFFSET(I1454,0,0,-ROW(),1)))</f>
        <v>3101.9740999999999</v>
      </c>
      <c r="K1454" s="4" t="str">
        <f t="shared" ca="1" si="89"/>
        <v>买</v>
      </c>
      <c r="L1454" s="4" t="str">
        <f t="shared" ca="1" si="90"/>
        <v/>
      </c>
      <c r="M1454" s="3">
        <f ca="1">IF(K1453="买",E1454/E1453-1,0)-IF(L1454=1,计算结果!B$17,0)</f>
        <v>-1.999709133216987E-2</v>
      </c>
      <c r="N1454" s="2">
        <f t="shared" ca="1" si="91"/>
        <v>5.8356452132398751</v>
      </c>
      <c r="O1454" s="3">
        <f ca="1">1-N1454/MAX(N$2:N1454)</f>
        <v>0.23462327767226099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88"/>
        <v>-1.7672620987124632E-2</v>
      </c>
      <c r="H1455" s="3">
        <f>1-E1455/MAX(E$2:E1455)</f>
        <v>0.48190805145307292</v>
      </c>
      <c r="I1455" s="2">
        <f ca="1">IF(ROW()&gt;计算结果!B$18+1,OFFSET(E1455,-计算结果!B$18,0,1,1),'000300'!E$2)</f>
        <v>3188.61</v>
      </c>
      <c r="J1455" s="2">
        <f ca="1">IF(ROW()&gt;计算结果!B$19+1,AVERAGE(OFFSET(I1455,0,0,-计算结果!B$19,1)),AVERAGE(OFFSET(I1455,0,0,-ROW(),1)))</f>
        <v>3105.7496999999998</v>
      </c>
      <c r="K1455" s="4" t="str">
        <f t="shared" ca="1" si="89"/>
        <v>买</v>
      </c>
      <c r="L1455" s="4" t="str">
        <f t="shared" ca="1" si="90"/>
        <v/>
      </c>
      <c r="M1455" s="3">
        <f ca="1">IF(K1454="买",E1455/E1454-1,0)-IF(L1455=1,计算结果!B$17,0)</f>
        <v>-1.7672620987124632E-2</v>
      </c>
      <c r="N1455" s="2">
        <f t="shared" ca="1" si="91"/>
        <v>5.7325140671709587</v>
      </c>
      <c r="O1455" s="3">
        <f ca="1">1-N1455/MAX(N$2:N1455)</f>
        <v>0.24814949039832679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88"/>
        <v>5.5502096928337075E-3</v>
      </c>
      <c r="H1456" s="3">
        <f>1-E1456/MAX(E$2:E1456)</f>
        <v>0.47903253249846867</v>
      </c>
      <c r="I1456" s="2">
        <f ca="1">IF(ROW()&gt;计算结果!B$18+1,OFFSET(E1456,-计算结果!B$18,0,1,1),'000300'!E$2)</f>
        <v>3162.96</v>
      </c>
      <c r="J1456" s="2">
        <f ca="1">IF(ROW()&gt;计算结果!B$19+1,AVERAGE(OFFSET(I1456,0,0,-计算结果!B$19,1)),AVERAGE(OFFSET(I1456,0,0,-ROW(),1)))</f>
        <v>3109.4220999999998</v>
      </c>
      <c r="K1456" s="4" t="str">
        <f t="shared" ca="1" si="89"/>
        <v>买</v>
      </c>
      <c r="L1456" s="4" t="str">
        <f t="shared" ca="1" si="90"/>
        <v/>
      </c>
      <c r="M1456" s="3">
        <f ca="1">IF(K1455="买",E1456/E1455-1,0)-IF(L1456=1,计算结果!B$17,0)</f>
        <v>5.5502096928337075E-3</v>
      </c>
      <c r="N1456" s="2">
        <f t="shared" ca="1" si="91"/>
        <v>5.7643307223108762</v>
      </c>
      <c r="O1456" s="3">
        <f ca="1">1-N1456/MAX(N$2:N1456)</f>
        <v>0.24397656241237375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88"/>
        <v>7.4138668704670785E-4</v>
      </c>
      <c r="H1457" s="3">
        <f>1-E1457/MAX(E$2:E1457)</f>
        <v>0.47864629415367865</v>
      </c>
      <c r="I1457" s="2">
        <f ca="1">IF(ROW()&gt;计算结果!B$18+1,OFFSET(E1457,-计算结果!B$18,0,1,1),'000300'!E$2)</f>
        <v>3099.71</v>
      </c>
      <c r="J1457" s="2">
        <f ca="1">IF(ROW()&gt;计算结果!B$19+1,AVERAGE(OFFSET(I1457,0,0,-计算结果!B$19,1)),AVERAGE(OFFSET(I1457,0,0,-ROW(),1)))</f>
        <v>3111.7820000000002</v>
      </c>
      <c r="K1457" s="4" t="str">
        <f t="shared" ca="1" si="89"/>
        <v>卖</v>
      </c>
      <c r="L1457" s="4">
        <f t="shared" ca="1" si="90"/>
        <v>1</v>
      </c>
      <c r="M1457" s="3">
        <f ca="1">IF(K1456="买",E1457/E1456-1,0)-IF(L1457=1,计算结果!B$17,0)</f>
        <v>7.4138668704670785E-4</v>
      </c>
      <c r="N1457" s="2">
        <f t="shared" ca="1" si="91"/>
        <v>5.7686043203681319</v>
      </c>
      <c r="O1457" s="3">
        <f ca="1">1-N1457/MAX(N$2:N1457)</f>
        <v>0.24341605670065092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88"/>
        <v>2.093926438432181E-2</v>
      </c>
      <c r="H1458" s="3">
        <f>1-E1458/MAX(E$2:E1458)</f>
        <v>0.46772953106921655</v>
      </c>
      <c r="I1458" s="2">
        <f ca="1">IF(ROW()&gt;计算结果!B$18+1,OFFSET(E1458,-计算结果!B$18,0,1,1),'000300'!E$2)</f>
        <v>3044.93</v>
      </c>
      <c r="J1458" s="2">
        <f ca="1">IF(ROW()&gt;计算结果!B$19+1,AVERAGE(OFFSET(I1458,0,0,-计算结果!B$19,1)),AVERAGE(OFFSET(I1458,0,0,-ROW(),1)))</f>
        <v>3113.4514999999997</v>
      </c>
      <c r="K1458" s="4" t="str">
        <f t="shared" ca="1" si="89"/>
        <v>卖</v>
      </c>
      <c r="L1458" s="4" t="str">
        <f t="shared" ca="1" si="90"/>
        <v/>
      </c>
      <c r="M1458" s="3">
        <f ca="1">IF(K1457="买",E1458/E1457-1,0)-IF(L1458=1,计算结果!B$17,0)</f>
        <v>0</v>
      </c>
      <c r="N1458" s="2">
        <f t="shared" ca="1" si="91"/>
        <v>5.7686043203681319</v>
      </c>
      <c r="O1458" s="3">
        <f ca="1">1-N1458/MAX(N$2:N1458)</f>
        <v>0.24341605670065092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88"/>
        <v>1.9633917896849873E-2</v>
      </c>
      <c r="H1459" s="3">
        <f>1-E1459/MAX(E$2:E1459)</f>
        <v>0.45727897638331183</v>
      </c>
      <c r="I1459" s="2">
        <f ca="1">IF(ROW()&gt;计算结果!B$18+1,OFFSET(E1459,-计算结果!B$18,0,1,1),'000300'!E$2)</f>
        <v>3061.83</v>
      </c>
      <c r="J1459" s="2">
        <f ca="1">IF(ROW()&gt;计算结果!B$19+1,AVERAGE(OFFSET(I1459,0,0,-计算结果!B$19,1)),AVERAGE(OFFSET(I1459,0,0,-ROW(),1)))</f>
        <v>3115.3812999999996</v>
      </c>
      <c r="K1459" s="4" t="str">
        <f t="shared" ca="1" si="89"/>
        <v>卖</v>
      </c>
      <c r="L1459" s="4" t="str">
        <f t="shared" ca="1" si="90"/>
        <v/>
      </c>
      <c r="M1459" s="3">
        <f ca="1">IF(K1458="买",E1459/E1458-1,0)-IF(L1459=1,计算结果!B$17,0)</f>
        <v>0</v>
      </c>
      <c r="N1459" s="2">
        <f t="shared" ca="1" si="91"/>
        <v>5.7686043203681319</v>
      </c>
      <c r="O1459" s="3">
        <f ca="1">1-N1459/MAX(N$2:N1459)</f>
        <v>0.24341605670065092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88"/>
        <v>-4.3954252464196708E-3</v>
      </c>
      <c r="H1460" s="3">
        <f>1-E1460/MAX(E$2:E1460)</f>
        <v>0.45966446607227929</v>
      </c>
      <c r="I1460" s="2">
        <f ca="1">IF(ROW()&gt;计算结果!B$18+1,OFFSET(E1460,-计算结果!B$18,0,1,1),'000300'!E$2)</f>
        <v>3064.1</v>
      </c>
      <c r="J1460" s="2">
        <f ca="1">IF(ROW()&gt;计算结果!B$19+1,AVERAGE(OFFSET(I1460,0,0,-计算结果!B$19,1)),AVERAGE(OFFSET(I1460,0,0,-ROW(),1)))</f>
        <v>3116.8495999999996</v>
      </c>
      <c r="K1460" s="4" t="str">
        <f t="shared" ca="1" si="89"/>
        <v>卖</v>
      </c>
      <c r="L1460" s="4" t="str">
        <f t="shared" ca="1" si="90"/>
        <v/>
      </c>
      <c r="M1460" s="3">
        <f ca="1">IF(K1459="买",E1460/E1459-1,0)-IF(L1460=1,计算结果!B$17,0)</f>
        <v>0</v>
      </c>
      <c r="N1460" s="2">
        <f t="shared" ca="1" si="91"/>
        <v>5.7686043203681319</v>
      </c>
      <c r="O1460" s="3">
        <f ca="1">1-N1460/MAX(N$2:N1460)</f>
        <v>0.24341605670065092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88"/>
        <v>-5.0446206457870346E-3</v>
      </c>
      <c r="H1461" s="3">
        <f>1-E1461/MAX(E$2:E1461)</f>
        <v>0.46239025386238342</v>
      </c>
      <c r="I1461" s="2">
        <f ca="1">IF(ROW()&gt;计算结果!B$18+1,OFFSET(E1461,-计算结果!B$18,0,1,1),'000300'!E$2)</f>
        <v>3128.26</v>
      </c>
      <c r="J1461" s="2">
        <f ca="1">IF(ROW()&gt;计算结果!B$19+1,AVERAGE(OFFSET(I1461,0,0,-计算结果!B$19,1)),AVERAGE(OFFSET(I1461,0,0,-ROW(),1)))</f>
        <v>3119.4724999999999</v>
      </c>
      <c r="K1461" s="4" t="str">
        <f t="shared" ca="1" si="89"/>
        <v>买</v>
      </c>
      <c r="L1461" s="4">
        <f t="shared" ca="1" si="90"/>
        <v>1</v>
      </c>
      <c r="M1461" s="3">
        <f ca="1">IF(K1460="买",E1461/E1460-1,0)-IF(L1461=1,计算结果!B$17,0)</f>
        <v>0</v>
      </c>
      <c r="N1461" s="2">
        <f t="shared" ca="1" si="91"/>
        <v>5.7686043203681319</v>
      </c>
      <c r="O1461" s="3">
        <f ca="1">1-N1461/MAX(N$2:N1461)</f>
        <v>0.24341605670065092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88"/>
        <v>2.2091124305301246E-3</v>
      </c>
      <c r="H1462" s="3">
        <f>1-E1462/MAX(E$2:E1462)</f>
        <v>0.46120261348941671</v>
      </c>
      <c r="I1462" s="2">
        <f ca="1">IF(ROW()&gt;计算结果!B$18+1,OFFSET(E1462,-计算结果!B$18,0,1,1),'000300'!E$2)</f>
        <v>3189.68</v>
      </c>
      <c r="J1462" s="2">
        <f ca="1">IF(ROW()&gt;计算结果!B$19+1,AVERAGE(OFFSET(I1462,0,0,-计算结果!B$19,1)),AVERAGE(OFFSET(I1462,0,0,-ROW(),1)))</f>
        <v>3122.605</v>
      </c>
      <c r="K1462" s="4" t="str">
        <f t="shared" ca="1" si="89"/>
        <v>买</v>
      </c>
      <c r="L1462" s="4" t="str">
        <f t="shared" ca="1" si="90"/>
        <v/>
      </c>
      <c r="M1462" s="3">
        <f ca="1">IF(K1461="买",E1462/E1461-1,0)-IF(L1462=1,计算结果!B$17,0)</f>
        <v>2.2091124305301246E-3</v>
      </c>
      <c r="N1462" s="2">
        <f t="shared" ca="1" si="91"/>
        <v>5.7813478158790668</v>
      </c>
      <c r="O1462" s="3">
        <f ca="1">1-N1462/MAX(N$2:N1462)</f>
        <v>0.24174467770676888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88"/>
        <v>-1.845185086938117E-2</v>
      </c>
      <c r="H1463" s="3">
        <f>1-E1463/MAX(E$2:E1463)</f>
        <v>0.47114442251412236</v>
      </c>
      <c r="I1463" s="2">
        <f ca="1">IF(ROW()&gt;计算结果!B$18+1,OFFSET(E1463,-计算结果!B$18,0,1,1),'000300'!E$2)</f>
        <v>3175.66</v>
      </c>
      <c r="J1463" s="2">
        <f ca="1">IF(ROW()&gt;计算结果!B$19+1,AVERAGE(OFFSET(I1463,0,0,-计算结果!B$19,1)),AVERAGE(OFFSET(I1463,0,0,-ROW(),1)))</f>
        <v>3125.8532999999998</v>
      </c>
      <c r="K1463" s="4" t="str">
        <f t="shared" ca="1" si="89"/>
        <v>买</v>
      </c>
      <c r="L1463" s="4" t="str">
        <f t="shared" ca="1" si="90"/>
        <v/>
      </c>
      <c r="M1463" s="3">
        <f ca="1">IF(K1462="买",E1463/E1462-1,0)-IF(L1463=1,计算结果!B$17,0)</f>
        <v>-1.845185086938117E-2</v>
      </c>
      <c r="N1463" s="2">
        <f t="shared" ca="1" si="91"/>
        <v>5.6746712481564439</v>
      </c>
      <c r="O1463" s="3">
        <f ca="1">1-N1463/MAX(N$2:N1463)</f>
        <v>0.25573589183463807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88"/>
        <v>5.3825538335816603E-3</v>
      </c>
      <c r="H1464" s="3">
        <f>1-E1464/MAX(E$2:E1464)</f>
        <v>0.46829782889811467</v>
      </c>
      <c r="I1464" s="2">
        <f ca="1">IF(ROW()&gt;计算结果!B$18+1,OFFSET(E1464,-计算结果!B$18,0,1,1),'000300'!E$2)</f>
        <v>3159.64</v>
      </c>
      <c r="J1464" s="2">
        <f ca="1">IF(ROW()&gt;计算结果!B$19+1,AVERAGE(OFFSET(I1464,0,0,-计算结果!B$19,1)),AVERAGE(OFFSET(I1464,0,0,-ROW(),1)))</f>
        <v>3128.4730999999992</v>
      </c>
      <c r="K1464" s="4" t="str">
        <f t="shared" ca="1" si="89"/>
        <v>买</v>
      </c>
      <c r="L1464" s="4" t="str">
        <f t="shared" ca="1" si="90"/>
        <v/>
      </c>
      <c r="M1464" s="3">
        <f ca="1">IF(K1463="买",E1464/E1463-1,0)-IF(L1464=1,计算结果!B$17,0)</f>
        <v>5.3825538335816603E-3</v>
      </c>
      <c r="N1464" s="2">
        <f t="shared" ca="1" si="91"/>
        <v>5.7052154716375236</v>
      </c>
      <c r="O1464" s="3">
        <f ca="1">1-N1464/MAX(N$2:N1464)</f>
        <v>0.25172985020603544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88"/>
        <v>5.5745427082933841E-3</v>
      </c>
      <c r="H1465" s="3">
        <f>1-E1465/MAX(E$2:E1465)</f>
        <v>0.46533383243721493</v>
      </c>
      <c r="I1465" s="2">
        <f ca="1">IF(ROW()&gt;计算结果!B$18+1,OFFSET(E1465,-计算结果!B$18,0,1,1),'000300'!E$2)</f>
        <v>3166.62</v>
      </c>
      <c r="J1465" s="2">
        <f ca="1">IF(ROW()&gt;计算结果!B$19+1,AVERAGE(OFFSET(I1465,0,0,-计算结果!B$19,1)),AVERAGE(OFFSET(I1465,0,0,-ROW(),1)))</f>
        <v>3130.9568999999992</v>
      </c>
      <c r="K1465" s="4" t="str">
        <f t="shared" ca="1" si="89"/>
        <v>买</v>
      </c>
      <c r="L1465" s="4" t="str">
        <f t="shared" ca="1" si="90"/>
        <v/>
      </c>
      <c r="M1465" s="3">
        <f ca="1">IF(K1464="买",E1465/E1464-1,0)-IF(L1465=1,计算结果!B$17,0)</f>
        <v>5.5745427082933841E-3</v>
      </c>
      <c r="N1465" s="2">
        <f t="shared" ca="1" si="91"/>
        <v>5.7370194389441833</v>
      </c>
      <c r="O1465" s="3">
        <f ca="1">1-N1465/MAX(N$2:N1465)</f>
        <v>0.24755858629866789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88"/>
        <v>-3.373282331001759E-4</v>
      </c>
      <c r="H1466" s="3">
        <f>1-E1466/MAX(E$2:E1466)</f>
        <v>0.46551419043081732</v>
      </c>
      <c r="I1466" s="2">
        <f ca="1">IF(ROW()&gt;计算结果!B$18+1,OFFSET(E1466,-计算结果!B$18,0,1,1),'000300'!E$2)</f>
        <v>3108.19</v>
      </c>
      <c r="J1466" s="2">
        <f ca="1">IF(ROW()&gt;计算结果!B$19+1,AVERAGE(OFFSET(I1466,0,0,-计算结果!B$19,1)),AVERAGE(OFFSET(I1466,0,0,-ROW(),1)))</f>
        <v>3133.7123999999999</v>
      </c>
      <c r="K1466" s="4" t="str">
        <f t="shared" ca="1" si="89"/>
        <v>卖</v>
      </c>
      <c r="L1466" s="4">
        <f t="shared" ca="1" si="90"/>
        <v>1</v>
      </c>
      <c r="M1466" s="3">
        <f ca="1">IF(K1465="买",E1466/E1465-1,0)-IF(L1466=1,计算结果!B$17,0)</f>
        <v>-3.373282331001759E-4</v>
      </c>
      <c r="N1466" s="2">
        <f t="shared" ca="1" si="91"/>
        <v>5.7350841803135832</v>
      </c>
      <c r="O1466" s="3">
        <f ca="1">1-N1466/MAX(N$2:N1466)</f>
        <v>0.24781240603126309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88"/>
        <v>-1.5732440279121906E-2</v>
      </c>
      <c r="H1467" s="3">
        <f>1-E1467/MAX(E$2:E1467)</f>
        <v>0.47392295650990268</v>
      </c>
      <c r="I1467" s="2">
        <f ca="1">IF(ROW()&gt;计算结果!B$18+1,OFFSET(E1467,-计算结果!B$18,0,1,1),'000300'!E$2)</f>
        <v>3124.92</v>
      </c>
      <c r="J1467" s="2">
        <f ca="1">IF(ROW()&gt;计算结果!B$19+1,AVERAGE(OFFSET(I1467,0,0,-计算结果!B$19,1)),AVERAGE(OFFSET(I1467,0,0,-ROW(),1)))</f>
        <v>3136.4594999999995</v>
      </c>
      <c r="K1467" s="4" t="str">
        <f t="shared" ca="1" si="89"/>
        <v>卖</v>
      </c>
      <c r="L1467" s="4" t="str">
        <f t="shared" ca="1" si="90"/>
        <v/>
      </c>
      <c r="M1467" s="3">
        <f ca="1">IF(K1466="买",E1467/E1466-1,0)-IF(L1467=1,计算结果!B$17,0)</f>
        <v>0</v>
      </c>
      <c r="N1467" s="2">
        <f t="shared" ca="1" si="91"/>
        <v>5.7350841803135832</v>
      </c>
      <c r="O1467" s="3">
        <f ca="1">1-N1467/MAX(N$2:N1467)</f>
        <v>0.24781240603126309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88"/>
        <v>-3.8006248665851672E-2</v>
      </c>
      <c r="H1468" s="3">
        <f>1-E1468/MAX(E$2:E1468)</f>
        <v>0.49391717144218339</v>
      </c>
      <c r="I1468" s="2">
        <f ca="1">IF(ROW()&gt;计算结果!B$18+1,OFFSET(E1468,-计算结果!B$18,0,1,1),'000300'!E$2)</f>
        <v>3142.34</v>
      </c>
      <c r="J1468" s="2">
        <f ca="1">IF(ROW()&gt;计算结果!B$19+1,AVERAGE(OFFSET(I1468,0,0,-计算结果!B$19,1)),AVERAGE(OFFSET(I1468,0,0,-ROW(),1)))</f>
        <v>3139.7190000000001</v>
      </c>
      <c r="K1468" s="4" t="str">
        <f t="shared" ca="1" si="89"/>
        <v>买</v>
      </c>
      <c r="L1468" s="4">
        <f t="shared" ca="1" si="90"/>
        <v>1</v>
      </c>
      <c r="M1468" s="3">
        <f ca="1">IF(K1467="买",E1468/E1467-1,0)-IF(L1468=1,计算结果!B$17,0)</f>
        <v>0</v>
      </c>
      <c r="N1468" s="2">
        <f t="shared" ca="1" si="91"/>
        <v>5.7350841803135832</v>
      </c>
      <c r="O1468" s="3">
        <f ca="1">1-N1468/MAX(N$2:N1468)</f>
        <v>0.24781240603126309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88"/>
        <v>1.1094861062082018E-3</v>
      </c>
      <c r="H1469" s="3">
        <f>1-E1469/MAX(E$2:E1469)</f>
        <v>0.4933556795753079</v>
      </c>
      <c r="I1469" s="2">
        <f ca="1">IF(ROW()&gt;计算结果!B$18+1,OFFSET(E1469,-计算结果!B$18,0,1,1),'000300'!E$2)</f>
        <v>3141.28</v>
      </c>
      <c r="J1469" s="2">
        <f ca="1">IF(ROW()&gt;计算结果!B$19+1,AVERAGE(OFFSET(I1469,0,0,-计算结果!B$19,1)),AVERAGE(OFFSET(I1469,0,0,-ROW(),1)))</f>
        <v>3142.5763000000006</v>
      </c>
      <c r="K1469" s="4" t="str">
        <f t="shared" ca="1" si="89"/>
        <v>卖</v>
      </c>
      <c r="L1469" s="4">
        <f t="shared" ca="1" si="90"/>
        <v>1</v>
      </c>
      <c r="M1469" s="3">
        <f ca="1">IF(K1468="买",E1469/E1468-1,0)-IF(L1469=1,计算结果!B$17,0)</f>
        <v>1.1094861062082018E-3</v>
      </c>
      <c r="N1469" s="2">
        <f t="shared" ca="1" si="91"/>
        <v>5.7414471765295758</v>
      </c>
      <c r="O1469" s="3">
        <f ca="1">1-N1469/MAX(N$2:N1469)</f>
        <v>0.2469778643464926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88"/>
        <v>2.25681325877789E-2</v>
      </c>
      <c r="H1470" s="3">
        <f>1-E1470/MAX(E$2:E1470)</f>
        <v>0.48192166337711839</v>
      </c>
      <c r="I1470" s="2">
        <f ca="1">IF(ROW()&gt;计算结果!B$18+1,OFFSET(E1470,-计算结果!B$18,0,1,1),'000300'!E$2)</f>
        <v>3091.86</v>
      </c>
      <c r="J1470" s="2">
        <f ca="1">IF(ROW()&gt;计算结果!B$19+1,AVERAGE(OFFSET(I1470,0,0,-计算结果!B$19,1)),AVERAGE(OFFSET(I1470,0,0,-ROW(),1)))</f>
        <v>3144.274100000001</v>
      </c>
      <c r="K1470" s="4" t="str">
        <f t="shared" ca="1" si="89"/>
        <v>卖</v>
      </c>
      <c r="L1470" s="4" t="str">
        <f t="shared" ca="1" si="90"/>
        <v/>
      </c>
      <c r="M1470" s="3">
        <f ca="1">IF(K1469="买",E1470/E1469-1,0)-IF(L1470=1,计算结果!B$17,0)</f>
        <v>0</v>
      </c>
      <c r="N1470" s="2">
        <f t="shared" ca="1" si="91"/>
        <v>5.7414471765295758</v>
      </c>
      <c r="O1470" s="3">
        <f ca="1">1-N1470/MAX(N$2:N1470)</f>
        <v>0.2469778643464926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88"/>
        <v>-3.288831962165617E-2</v>
      </c>
      <c r="H1471" s="3">
        <f>1-E1471/MAX(E$2:E1471)</f>
        <v>0.49896038930102771</v>
      </c>
      <c r="I1471" s="2">
        <f ca="1">IF(ROW()&gt;计算结果!B$18+1,OFFSET(E1471,-计算结果!B$18,0,1,1),'000300'!E$2)</f>
        <v>2974.35</v>
      </c>
      <c r="J1471" s="2">
        <f ca="1">IF(ROW()&gt;计算结果!B$19+1,AVERAGE(OFFSET(I1471,0,0,-计算结果!B$19,1)),AVERAGE(OFFSET(I1471,0,0,-ROW(),1)))</f>
        <v>3144.594700000001</v>
      </c>
      <c r="K1471" s="4" t="str">
        <f t="shared" ca="1" si="89"/>
        <v>卖</v>
      </c>
      <c r="L1471" s="4" t="str">
        <f t="shared" ca="1" si="90"/>
        <v/>
      </c>
      <c r="M1471" s="3">
        <f ca="1">IF(K1470="买",E1471/E1470-1,0)-IF(L1471=1,计算结果!B$17,0)</f>
        <v>0</v>
      </c>
      <c r="N1471" s="2">
        <f t="shared" ca="1" si="91"/>
        <v>5.7414471765295758</v>
      </c>
      <c r="O1471" s="3">
        <f ca="1">1-N1471/MAX(N$2:N1471)</f>
        <v>0.2469778643464926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88"/>
        <v>1.3159190548475141E-2</v>
      </c>
      <c r="H1472" s="3">
        <f>1-E1472/MAX(E$2:E1472)</f>
        <v>0.49236711359150609</v>
      </c>
      <c r="I1472" s="2">
        <f ca="1">IF(ROW()&gt;计算结果!B$18+1,OFFSET(E1472,-计算结果!B$18,0,1,1),'000300'!E$2)</f>
        <v>2977.65</v>
      </c>
      <c r="J1472" s="2">
        <f ca="1">IF(ROW()&gt;计算结果!B$19+1,AVERAGE(OFFSET(I1472,0,0,-计算结果!B$19,1)),AVERAGE(OFFSET(I1472,0,0,-ROW(),1)))</f>
        <v>3144.9976000000006</v>
      </c>
      <c r="K1472" s="4" t="str">
        <f t="shared" ca="1" si="89"/>
        <v>卖</v>
      </c>
      <c r="L1472" s="4" t="str">
        <f t="shared" ca="1" si="90"/>
        <v/>
      </c>
      <c r="M1472" s="3">
        <f ca="1">IF(K1471="买",E1472/E1471-1,0)-IF(L1472=1,计算结果!B$17,0)</f>
        <v>0</v>
      </c>
      <c r="N1472" s="2">
        <f t="shared" ca="1" si="91"/>
        <v>5.7414471765295758</v>
      </c>
      <c r="O1472" s="3">
        <f ca="1">1-N1472/MAX(N$2:N1472)</f>
        <v>0.2469778643464926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88"/>
        <v>-9.7973493862830718E-3</v>
      </c>
      <c r="H1473" s="3">
        <f>1-E1473/MAX(E$2:E1473)</f>
        <v>0.49734057033961754</v>
      </c>
      <c r="I1473" s="2">
        <f ca="1">IF(ROW()&gt;计算结果!B$18+1,OFFSET(E1473,-计算结果!B$18,0,1,1),'000300'!E$2)</f>
        <v>3044.85</v>
      </c>
      <c r="J1473" s="2">
        <f ca="1">IF(ROW()&gt;计算结果!B$19+1,AVERAGE(OFFSET(I1473,0,0,-计算结果!B$19,1)),AVERAGE(OFFSET(I1473,0,0,-ROW(),1)))</f>
        <v>3145.8921</v>
      </c>
      <c r="K1473" s="4" t="str">
        <f t="shared" ca="1" si="89"/>
        <v>卖</v>
      </c>
      <c r="L1473" s="4" t="str">
        <f t="shared" ca="1" si="90"/>
        <v/>
      </c>
      <c r="M1473" s="3">
        <f ca="1">IF(K1472="买",E1473/E1472-1,0)-IF(L1473=1,计算结果!B$17,0)</f>
        <v>0</v>
      </c>
      <c r="N1473" s="2">
        <f t="shared" ca="1" si="91"/>
        <v>5.7414471765295758</v>
      </c>
      <c r="O1473" s="3">
        <f ca="1">1-N1473/MAX(N$2:N1473)</f>
        <v>0.2469778643464926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88"/>
        <v>-5.2737938481431934E-3</v>
      </c>
      <c r="H1474" s="3">
        <f>1-E1474/MAX(E$2:E1474)</f>
        <v>0.49999149254747155</v>
      </c>
      <c r="I1474" s="2">
        <f ca="1">IF(ROW()&gt;计算结果!B$18+1,OFFSET(E1474,-计算结果!B$18,0,1,1),'000300'!E$2)</f>
        <v>2944.71</v>
      </c>
      <c r="J1474" s="2">
        <f ca="1">IF(ROW()&gt;计算结果!B$19+1,AVERAGE(OFFSET(I1474,0,0,-计算结果!B$19,1)),AVERAGE(OFFSET(I1474,0,0,-ROW(),1)))</f>
        <v>3146.3559000000009</v>
      </c>
      <c r="K1474" s="4" t="str">
        <f t="shared" ca="1" si="89"/>
        <v>卖</v>
      </c>
      <c r="L1474" s="4" t="str">
        <f t="shared" ca="1" si="90"/>
        <v/>
      </c>
      <c r="M1474" s="3">
        <f ca="1">IF(K1473="买",E1474/E1473-1,0)-IF(L1474=1,计算结果!B$17,0)</f>
        <v>0</v>
      </c>
      <c r="N1474" s="2">
        <f t="shared" ca="1" si="91"/>
        <v>5.7414471765295758</v>
      </c>
      <c r="O1474" s="3">
        <f ca="1">1-N1474/MAX(N$2:N1474)</f>
        <v>0.2469778643464926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2">
        <f ca="1">IF(ROW()&gt;计算结果!B$18+1,OFFSET(E1475,-计算结果!B$18,0,1,1),'000300'!E$2)</f>
        <v>2983.46</v>
      </c>
      <c r="J1475" s="2">
        <f ca="1">IF(ROW()&gt;计算结果!B$19+1,AVERAGE(OFFSET(I1475,0,0,-计算结果!B$19,1)),AVERAGE(OFFSET(I1475,0,0,-ROW(),1)))</f>
        <v>3147.2286000000004</v>
      </c>
      <c r="K1475" s="4" t="str">
        <f t="shared" ca="1" si="89"/>
        <v>卖</v>
      </c>
      <c r="L1475" s="4" t="str">
        <f t="shared" ca="1" si="90"/>
        <v/>
      </c>
      <c r="M1475" s="3">
        <f ca="1">IF(K1474="买",E1475/E1474-1,0)-IF(L1475=1,计算结果!B$17,0)</f>
        <v>0</v>
      </c>
      <c r="N1475" s="2">
        <f t="shared" ca="1" si="91"/>
        <v>5.7414471765295758</v>
      </c>
      <c r="O1475" s="3">
        <f ca="1">1-N1475/MAX(N$2:N1475)</f>
        <v>0.2469778643464926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92"/>
        <v>1.6129303022061947E-2</v>
      </c>
      <c r="H1476" s="3">
        <f>1-E1476/MAX(E$2:E1476)</f>
        <v>0.48504900292656372</v>
      </c>
      <c r="I1476" s="2">
        <f ca="1">IF(ROW()&gt;计算结果!B$18+1,OFFSET(E1476,-计算结果!B$18,0,1,1),'000300'!E$2)</f>
        <v>2954.23</v>
      </c>
      <c r="J1476" s="2">
        <f ca="1">IF(ROW()&gt;计算结果!B$19+1,AVERAGE(OFFSET(I1476,0,0,-计算结果!B$19,1)),AVERAGE(OFFSET(I1476,0,0,-ROW(),1)))</f>
        <v>3147.6526000000008</v>
      </c>
      <c r="K1476" s="4" t="str">
        <f t="shared" ref="K1476:K1539" ca="1" si="93">IF(I1476&gt;J1476,"买","卖")</f>
        <v>卖</v>
      </c>
      <c r="L1476" s="4" t="str">
        <f t="shared" ref="L1476:L1539" ca="1" si="94">IF(K1475&lt;&gt;K1476,1,"")</f>
        <v/>
      </c>
      <c r="M1476" s="3">
        <f ca="1">IF(K1475="买",E1476/E1475-1,0)-IF(L1476=1,计算结果!B$17,0)</f>
        <v>0</v>
      </c>
      <c r="N1476" s="2">
        <f t="shared" ref="N1476:N1539" ca="1" si="95">IFERROR(N1475*(1+M1476),N1475)</f>
        <v>5.7414471765295758</v>
      </c>
      <c r="O1476" s="3">
        <f ca="1">1-N1476/MAX(N$2:N1476)</f>
        <v>0.2469778643464926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92"/>
        <v>3.3933923019227041E-3</v>
      </c>
      <c r="H1477" s="3">
        <f>1-E1477/MAX(E$2:E1477)</f>
        <v>0.48330157217722725</v>
      </c>
      <c r="I1477" s="2">
        <f ca="1">IF(ROW()&gt;计算结果!B$18+1,OFFSET(E1477,-计算结果!B$18,0,1,1),'000300'!E$2)</f>
        <v>2938.65</v>
      </c>
      <c r="J1477" s="2">
        <f ca="1">IF(ROW()&gt;计算结果!B$19+1,AVERAGE(OFFSET(I1477,0,0,-计算结果!B$19,1)),AVERAGE(OFFSET(I1477,0,0,-ROW(),1)))</f>
        <v>3148.6089000000006</v>
      </c>
      <c r="K1477" s="4" t="str">
        <f t="shared" ca="1" si="93"/>
        <v>卖</v>
      </c>
      <c r="L1477" s="4" t="str">
        <f t="shared" ca="1" si="94"/>
        <v/>
      </c>
      <c r="M1477" s="3">
        <f ca="1">IF(K1476="买",E1477/E1476-1,0)-IF(L1477=1,计算结果!B$17,0)</f>
        <v>0</v>
      </c>
      <c r="N1477" s="2">
        <f t="shared" ca="1" si="95"/>
        <v>5.7414471765295758</v>
      </c>
      <c r="O1477" s="3">
        <f ca="1">1-N1477/MAX(N$2:N1477)</f>
        <v>0.2469778643464926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92"/>
        <v>1.3096280880154465E-2</v>
      </c>
      <c r="H1478" s="3">
        <f>1-E1478/MAX(E$2:E1478)</f>
        <v>0.47653474443612598</v>
      </c>
      <c r="I1478" s="2">
        <f ca="1">IF(ROW()&gt;计算结果!B$18+1,OFFSET(E1478,-计算结果!B$18,0,1,1),'000300'!E$2)</f>
        <v>2978.43</v>
      </c>
      <c r="J1478" s="2">
        <f ca="1">IF(ROW()&gt;计算结果!B$19+1,AVERAGE(OFFSET(I1478,0,0,-计算结果!B$19,1)),AVERAGE(OFFSET(I1478,0,0,-ROW(),1)))</f>
        <v>3149.8923000000004</v>
      </c>
      <c r="K1478" s="4" t="str">
        <f t="shared" ca="1" si="93"/>
        <v>卖</v>
      </c>
      <c r="L1478" s="4" t="str">
        <f t="shared" ca="1" si="94"/>
        <v/>
      </c>
      <c r="M1478" s="3">
        <f ca="1">IF(K1477="买",E1478/E1477-1,0)-IF(L1478=1,计算结果!B$17,0)</f>
        <v>0</v>
      </c>
      <c r="N1478" s="2">
        <f t="shared" ca="1" si="95"/>
        <v>5.7414471765295758</v>
      </c>
      <c r="O1478" s="3">
        <f ca="1">1-N1478/MAX(N$2:N1478)</f>
        <v>0.2469778643464926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92"/>
        <v>2.502836005733311E-4</v>
      </c>
      <c r="H1479" s="3">
        <f>1-E1479/MAX(E$2:E1479)</f>
        <v>0.47640372966718836</v>
      </c>
      <c r="I1479" s="2">
        <f ca="1">IF(ROW()&gt;计算结果!B$18+1,OFFSET(E1479,-计算结果!B$18,0,1,1),'000300'!E$2)</f>
        <v>3026.47</v>
      </c>
      <c r="J1479" s="2">
        <f ca="1">IF(ROW()&gt;计算结果!B$19+1,AVERAGE(OFFSET(I1479,0,0,-计算结果!B$19,1)),AVERAGE(OFFSET(I1479,0,0,-ROW(),1)))</f>
        <v>3151.5713000000005</v>
      </c>
      <c r="K1479" s="4" t="str">
        <f t="shared" ca="1" si="93"/>
        <v>卖</v>
      </c>
      <c r="L1479" s="4" t="str">
        <f t="shared" ca="1" si="94"/>
        <v/>
      </c>
      <c r="M1479" s="3">
        <f ca="1">IF(K1478="买",E1479/E1478-1,0)-IF(L1479=1,计算结果!B$17,0)</f>
        <v>0</v>
      </c>
      <c r="N1479" s="2">
        <f t="shared" ca="1" si="95"/>
        <v>5.7414471765295758</v>
      </c>
      <c r="O1479" s="3">
        <f ca="1">1-N1479/MAX(N$2:N1479)</f>
        <v>0.2469778643464926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92"/>
        <v>-1.1805880517860023E-2</v>
      </c>
      <c r="H1480" s="3">
        <f>1-E1480/MAX(E$2:E1480)</f>
        <v>0.48258524467433472</v>
      </c>
      <c r="I1480" s="2">
        <f ca="1">IF(ROW()&gt;计算结果!B$18+1,OFFSET(E1480,-计算结果!B$18,0,1,1),'000300'!E$2)</f>
        <v>3036.74</v>
      </c>
      <c r="J1480" s="2">
        <f ca="1">IF(ROW()&gt;计算结果!B$19+1,AVERAGE(OFFSET(I1480,0,0,-计算结果!B$19,1)),AVERAGE(OFFSET(I1480,0,0,-ROW(),1)))</f>
        <v>3152.7886000000003</v>
      </c>
      <c r="K1480" s="4" t="str">
        <f t="shared" ca="1" si="93"/>
        <v>卖</v>
      </c>
      <c r="L1480" s="4" t="str">
        <f t="shared" ca="1" si="94"/>
        <v/>
      </c>
      <c r="M1480" s="3">
        <f ca="1">IF(K1479="买",E1480/E1479-1,0)-IF(L1480=1,计算结果!B$17,0)</f>
        <v>0</v>
      </c>
      <c r="N1480" s="2">
        <f t="shared" ca="1" si="95"/>
        <v>5.7414471765295758</v>
      </c>
      <c r="O1480" s="3">
        <f ca="1">1-N1480/MAX(N$2:N1480)</f>
        <v>0.2469778643464926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92"/>
        <v>2.0786267449316886E-2</v>
      </c>
      <c r="H1481" s="3">
        <f>1-E1481/MAX(E$2:E1481)</f>
        <v>0.47183012318791262</v>
      </c>
      <c r="I1481" s="2">
        <f ca="1">IF(ROW()&gt;计算结果!B$18+1,OFFSET(E1481,-计算结果!B$18,0,1,1),'000300'!E$2)</f>
        <v>3076.51</v>
      </c>
      <c r="J1481" s="2">
        <f ca="1">IF(ROW()&gt;计算结果!B$19+1,AVERAGE(OFFSET(I1481,0,0,-计算结果!B$19,1)),AVERAGE(OFFSET(I1481,0,0,-ROW(),1)))</f>
        <v>3154.5218000000004</v>
      </c>
      <c r="K1481" s="4" t="str">
        <f t="shared" ca="1" si="93"/>
        <v>卖</v>
      </c>
      <c r="L1481" s="4" t="str">
        <f t="shared" ca="1" si="94"/>
        <v/>
      </c>
      <c r="M1481" s="3">
        <f ca="1">IF(K1480="买",E1481/E1480-1,0)-IF(L1481=1,计算结果!B$17,0)</f>
        <v>0</v>
      </c>
      <c r="N1481" s="2">
        <f t="shared" ca="1" si="95"/>
        <v>5.7414471765295758</v>
      </c>
      <c r="O1481" s="3">
        <f ca="1">1-N1481/MAX(N$2:N1481)</f>
        <v>0.2469778643464926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92"/>
        <v>5.41209216019789E-3</v>
      </c>
      <c r="H1482" s="3">
        <f>1-E1482/MAX(E$2:E1482)</f>
        <v>0.46897161913836516</v>
      </c>
      <c r="I1482" s="2">
        <f ca="1">IF(ROW()&gt;计算结果!B$18+1,OFFSET(E1482,-计算结果!B$18,0,1,1),'000300'!E$2)</f>
        <v>3077.28</v>
      </c>
      <c r="J1482" s="2">
        <f ca="1">IF(ROW()&gt;计算结果!B$19+1,AVERAGE(OFFSET(I1482,0,0,-计算结果!B$19,1)),AVERAGE(OFFSET(I1482,0,0,-ROW(),1)))</f>
        <v>3156.454200000001</v>
      </c>
      <c r="K1482" s="4" t="str">
        <f t="shared" ca="1" si="93"/>
        <v>卖</v>
      </c>
      <c r="L1482" s="4" t="str">
        <f t="shared" ca="1" si="94"/>
        <v/>
      </c>
      <c r="M1482" s="3">
        <f ca="1">IF(K1481="买",E1482/E1481-1,0)-IF(L1482=1,计算结果!B$17,0)</f>
        <v>0</v>
      </c>
      <c r="N1482" s="2">
        <f t="shared" ca="1" si="95"/>
        <v>5.7414471765295758</v>
      </c>
      <c r="O1482" s="3">
        <f ca="1">1-N1482/MAX(N$2:N1482)</f>
        <v>0.2469778643464926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92"/>
        <v>3.1458269250487003E-2</v>
      </c>
      <c r="H1483" s="3">
        <f>1-E1483/MAX(E$2:E1483)</f>
        <v>0.45226638535356978</v>
      </c>
      <c r="I1483" s="2">
        <f ca="1">IF(ROW()&gt;计算结果!B$18+1,OFFSET(E1483,-计算结果!B$18,0,1,1),'000300'!E$2)</f>
        <v>3040.95</v>
      </c>
      <c r="J1483" s="2">
        <f ca="1">IF(ROW()&gt;计算结果!B$19+1,AVERAGE(OFFSET(I1483,0,0,-计算结果!B$19,1)),AVERAGE(OFFSET(I1483,0,0,-ROW(),1)))</f>
        <v>3157.6498000000011</v>
      </c>
      <c r="K1483" s="4" t="str">
        <f t="shared" ca="1" si="93"/>
        <v>卖</v>
      </c>
      <c r="L1483" s="4" t="str">
        <f t="shared" ca="1" si="94"/>
        <v/>
      </c>
      <c r="M1483" s="3">
        <f ca="1">IF(K1482="买",E1483/E1482-1,0)-IF(L1483=1,计算结果!B$17,0)</f>
        <v>0</v>
      </c>
      <c r="N1483" s="2">
        <f t="shared" ca="1" si="95"/>
        <v>5.7414471765295758</v>
      </c>
      <c r="O1483" s="3">
        <f ca="1">1-N1483/MAX(N$2:N1483)</f>
        <v>0.2469778643464926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92"/>
        <v>-4.5664369987008513E-4</v>
      </c>
      <c r="H1484" s="3">
        <f>1-E1484/MAX(E$2:E1484)</f>
        <v>0.45251650445790514</v>
      </c>
      <c r="I1484" s="2">
        <f ca="1">IF(ROW()&gt;计算结果!B$18+1,OFFSET(E1484,-计算结果!B$18,0,1,1),'000300'!E$2)</f>
        <v>3104.16</v>
      </c>
      <c r="J1484" s="2">
        <f ca="1">IF(ROW()&gt;计算结果!B$19+1,AVERAGE(OFFSET(I1484,0,0,-计算结果!B$19,1)),AVERAGE(OFFSET(I1484,0,0,-ROW(),1)))</f>
        <v>3159.4893000000011</v>
      </c>
      <c r="K1484" s="4" t="str">
        <f t="shared" ca="1" si="93"/>
        <v>卖</v>
      </c>
      <c r="L1484" s="4" t="str">
        <f t="shared" ca="1" si="94"/>
        <v/>
      </c>
      <c r="M1484" s="3">
        <f ca="1">IF(K1483="买",E1484/E1483-1,0)-IF(L1484=1,计算结果!B$17,0)</f>
        <v>0</v>
      </c>
      <c r="N1484" s="2">
        <f t="shared" ca="1" si="95"/>
        <v>5.7414471765295758</v>
      </c>
      <c r="O1484" s="3">
        <f ca="1">1-N1484/MAX(N$2:N1484)</f>
        <v>0.2469778643464926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92"/>
        <v>9.5907908517653961E-3</v>
      </c>
      <c r="H1485" s="3">
        <f>1-E1485/MAX(E$2:E1485)</f>
        <v>0.44726570475736738</v>
      </c>
      <c r="I1485" s="2">
        <f ca="1">IF(ROW()&gt;计算结果!B$18+1,OFFSET(E1485,-计算结果!B$18,0,1,1),'000300'!E$2)</f>
        <v>3120.96</v>
      </c>
      <c r="J1485" s="2">
        <f ca="1">IF(ROW()&gt;计算结果!B$19+1,AVERAGE(OFFSET(I1485,0,0,-计算结果!B$19,1)),AVERAGE(OFFSET(I1485,0,0,-ROW(),1)))</f>
        <v>3160.9480000000012</v>
      </c>
      <c r="K1485" s="4" t="str">
        <f t="shared" ca="1" si="93"/>
        <v>卖</v>
      </c>
      <c r="L1485" s="4" t="str">
        <f t="shared" ca="1" si="94"/>
        <v/>
      </c>
      <c r="M1485" s="3">
        <f ca="1">IF(K1484="买",E1485/E1484-1,0)-IF(L1485=1,计算结果!B$17,0)</f>
        <v>0</v>
      </c>
      <c r="N1485" s="2">
        <f t="shared" ca="1" si="95"/>
        <v>5.7414471765295758</v>
      </c>
      <c r="O1485" s="3">
        <f ca="1">1-N1485/MAX(N$2:N1485)</f>
        <v>0.2469778643464926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92"/>
        <v>-8.0651864073910673E-4</v>
      </c>
      <c r="H1486" s="3">
        <f>1-E1486/MAX(E$2:E1486)</f>
        <v>0.44771149526985643</v>
      </c>
      <c r="I1486" s="2">
        <f ca="1">IF(ROW()&gt;计算结果!B$18+1,OFFSET(E1486,-计算结果!B$18,0,1,1),'000300'!E$2)</f>
        <v>3219.14</v>
      </c>
      <c r="J1486" s="2">
        <f ca="1">IF(ROW()&gt;计算结果!B$19+1,AVERAGE(OFFSET(I1486,0,0,-计算结果!B$19,1)),AVERAGE(OFFSET(I1486,0,0,-ROW(),1)))</f>
        <v>3163.3083000000015</v>
      </c>
      <c r="K1486" s="4" t="str">
        <f t="shared" ca="1" si="93"/>
        <v>买</v>
      </c>
      <c r="L1486" s="4">
        <f t="shared" ca="1" si="94"/>
        <v>1</v>
      </c>
      <c r="M1486" s="3">
        <f ca="1">IF(K1485="买",E1486/E1485-1,0)-IF(L1486=1,计算结果!B$17,0)</f>
        <v>0</v>
      </c>
      <c r="N1486" s="2">
        <f t="shared" ca="1" si="95"/>
        <v>5.7414471765295758</v>
      </c>
      <c r="O1486" s="3">
        <f ca="1">1-N1486/MAX(N$2:N1486)</f>
        <v>0.2469778643464926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92"/>
        <v>-1.0483962894842991E-2</v>
      </c>
      <c r="H1487" s="3">
        <f>1-E1487/MAX(E$2:E1487)</f>
        <v>0.45350166746069553</v>
      </c>
      <c r="I1487" s="2">
        <f ca="1">IF(ROW()&gt;计算结果!B$18+1,OFFSET(E1487,-计算结果!B$18,0,1,1),'000300'!E$2)</f>
        <v>3217.67</v>
      </c>
      <c r="J1487" s="2">
        <f ca="1">IF(ROW()&gt;计算结果!B$19+1,AVERAGE(OFFSET(I1487,0,0,-计算结果!B$19,1)),AVERAGE(OFFSET(I1487,0,0,-ROW(),1)))</f>
        <v>3165.6753000000008</v>
      </c>
      <c r="K1487" s="4" t="str">
        <f t="shared" ca="1" si="93"/>
        <v>买</v>
      </c>
      <c r="L1487" s="4" t="str">
        <f t="shared" ca="1" si="94"/>
        <v/>
      </c>
      <c r="M1487" s="3">
        <f ca="1">IF(K1486="买",E1487/E1486-1,0)-IF(L1487=1,计算结果!B$17,0)</f>
        <v>-1.0483962894842991E-2</v>
      </c>
      <c r="N1487" s="2">
        <f t="shared" ca="1" si="95"/>
        <v>5.6812540573681387</v>
      </c>
      <c r="O1487" s="3">
        <f ca="1">1-N1487/MAX(N$2:N1487)</f>
        <v>0.25487252047567943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92"/>
        <v>1.4331170529409576E-2</v>
      </c>
      <c r="H1488" s="3">
        <f>1-E1488/MAX(E$2:E1488)</f>
        <v>0.44566970666303685</v>
      </c>
      <c r="I1488" s="2">
        <f ca="1">IF(ROW()&gt;计算结果!B$18+1,OFFSET(E1488,-计算结果!B$18,0,1,1),'000300'!E$2)</f>
        <v>3248.53</v>
      </c>
      <c r="J1488" s="2">
        <f ca="1">IF(ROW()&gt;计算结果!B$19+1,AVERAGE(OFFSET(I1488,0,0,-计算结果!B$19,1)),AVERAGE(OFFSET(I1488,0,0,-ROW(),1)))</f>
        <v>3168.8960000000011</v>
      </c>
      <c r="K1488" s="4" t="str">
        <f t="shared" ca="1" si="93"/>
        <v>买</v>
      </c>
      <c r="L1488" s="4" t="str">
        <f t="shared" ca="1" si="94"/>
        <v/>
      </c>
      <c r="M1488" s="3">
        <f ca="1">IF(K1487="买",E1488/E1487-1,0)-IF(L1488=1,计算结果!B$17,0)</f>
        <v>1.4331170529409576E-2</v>
      </c>
      <c r="N1488" s="2">
        <f t="shared" ca="1" si="95"/>
        <v>5.7626730780851814</v>
      </c>
      <c r="O1488" s="3">
        <f ca="1">1-N1488/MAX(N$2:N1488)</f>
        <v>0.24419397150046729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92"/>
        <v>-2.8954145449076263E-2</v>
      </c>
      <c r="H1489" s="3">
        <f>1-E1489/MAX(E$2:E1489)</f>
        <v>0.46171986660314435</v>
      </c>
      <c r="I1489" s="2">
        <f ca="1">IF(ROW()&gt;计算结果!B$18+1,OFFSET(E1489,-计算结果!B$18,0,1,1),'000300'!E$2)</f>
        <v>3245.91</v>
      </c>
      <c r="J1489" s="2">
        <f ca="1">IF(ROW()&gt;计算结果!B$19+1,AVERAGE(OFFSET(I1489,0,0,-计算结果!B$19,1)),AVERAGE(OFFSET(I1489,0,0,-ROW(),1)))</f>
        <v>3172.0296000000008</v>
      </c>
      <c r="K1489" s="4" t="str">
        <f t="shared" ca="1" si="93"/>
        <v>买</v>
      </c>
      <c r="L1489" s="4" t="str">
        <f t="shared" ca="1" si="94"/>
        <v/>
      </c>
      <c r="M1489" s="3">
        <f ca="1">IF(K1488="买",E1489/E1488-1,0)-IF(L1489=1,计算结果!B$17,0)</f>
        <v>-2.8954145449076263E-2</v>
      </c>
      <c r="N1489" s="2">
        <f t="shared" ca="1" si="95"/>
        <v>5.595819803606827</v>
      </c>
      <c r="O1489" s="3">
        <f ca="1">1-N1489/MAX(N$2:N1489)</f>
        <v>0.26607768918093144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92"/>
        <v>3.5276490558164841E-3</v>
      </c>
      <c r="H1490" s="3">
        <f>1-E1490/MAX(E$2:E1490)</f>
        <v>0.45982100319880215</v>
      </c>
      <c r="I1490" s="2">
        <f ca="1">IF(ROW()&gt;计算结果!B$18+1,OFFSET(E1490,-计算结果!B$18,0,1,1),'000300'!E$2)</f>
        <v>3211.88</v>
      </c>
      <c r="J1490" s="2">
        <f ca="1">IF(ROW()&gt;计算结果!B$19+1,AVERAGE(OFFSET(I1490,0,0,-计算结果!B$19,1)),AVERAGE(OFFSET(I1490,0,0,-ROW(),1)))</f>
        <v>3174.525200000001</v>
      </c>
      <c r="K1490" s="4" t="str">
        <f t="shared" ca="1" si="93"/>
        <v>买</v>
      </c>
      <c r="L1490" s="4" t="str">
        <f t="shared" ca="1" si="94"/>
        <v/>
      </c>
      <c r="M1490" s="3">
        <f ca="1">IF(K1489="买",E1490/E1489-1,0)-IF(L1490=1,计算结果!B$17,0)</f>
        <v>3.5276490558164841E-3</v>
      </c>
      <c r="N1490" s="2">
        <f t="shared" ca="1" si="95"/>
        <v>5.6155598920535397</v>
      </c>
      <c r="O1490" s="3">
        <f ca="1">1-N1490/MAX(N$2:N1490)</f>
        <v>0.26348866883412791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92"/>
        <v>5.1027800701790582E-3</v>
      </c>
      <c r="H1491" s="3">
        <f>1-E1491/MAX(E$2:E1491)</f>
        <v>0.45706458857959575</v>
      </c>
      <c r="I1491" s="2">
        <f ca="1">IF(ROW()&gt;计算结果!B$18+1,OFFSET(E1491,-计算结果!B$18,0,1,1),'000300'!E$2)</f>
        <v>3257.91</v>
      </c>
      <c r="J1491" s="2">
        <f ca="1">IF(ROW()&gt;计算结果!B$19+1,AVERAGE(OFFSET(I1491,0,0,-计算结果!B$19,1)),AVERAGE(OFFSET(I1491,0,0,-ROW(),1)))</f>
        <v>3177.4542000000006</v>
      </c>
      <c r="K1491" s="4" t="str">
        <f t="shared" ca="1" si="93"/>
        <v>买</v>
      </c>
      <c r="L1491" s="4" t="str">
        <f t="shared" ca="1" si="94"/>
        <v/>
      </c>
      <c r="M1491" s="3">
        <f ca="1">IF(K1490="买",E1491/E1490-1,0)-IF(L1491=1,计算结果!B$17,0)</f>
        <v>5.1027800701790582E-3</v>
      </c>
      <c r="N1491" s="2">
        <f t="shared" ca="1" si="95"/>
        <v>5.6442148591536077</v>
      </c>
      <c r="O1491" s="3">
        <f ca="1">1-N1491/MAX(N$2:N1491)</f>
        <v>0.25973041349199355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92"/>
        <v>2.0934270152368484E-3</v>
      </c>
      <c r="H1492" s="3">
        <f>1-E1492/MAX(E$2:E1492)</f>
        <v>0.45592799292179953</v>
      </c>
      <c r="I1492" s="2">
        <f ca="1">IF(ROW()&gt;计算结果!B$18+1,OFFSET(E1492,-计算结果!B$18,0,1,1),'000300'!E$2)</f>
        <v>3163.58</v>
      </c>
      <c r="J1492" s="2">
        <f ca="1">IF(ROW()&gt;计算结果!B$19+1,AVERAGE(OFFSET(I1492,0,0,-计算结果!B$19,1)),AVERAGE(OFFSET(I1492,0,0,-ROW(),1)))</f>
        <v>3179.9581000000007</v>
      </c>
      <c r="K1492" s="4" t="str">
        <f t="shared" ca="1" si="93"/>
        <v>卖</v>
      </c>
      <c r="L1492" s="4">
        <f t="shared" ca="1" si="94"/>
        <v>1</v>
      </c>
      <c r="M1492" s="3">
        <f ca="1">IF(K1491="买",E1492/E1491-1,0)-IF(L1492=1,计算结果!B$17,0)</f>
        <v>2.0934270152368484E-3</v>
      </c>
      <c r="N1492" s="2">
        <f t="shared" ca="1" si="95"/>
        <v>5.6560306110195615</v>
      </c>
      <c r="O1492" s="3">
        <f ca="1">1-N1492/MAX(N$2:N1492)</f>
        <v>0.25818071314103941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92"/>
        <v>1.3116005028740219E-2</v>
      </c>
      <c r="H1493" s="3">
        <f>1-E1493/MAX(E$2:E1493)</f>
        <v>0.44879194174096504</v>
      </c>
      <c r="I1493" s="2">
        <f ca="1">IF(ROW()&gt;计算结果!B$18+1,OFFSET(E1493,-计算结果!B$18,0,1,1),'000300'!E$2)</f>
        <v>3174.74</v>
      </c>
      <c r="J1493" s="2">
        <f ca="1">IF(ROW()&gt;计算结果!B$19+1,AVERAGE(OFFSET(I1493,0,0,-计算结果!B$19,1)),AVERAGE(OFFSET(I1493,0,0,-ROW(),1)))</f>
        <v>3183.1276000000003</v>
      </c>
      <c r="K1493" s="4" t="str">
        <f t="shared" ca="1" si="93"/>
        <v>卖</v>
      </c>
      <c r="L1493" s="4" t="str">
        <f t="shared" ca="1" si="94"/>
        <v/>
      </c>
      <c r="M1493" s="3">
        <f ca="1">IF(K1492="买",E1493/E1492-1,0)-IF(L1493=1,计算结果!B$17,0)</f>
        <v>0</v>
      </c>
      <c r="N1493" s="2">
        <f t="shared" ca="1" si="95"/>
        <v>5.6560306110195615</v>
      </c>
      <c r="O1493" s="3">
        <f ca="1">1-N1493/MAX(N$2:N1493)</f>
        <v>0.25818071314103941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92"/>
        <v>4.7321241156206284E-3</v>
      </c>
      <c r="H1494" s="3">
        <f>1-E1494/MAX(E$2:E1494)</f>
        <v>0.44618355679575306</v>
      </c>
      <c r="I1494" s="2">
        <f ca="1">IF(ROW()&gt;计算结果!B$18+1,OFFSET(E1494,-计算结果!B$18,0,1,1),'000300'!E$2)</f>
        <v>3190.94</v>
      </c>
      <c r="J1494" s="2">
        <f ca="1">IF(ROW()&gt;计算结果!B$19+1,AVERAGE(OFFSET(I1494,0,0,-计算结果!B$19,1)),AVERAGE(OFFSET(I1494,0,0,-ROW(),1)))</f>
        <v>3186.4233000000004</v>
      </c>
      <c r="K1494" s="4" t="str">
        <f t="shared" ca="1" si="93"/>
        <v>买</v>
      </c>
      <c r="L1494" s="4">
        <f t="shared" ca="1" si="94"/>
        <v>1</v>
      </c>
      <c r="M1494" s="3">
        <f ca="1">IF(K1493="买",E1494/E1493-1,0)-IF(L1494=1,计算结果!B$17,0)</f>
        <v>0</v>
      </c>
      <c r="N1494" s="2">
        <f t="shared" ca="1" si="95"/>
        <v>5.6560306110195615</v>
      </c>
      <c r="O1494" s="3">
        <f ca="1">1-N1494/MAX(N$2:N1494)</f>
        <v>0.25818071314103941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92"/>
        <v>-3.5607962173835883E-3</v>
      </c>
      <c r="H1495" s="3">
        <f>1-E1495/MAX(E$2:E1495)</f>
        <v>0.44815558429183955</v>
      </c>
      <c r="I1495" s="2">
        <f ca="1">IF(ROW()&gt;计算结果!B$18+1,OFFSET(E1495,-计算结果!B$18,0,1,1),'000300'!E$2)</f>
        <v>3197.62</v>
      </c>
      <c r="J1495" s="2">
        <f ca="1">IF(ROW()&gt;计算结果!B$19+1,AVERAGE(OFFSET(I1495,0,0,-计算结果!B$19,1)),AVERAGE(OFFSET(I1495,0,0,-ROW(),1)))</f>
        <v>3189.9011999999998</v>
      </c>
      <c r="K1495" s="4" t="str">
        <f t="shared" ca="1" si="93"/>
        <v>买</v>
      </c>
      <c r="L1495" s="4" t="str">
        <f t="shared" ca="1" si="94"/>
        <v/>
      </c>
      <c r="M1495" s="3">
        <f ca="1">IF(K1494="买",E1495/E1494-1,0)-IF(L1495=1,计算结果!B$17,0)</f>
        <v>-3.5607962173835883E-3</v>
      </c>
      <c r="N1495" s="2">
        <f t="shared" ca="1" si="95"/>
        <v>5.6358906386144376</v>
      </c>
      <c r="O1495" s="3">
        <f ca="1">1-N1495/MAX(N$2:N1495)</f>
        <v>0.26082218045166894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92"/>
        <v>-6.6537168932878643E-3</v>
      </c>
      <c r="H1496" s="3">
        <f>1-E1496/MAX(E$2:E1496)</f>
        <v>0.45182740080310357</v>
      </c>
      <c r="I1496" s="2">
        <f ca="1">IF(ROW()&gt;计算结果!B$18+1,OFFSET(E1496,-计算结果!B$18,0,1,1),'000300'!E$2)</f>
        <v>3239.56</v>
      </c>
      <c r="J1496" s="2">
        <f ca="1">IF(ROW()&gt;计算结果!B$19+1,AVERAGE(OFFSET(I1496,0,0,-计算结果!B$19,1)),AVERAGE(OFFSET(I1496,0,0,-ROW(),1)))</f>
        <v>3193.7220000000002</v>
      </c>
      <c r="K1496" s="4" t="str">
        <f t="shared" ca="1" si="93"/>
        <v>买</v>
      </c>
      <c r="L1496" s="4" t="str">
        <f t="shared" ca="1" si="94"/>
        <v/>
      </c>
      <c r="M1496" s="3">
        <f ca="1">IF(K1495="买",E1496/E1495-1,0)-IF(L1496=1,计算结果!B$17,0)</f>
        <v>-6.6537168932878643E-3</v>
      </c>
      <c r="N1496" s="2">
        <f t="shared" ca="1" si="95"/>
        <v>5.5983910178635661</v>
      </c>
      <c r="O1496" s="3">
        <f ca="1">1-N1496/MAX(N$2:N1496)</f>
        <v>0.26574046039674137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92"/>
        <v>1.5193747439256056E-2</v>
      </c>
      <c r="H1497" s="3">
        <f>1-E1497/MAX(E$2:E1497)</f>
        <v>0.44349860477778535</v>
      </c>
      <c r="I1497" s="2">
        <f ca="1">IF(ROW()&gt;计算结果!B$18+1,OFFSET(E1497,-计算结果!B$18,0,1,1),'000300'!E$2)</f>
        <v>3254.89</v>
      </c>
      <c r="J1497" s="2">
        <f ca="1">IF(ROW()&gt;计算结果!B$19+1,AVERAGE(OFFSET(I1497,0,0,-计算结果!B$19,1)),AVERAGE(OFFSET(I1497,0,0,-ROW(),1)))</f>
        <v>3197.2206000000006</v>
      </c>
      <c r="K1497" s="4" t="str">
        <f t="shared" ca="1" si="93"/>
        <v>买</v>
      </c>
      <c r="L1497" s="4" t="str">
        <f t="shared" ca="1" si="94"/>
        <v/>
      </c>
      <c r="M1497" s="3">
        <f ca="1">IF(K1496="买",E1497/E1496-1,0)-IF(L1497=1,计算结果!B$17,0)</f>
        <v>1.5193747439256056E-2</v>
      </c>
      <c r="N1497" s="2">
        <f t="shared" ca="1" si="95"/>
        <v>5.6834515570551849</v>
      </c>
      <c r="O1497" s="3">
        <f ca="1">1-N1497/MAX(N$2:N1497)</f>
        <v>0.25458430639714502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92"/>
        <v>1.9518936487019634E-2</v>
      </c>
      <c r="H1498" s="3">
        <f>1-E1498/MAX(E$2:E1498)</f>
        <v>0.43263628938950516</v>
      </c>
      <c r="I1498" s="2">
        <f ca="1">IF(ROW()&gt;计算结果!B$18+1,OFFSET(E1498,-计算结果!B$18,0,1,1),'000300'!E$2)</f>
        <v>3243.3</v>
      </c>
      <c r="J1498" s="2">
        <f ca="1">IF(ROW()&gt;计算结果!B$19+1,AVERAGE(OFFSET(I1498,0,0,-计算结果!B$19,1)),AVERAGE(OFFSET(I1498,0,0,-ROW(),1)))</f>
        <v>3200.8445000000006</v>
      </c>
      <c r="K1498" s="4" t="str">
        <f t="shared" ca="1" si="93"/>
        <v>买</v>
      </c>
      <c r="L1498" s="4" t="str">
        <f t="shared" ca="1" si="94"/>
        <v/>
      </c>
      <c r="M1498" s="3">
        <f ca="1">IF(K1497="买",E1498/E1497-1,0)-IF(L1498=1,计算结果!B$17,0)</f>
        <v>1.9518936487019634E-2</v>
      </c>
      <c r="N1498" s="2">
        <f t="shared" ca="1" si="95"/>
        <v>5.794386487024398</v>
      </c>
      <c r="O1498" s="3">
        <f ca="1">1-N1498/MAX(N$2:N1498)</f>
        <v>0.24003458481728313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92"/>
        <v>8.8468770523997264E-4</v>
      </c>
      <c r="H1499" s="3">
        <f>1-E1499/MAX(E$2:E1499)</f>
        <v>0.43213434969032871</v>
      </c>
      <c r="I1499" s="2">
        <f ca="1">IF(ROW()&gt;计算结果!B$18+1,OFFSET(E1499,-计算结果!B$18,0,1,1),'000300'!E$2)</f>
        <v>3221.72</v>
      </c>
      <c r="J1499" s="2">
        <f ca="1">IF(ROW()&gt;计算结果!B$19+1,AVERAGE(OFFSET(I1499,0,0,-计算结果!B$19,1)),AVERAGE(OFFSET(I1499,0,0,-ROW(),1)))</f>
        <v>3204.3136000000004</v>
      </c>
      <c r="K1499" s="4" t="str">
        <f t="shared" ca="1" si="93"/>
        <v>买</v>
      </c>
      <c r="L1499" s="4" t="str">
        <f t="shared" ca="1" si="94"/>
        <v/>
      </c>
      <c r="M1499" s="3">
        <f ca="1">IF(K1498="买",E1499/E1498-1,0)-IF(L1499=1,计算结果!B$17,0)</f>
        <v>8.8468770523997264E-4</v>
      </c>
      <c r="N1499" s="2">
        <f t="shared" ca="1" si="95"/>
        <v>5.7995127095088774</v>
      </c>
      <c r="O1499" s="3">
        <f ca="1">1-N1499/MAX(N$2:N1499)</f>
        <v>0.23936225275806333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92"/>
        <v>4.1948068291453033E-4</v>
      </c>
      <c r="H1500" s="3">
        <f>1-E1500/MAX(E$2:E1500)</f>
        <v>0.43189614101953311</v>
      </c>
      <c r="I1500" s="2">
        <f ca="1">IF(ROW()&gt;计算结果!B$18+1,OFFSET(E1500,-计算结果!B$18,0,1,1),'000300'!E$2)</f>
        <v>3270.67</v>
      </c>
      <c r="J1500" s="2">
        <f ca="1">IF(ROW()&gt;计算结果!B$19+1,AVERAGE(OFFSET(I1500,0,0,-计算结果!B$19,1)),AVERAGE(OFFSET(I1500,0,0,-ROW(),1)))</f>
        <v>3207.6646000000001</v>
      </c>
      <c r="K1500" s="4" t="str">
        <f t="shared" ca="1" si="93"/>
        <v>买</v>
      </c>
      <c r="L1500" s="4" t="str">
        <f t="shared" ca="1" si="94"/>
        <v/>
      </c>
      <c r="M1500" s="3">
        <f ca="1">IF(K1499="买",E1500/E1499-1,0)-IF(L1500=1,计算结果!B$17,0)</f>
        <v>4.1948068291453033E-4</v>
      </c>
      <c r="N1500" s="2">
        <f t="shared" ca="1" si="95"/>
        <v>5.8019454930608338</v>
      </c>
      <c r="O1500" s="3">
        <f ca="1">1-N1500/MAX(N$2:N1500)</f>
        <v>0.23904317991639978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92"/>
        <v>-1.7550900606793873E-2</v>
      </c>
      <c r="H1501" s="3">
        <f>1-E1501/MAX(E$2:E1501)</f>
        <v>0.44186687538283531</v>
      </c>
      <c r="I1501" s="2">
        <f ca="1">IF(ROW()&gt;计算结果!B$18+1,OFFSET(E1501,-计算结果!B$18,0,1,1),'000300'!E$2)</f>
        <v>3334.51</v>
      </c>
      <c r="J1501" s="2">
        <f ca="1">IF(ROW()&gt;计算结果!B$19+1,AVERAGE(OFFSET(I1501,0,0,-计算结果!B$19,1)),AVERAGE(OFFSET(I1501,0,0,-ROW(),1)))</f>
        <v>3210.5673999999999</v>
      </c>
      <c r="K1501" s="4" t="str">
        <f t="shared" ca="1" si="93"/>
        <v>买</v>
      </c>
      <c r="L1501" s="4" t="str">
        <f t="shared" ca="1" si="94"/>
        <v/>
      </c>
      <c r="M1501" s="3">
        <f ca="1">IF(K1500="买",E1501/E1500-1,0)-IF(L1501=1,计算结果!B$17,0)</f>
        <v>-1.7550900606793873E-2</v>
      </c>
      <c r="N1501" s="2">
        <f t="shared" ca="1" si="95"/>
        <v>5.7001161243860876</v>
      </c>
      <c r="O1501" s="3">
        <f ca="1">1-N1501/MAX(N$2:N1501)</f>
        <v>0.25239865743174894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92"/>
        <v>-1.0023595690585529E-2</v>
      </c>
      <c r="H1502" s="3">
        <f>1-E1502/MAX(E$2:E1502)</f>
        <v>0.44746137616552095</v>
      </c>
      <c r="I1502" s="2">
        <f ca="1">IF(ROW()&gt;计算结果!B$18+1,OFFSET(E1502,-计算结果!B$18,0,1,1),'000300'!E$2)</f>
        <v>3337.46</v>
      </c>
      <c r="J1502" s="2">
        <f ca="1">IF(ROW()&gt;计算结果!B$19+1,AVERAGE(OFFSET(I1502,0,0,-计算结果!B$19,1)),AVERAGE(OFFSET(I1502,0,0,-ROW(),1)))</f>
        <v>3212.6130000000003</v>
      </c>
      <c r="K1502" s="4" t="str">
        <f t="shared" ca="1" si="93"/>
        <v>买</v>
      </c>
      <c r="L1502" s="4" t="str">
        <f t="shared" ca="1" si="94"/>
        <v/>
      </c>
      <c r="M1502" s="3">
        <f ca="1">IF(K1501="买",E1502/E1501-1,0)-IF(L1502=1,计算结果!B$17,0)</f>
        <v>-1.0023595690585529E-2</v>
      </c>
      <c r="N1502" s="2">
        <f t="shared" ca="1" si="95"/>
        <v>5.6429804649658539</v>
      </c>
      <c r="O1502" s="3">
        <f ca="1">1-N1502/MAX(N$2:N1502)</f>
        <v>0.25989231102739208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92"/>
        <v>4.7853962271122708E-3</v>
      </c>
      <c r="H1503" s="3">
        <f>1-E1503/MAX(E$2:E1503)</f>
        <v>0.44481725991968957</v>
      </c>
      <c r="I1503" s="2">
        <f ca="1">IF(ROW()&gt;计算结果!B$18+1,OFFSET(E1503,-计算结果!B$18,0,1,1),'000300'!E$2)</f>
        <v>3338.86</v>
      </c>
      <c r="J1503" s="2">
        <f ca="1">IF(ROW()&gt;计算结果!B$19+1,AVERAGE(OFFSET(I1503,0,0,-计算结果!B$19,1)),AVERAGE(OFFSET(I1503,0,0,-ROW(),1)))</f>
        <v>3214.2743000000005</v>
      </c>
      <c r="K1503" s="4" t="str">
        <f t="shared" ca="1" si="93"/>
        <v>买</v>
      </c>
      <c r="L1503" s="4" t="str">
        <f t="shared" ca="1" si="94"/>
        <v/>
      </c>
      <c r="M1503" s="3">
        <f ca="1">IF(K1502="买",E1503/E1502-1,0)-IF(L1503=1,计算结果!B$17,0)</f>
        <v>4.7853962271122708E-3</v>
      </c>
      <c r="N1503" s="2">
        <f t="shared" ca="1" si="95"/>
        <v>5.6699843623925696</v>
      </c>
      <c r="O1503" s="3">
        <f ca="1">1-N1503/MAX(N$2:N1503)</f>
        <v>0.25635060248492569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92"/>
        <v>-1.8069704436517009E-2</v>
      </c>
      <c r="H1504" s="3">
        <f>1-E1504/MAX(E$2:E1504)</f>
        <v>0.45484924794119641</v>
      </c>
      <c r="I1504" s="2">
        <f ca="1">IF(ROW()&gt;计算结果!B$18+1,OFFSET(E1504,-计算结果!B$18,0,1,1),'000300'!E$2)</f>
        <v>3280.26</v>
      </c>
      <c r="J1504" s="2">
        <f ca="1">IF(ROW()&gt;计算结果!B$19+1,AVERAGE(OFFSET(I1504,0,0,-计算结果!B$19,1)),AVERAGE(OFFSET(I1504,0,0,-ROW(),1)))</f>
        <v>3214.9011</v>
      </c>
      <c r="K1504" s="4" t="str">
        <f t="shared" ca="1" si="93"/>
        <v>买</v>
      </c>
      <c r="L1504" s="4" t="str">
        <f t="shared" ca="1" si="94"/>
        <v/>
      </c>
      <c r="M1504" s="3">
        <f ca="1">IF(K1503="买",E1504/E1503-1,0)-IF(L1504=1,计算结果!B$17,0)</f>
        <v>-1.8069704436517009E-2</v>
      </c>
      <c r="N1504" s="2">
        <f t="shared" ca="1" si="95"/>
        <v>5.5675294208044628</v>
      </c>
      <c r="O1504" s="3">
        <f ca="1">1-N1504/MAX(N$2:N1504)</f>
        <v>0.26978812730241708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92"/>
        <v>1.3807912708023728E-2</v>
      </c>
      <c r="H1505" s="3">
        <f>1-E1505/MAX(E$2:E1505)</f>
        <v>0.44732185394405499</v>
      </c>
      <c r="I1505" s="2">
        <f ca="1">IF(ROW()&gt;计算结果!B$18+1,OFFSET(E1505,-计算结果!B$18,0,1,1),'000300'!E$2)</f>
        <v>3247.38</v>
      </c>
      <c r="J1505" s="2">
        <f ca="1">IF(ROW()&gt;计算结果!B$19+1,AVERAGE(OFFSET(I1505,0,0,-计算结果!B$19,1)),AVERAGE(OFFSET(I1505,0,0,-ROW(),1)))</f>
        <v>3215.1335000000004</v>
      </c>
      <c r="K1505" s="4" t="str">
        <f t="shared" ca="1" si="93"/>
        <v>买</v>
      </c>
      <c r="L1505" s="4" t="str">
        <f t="shared" ca="1" si="94"/>
        <v/>
      </c>
      <c r="M1505" s="3">
        <f ca="1">IF(K1504="买",E1505/E1504-1,0)-IF(L1505=1,计算结果!B$17,0)</f>
        <v>1.3807912708023728E-2</v>
      </c>
      <c r="N1505" s="2">
        <f t="shared" ca="1" si="95"/>
        <v>5.6444053810462851</v>
      </c>
      <c r="O1505" s="3">
        <f ca="1">1-N1505/MAX(N$2:N1505)</f>
        <v>0.25970542550584619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92"/>
        <v>-1.5731789914414152E-2</v>
      </c>
      <c r="H1506" s="3">
        <f>1-E1506/MAX(E$2:E1506)</f>
        <v>0.45601647042809501</v>
      </c>
      <c r="I1506" s="2">
        <f ca="1">IF(ROW()&gt;计算结果!B$18+1,OFFSET(E1506,-计算结果!B$18,0,1,1),'000300'!E$2)</f>
        <v>3262.92</v>
      </c>
      <c r="J1506" s="2">
        <f ca="1">IF(ROW()&gt;计算结果!B$19+1,AVERAGE(OFFSET(I1506,0,0,-计算结果!B$19,1)),AVERAGE(OFFSET(I1506,0,0,-ROW(),1)))</f>
        <v>3214.4859000000001</v>
      </c>
      <c r="K1506" s="4" t="str">
        <f t="shared" ca="1" si="93"/>
        <v>买</v>
      </c>
      <c r="L1506" s="4" t="str">
        <f t="shared" ca="1" si="94"/>
        <v/>
      </c>
      <c r="M1506" s="3">
        <f ca="1">IF(K1505="买",E1506/E1505-1,0)-IF(L1506=1,计算结果!B$17,0)</f>
        <v>-1.5731789914414152E-2</v>
      </c>
      <c r="N1506" s="2">
        <f t="shared" ca="1" si="95"/>
        <v>5.5556087813998758</v>
      </c>
      <c r="O1506" s="3">
        <f ca="1">1-N1506/MAX(N$2:N1506)</f>
        <v>0.27135158422656891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92"/>
        <v>5.8146445215976339E-3</v>
      </c>
      <c r="H1507" s="3">
        <f>1-E1507/MAX(E$2:E1507)</f>
        <v>0.45285339957803028</v>
      </c>
      <c r="I1507" s="2">
        <f ca="1">IF(ROW()&gt;计算结果!B$18+1,OFFSET(E1507,-计算结果!B$18,0,1,1),'000300'!E$2)</f>
        <v>3203.96</v>
      </c>
      <c r="J1507" s="2">
        <f ca="1">IF(ROW()&gt;计算结果!B$19+1,AVERAGE(OFFSET(I1507,0,0,-计算结果!B$19,1)),AVERAGE(OFFSET(I1507,0,0,-ROW(),1)))</f>
        <v>3213.4639000000002</v>
      </c>
      <c r="K1507" s="4" t="str">
        <f t="shared" ca="1" si="93"/>
        <v>卖</v>
      </c>
      <c r="L1507" s="4">
        <f t="shared" ca="1" si="94"/>
        <v>1</v>
      </c>
      <c r="M1507" s="3">
        <f ca="1">IF(K1506="买",E1507/E1506-1,0)-IF(L1507=1,计算结果!B$17,0)</f>
        <v>5.8146445215976339E-3</v>
      </c>
      <c r="N1507" s="2">
        <f t="shared" ca="1" si="95"/>
        <v>5.5879126715647827</v>
      </c>
      <c r="O1507" s="3">
        <f ca="1">1-N1507/MAX(N$2:N1507)</f>
        <v>0.26711475270762108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92"/>
        <v>-2.6681676405374555E-3</v>
      </c>
      <c r="H1508" s="3">
        <f>1-E1508/MAX(E$2:E1508)</f>
        <v>0.45431327843190628</v>
      </c>
      <c r="I1508" s="2">
        <f ca="1">IF(ROW()&gt;计算结果!B$18+1,OFFSET(E1508,-计算结果!B$18,0,1,1),'000300'!E$2)</f>
        <v>3248.2</v>
      </c>
      <c r="J1508" s="2">
        <f ca="1">IF(ROW()&gt;计算结果!B$19+1,AVERAGE(OFFSET(I1508,0,0,-计算结果!B$19,1)),AVERAGE(OFFSET(I1508,0,0,-ROW(),1)))</f>
        <v>3212.1892000000003</v>
      </c>
      <c r="K1508" s="4" t="str">
        <f t="shared" ca="1" si="93"/>
        <v>买</v>
      </c>
      <c r="L1508" s="4">
        <f t="shared" ca="1" si="94"/>
        <v>1</v>
      </c>
      <c r="M1508" s="3">
        <f ca="1">IF(K1507="买",E1508/E1507-1,0)-IF(L1508=1,计算结果!B$17,0)</f>
        <v>0</v>
      </c>
      <c r="N1508" s="2">
        <f t="shared" ca="1" si="95"/>
        <v>5.5879126715647827</v>
      </c>
      <c r="O1508" s="3">
        <f ca="1">1-N1508/MAX(N$2:N1508)</f>
        <v>0.26711475270762108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92"/>
        <v>4.9421441734147642E-3</v>
      </c>
      <c r="H1509" s="3">
        <f>1-E1509/MAX(E$2:E1509)</f>
        <v>0.45161641598039881</v>
      </c>
      <c r="I1509" s="2">
        <f ca="1">IF(ROW()&gt;计算结果!B$18+1,OFFSET(E1509,-计算结果!B$18,0,1,1),'000300'!E$2)</f>
        <v>3197.1</v>
      </c>
      <c r="J1509" s="2">
        <f ca="1">IF(ROW()&gt;计算结果!B$19+1,AVERAGE(OFFSET(I1509,0,0,-计算结果!B$19,1)),AVERAGE(OFFSET(I1509,0,0,-ROW(),1)))</f>
        <v>3210.1914000000002</v>
      </c>
      <c r="K1509" s="4" t="str">
        <f t="shared" ca="1" si="93"/>
        <v>卖</v>
      </c>
      <c r="L1509" s="4">
        <f t="shared" ca="1" si="94"/>
        <v>1</v>
      </c>
      <c r="M1509" s="3">
        <f ca="1">IF(K1508="买",E1509/E1508-1,0)-IF(L1509=1,计算结果!B$17,0)</f>
        <v>4.9421441734147642E-3</v>
      </c>
      <c r="N1509" s="2">
        <f t="shared" ca="1" si="95"/>
        <v>5.6155289416161072</v>
      </c>
      <c r="O1509" s="3">
        <f ca="1">1-N1509/MAX(N$2:N1509)</f>
        <v>0.26349272815293345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92"/>
        <v>1.3022190781145193E-2</v>
      </c>
      <c r="H1510" s="3">
        <f>1-E1510/MAX(E$2:E1510)</f>
        <v>0.44447526032804741</v>
      </c>
      <c r="I1510" s="2">
        <f ca="1">IF(ROW()&gt;计算结果!B$18+1,OFFSET(E1510,-计算结果!B$18,0,1,1),'000300'!E$2)</f>
        <v>3215.69</v>
      </c>
      <c r="J1510" s="2">
        <f ca="1">IF(ROW()&gt;计算结果!B$19+1,AVERAGE(OFFSET(I1510,0,0,-计算结果!B$19,1)),AVERAGE(OFFSET(I1510,0,0,-ROW(),1)))</f>
        <v>3208.6014</v>
      </c>
      <c r="K1510" s="4" t="str">
        <f t="shared" ca="1" si="93"/>
        <v>买</v>
      </c>
      <c r="L1510" s="4">
        <f t="shared" ca="1" si="94"/>
        <v>1</v>
      </c>
      <c r="M1510" s="3">
        <f ca="1">IF(K1509="买",E1510/E1509-1,0)-IF(L1510=1,计算结果!B$17,0)</f>
        <v>0</v>
      </c>
      <c r="N1510" s="2">
        <f t="shared" ca="1" si="95"/>
        <v>5.6155289416161072</v>
      </c>
      <c r="O1510" s="3">
        <f ca="1">1-N1510/MAX(N$2:N1510)</f>
        <v>0.26349272815293345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92"/>
        <v>-4.156291252798594E-3</v>
      </c>
      <c r="H1511" s="3">
        <f>1-E1511/MAX(E$2:E1511)</f>
        <v>0.44678418294425915</v>
      </c>
      <c r="I1511" s="2">
        <f ca="1">IF(ROW()&gt;计算结果!B$18+1,OFFSET(E1511,-计算结果!B$18,0,1,1),'000300'!E$2)</f>
        <v>3207.11</v>
      </c>
      <c r="J1511" s="2">
        <f ca="1">IF(ROW()&gt;计算结果!B$19+1,AVERAGE(OFFSET(I1511,0,0,-计算结果!B$19,1)),AVERAGE(OFFSET(I1511,0,0,-ROW(),1)))</f>
        <v>3206.8858999999998</v>
      </c>
      <c r="K1511" s="4" t="str">
        <f t="shared" ca="1" si="93"/>
        <v>买</v>
      </c>
      <c r="L1511" s="4" t="str">
        <f t="shared" ca="1" si="94"/>
        <v/>
      </c>
      <c r="M1511" s="3">
        <f ca="1">IF(K1510="买",E1511/E1510-1,0)-IF(L1511=1,计算结果!B$17,0)</f>
        <v>-4.156291252798594E-3</v>
      </c>
      <c r="N1511" s="2">
        <f t="shared" ca="1" si="95"/>
        <v>5.5921891677962305</v>
      </c>
      <c r="O1511" s="3">
        <f ca="1">1-N1511/MAX(N$2:N1511)</f>
        <v>0.26655386688453397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92"/>
        <v>1.3262142611091932E-2</v>
      </c>
      <c r="H1512" s="3">
        <f>1-E1512/MAX(E$2:E1512)</f>
        <v>0.43944735588375416</v>
      </c>
      <c r="I1512" s="2">
        <f ca="1">IF(ROW()&gt;计算结果!B$18+1,OFFSET(E1512,-计算结果!B$18,0,1,1),'000300'!E$2)</f>
        <v>3222.96</v>
      </c>
      <c r="J1512" s="2">
        <f ca="1">IF(ROW()&gt;计算结果!B$19+1,AVERAGE(OFFSET(I1512,0,0,-计算结果!B$19,1)),AVERAGE(OFFSET(I1512,0,0,-ROW(),1)))</f>
        <v>3204.3046999999997</v>
      </c>
      <c r="K1512" s="4" t="str">
        <f t="shared" ca="1" si="93"/>
        <v>买</v>
      </c>
      <c r="L1512" s="4" t="str">
        <f t="shared" ca="1" si="94"/>
        <v/>
      </c>
      <c r="M1512" s="3">
        <f ca="1">IF(K1511="买",E1512/E1511-1,0)-IF(L1512=1,计算结果!B$17,0)</f>
        <v>1.3262142611091932E-2</v>
      </c>
      <c r="N1512" s="2">
        <f t="shared" ca="1" si="95"/>
        <v>5.6663535780477474</v>
      </c>
      <c r="O1512" s="3">
        <f ca="1">1-N1512/MAX(N$2:N1512)</f>
        <v>0.25682679966960276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92"/>
        <v>-1.1868337340035229E-3</v>
      </c>
      <c r="H1513" s="3">
        <f>1-E1513/MAX(E$2:E1513)</f>
        <v>0.44011263867147621</v>
      </c>
      <c r="I1513" s="2">
        <f ca="1">IF(ROW()&gt;计算结果!B$18+1,OFFSET(E1513,-计算结果!B$18,0,1,1),'000300'!E$2)</f>
        <v>3264.93</v>
      </c>
      <c r="J1513" s="2">
        <f ca="1">IF(ROW()&gt;计算结果!B$19+1,AVERAGE(OFFSET(I1513,0,0,-计算结果!B$19,1)),AVERAGE(OFFSET(I1513,0,0,-ROW(),1)))</f>
        <v>3202.2931999999996</v>
      </c>
      <c r="K1513" s="4" t="str">
        <f t="shared" ca="1" si="93"/>
        <v>买</v>
      </c>
      <c r="L1513" s="4" t="str">
        <f t="shared" ca="1" si="94"/>
        <v/>
      </c>
      <c r="M1513" s="3">
        <f ca="1">IF(K1512="买",E1513/E1512-1,0)-IF(L1513=1,计算结果!B$17,0)</f>
        <v>-1.1868337340035229E-3</v>
      </c>
      <c r="N1513" s="2">
        <f t="shared" ca="1" si="95"/>
        <v>5.6596285584725292</v>
      </c>
      <c r="O1513" s="3">
        <f ca="1">1-N1513/MAX(N$2:N1513)</f>
        <v>0.25770882269396223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92"/>
        <v>-9.9040591751581308E-3</v>
      </c>
      <c r="H1514" s="3">
        <f>1-E1514/MAX(E$2:E1514)</f>
        <v>0.44565779622949697</v>
      </c>
      <c r="I1514" s="2">
        <f ca="1">IF(ROW()&gt;计算结果!B$18+1,OFFSET(E1514,-计算结果!B$18,0,1,1),'000300'!E$2)</f>
        <v>3251.36</v>
      </c>
      <c r="J1514" s="2">
        <f ca="1">IF(ROW()&gt;计算结果!B$19+1,AVERAGE(OFFSET(I1514,0,0,-计算结果!B$19,1)),AVERAGE(OFFSET(I1514,0,0,-ROW(),1)))</f>
        <v>3200.7680999999993</v>
      </c>
      <c r="K1514" s="4" t="str">
        <f t="shared" ca="1" si="93"/>
        <v>买</v>
      </c>
      <c r="L1514" s="4" t="str">
        <f t="shared" ca="1" si="94"/>
        <v/>
      </c>
      <c r="M1514" s="3">
        <f ca="1">IF(K1513="买",E1514/E1513-1,0)-IF(L1514=1,计算结果!B$17,0)</f>
        <v>-9.9040591751581308E-3</v>
      </c>
      <c r="N1514" s="2">
        <f t="shared" ca="1" si="95"/>
        <v>5.6035752623200024</v>
      </c>
      <c r="O1514" s="3">
        <f ca="1">1-N1514/MAX(N$2:N1514)</f>
        <v>0.26506051843919898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92"/>
        <v>-5.8318344495666974E-4</v>
      </c>
      <c r="H1515" s="3">
        <f>1-E1515/MAX(E$2:E1515)</f>
        <v>0.44598107942557685</v>
      </c>
      <c r="I1515" s="2">
        <f ca="1">IF(ROW()&gt;计算结果!B$18+1,OFFSET(E1515,-计算结果!B$18,0,1,1),'000300'!E$2)</f>
        <v>3294.48</v>
      </c>
      <c r="J1515" s="2">
        <f ca="1">IF(ROW()&gt;计算结果!B$19+1,AVERAGE(OFFSET(I1515,0,0,-计算结果!B$19,1)),AVERAGE(OFFSET(I1515,0,0,-ROW(),1)))</f>
        <v>3199.7359999999999</v>
      </c>
      <c r="K1515" s="4" t="str">
        <f t="shared" ca="1" si="93"/>
        <v>买</v>
      </c>
      <c r="L1515" s="4" t="str">
        <f t="shared" ca="1" si="94"/>
        <v/>
      </c>
      <c r="M1515" s="3">
        <f ca="1">IF(K1514="买",E1515/E1514-1,0)-IF(L1515=1,计算结果!B$17,0)</f>
        <v>-5.8318344495666974E-4</v>
      </c>
      <c r="N1515" s="2">
        <f t="shared" ca="1" si="95"/>
        <v>5.6003073499944485</v>
      </c>
      <c r="O1515" s="3">
        <f ca="1">1-N1515/MAX(N$2:N1515)</f>
        <v>0.26548912297789029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92"/>
        <v>-1.0070391390874955E-2</v>
      </c>
      <c r="H1516" s="3">
        <f>1-E1516/MAX(E$2:E1516)</f>
        <v>0.45156026679371131</v>
      </c>
      <c r="I1516" s="2">
        <f ca="1">IF(ROW()&gt;计算结果!B$18+1,OFFSET(E1516,-计算结果!B$18,0,1,1),'000300'!E$2)</f>
        <v>3290.57</v>
      </c>
      <c r="J1516" s="2">
        <f ca="1">IF(ROW()&gt;计算结果!B$19+1,AVERAGE(OFFSET(I1516,0,0,-计算结果!B$19,1)),AVERAGE(OFFSET(I1516,0,0,-ROW(),1)))</f>
        <v>3198.8418999999999</v>
      </c>
      <c r="K1516" s="4" t="str">
        <f t="shared" ca="1" si="93"/>
        <v>买</v>
      </c>
      <c r="L1516" s="4" t="str">
        <f t="shared" ca="1" si="94"/>
        <v/>
      </c>
      <c r="M1516" s="3">
        <f ca="1">IF(K1515="买",E1516/E1515-1,0)-IF(L1516=1,计算结果!B$17,0)</f>
        <v>-1.0070391390874955E-2</v>
      </c>
      <c r="N1516" s="2">
        <f t="shared" ca="1" si="95"/>
        <v>5.5439100630708102</v>
      </c>
      <c r="O1516" s="3">
        <f ca="1">1-N1516/MAX(N$2:N1516)</f>
        <v>0.27288593499035785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92"/>
        <v>1.5338365458894554E-2</v>
      </c>
      <c r="H1517" s="3">
        <f>1-E1517/MAX(E$2:E1517)</f>
        <v>0.44314809773361463</v>
      </c>
      <c r="I1517" s="2">
        <f ca="1">IF(ROW()&gt;计算结果!B$18+1,OFFSET(E1517,-计算结果!B$18,0,1,1),'000300'!E$2)</f>
        <v>3257.98</v>
      </c>
      <c r="J1517" s="2">
        <f ca="1">IF(ROW()&gt;计算结果!B$19+1,AVERAGE(OFFSET(I1517,0,0,-计算结果!B$19,1)),AVERAGE(OFFSET(I1517,0,0,-ROW(),1)))</f>
        <v>3196.6917000000003</v>
      </c>
      <c r="K1517" s="4" t="str">
        <f t="shared" ca="1" si="93"/>
        <v>买</v>
      </c>
      <c r="L1517" s="4" t="str">
        <f t="shared" ca="1" si="94"/>
        <v/>
      </c>
      <c r="M1517" s="3">
        <f ca="1">IF(K1516="买",E1517/E1516-1,0)-IF(L1517=1,计算结果!B$17,0)</f>
        <v>1.5338365458894554E-2</v>
      </c>
      <c r="N1517" s="2">
        <f t="shared" ca="1" si="95"/>
        <v>5.6289445816894332</v>
      </c>
      <c r="O1517" s="3">
        <f ca="1">1-N1517/MAX(N$2:N1517)</f>
        <v>0.26173319373093751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92"/>
        <v>1.1714990237508216E-2</v>
      </c>
      <c r="H1518" s="3">
        <f>1-E1518/MAX(E$2:E1518)</f>
        <v>0.43662458313482611</v>
      </c>
      <c r="I1518" s="2">
        <f ca="1">IF(ROW()&gt;计算结果!B$18+1,OFFSET(E1518,-计算结果!B$18,0,1,1),'000300'!E$2)</f>
        <v>3256.08</v>
      </c>
      <c r="J1518" s="2">
        <f ca="1">IF(ROW()&gt;计算结果!B$19+1,AVERAGE(OFFSET(I1518,0,0,-计算结果!B$19,1)),AVERAGE(OFFSET(I1518,0,0,-ROW(),1)))</f>
        <v>3194.6212000000005</v>
      </c>
      <c r="K1518" s="4" t="str">
        <f t="shared" ca="1" si="93"/>
        <v>买</v>
      </c>
      <c r="L1518" s="4" t="str">
        <f t="shared" ca="1" si="94"/>
        <v/>
      </c>
      <c r="M1518" s="3">
        <f ca="1">IF(K1517="买",E1518/E1517-1,0)-IF(L1518=1,计算结果!B$17,0)</f>
        <v>1.1714990237508216E-2</v>
      </c>
      <c r="N1518" s="2">
        <f t="shared" ca="1" si="95"/>
        <v>5.6948876125113994</v>
      </c>
      <c r="O1518" s="3">
        <f ca="1">1-N1518/MAX(N$2:N1518)</f>
        <v>0.25308440530281917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92"/>
        <v>4.0319292554973352E-3</v>
      </c>
      <c r="H1519" s="3">
        <f>1-E1519/MAX(E$2:E1519)</f>
        <v>0.43435309330973926</v>
      </c>
      <c r="I1519" s="2">
        <f ca="1">IF(ROW()&gt;计算结果!B$18+1,OFFSET(E1519,-计算结果!B$18,0,1,1),'000300'!E$2)</f>
        <v>3223.29</v>
      </c>
      <c r="J1519" s="2">
        <f ca="1">IF(ROW()&gt;计算结果!B$19+1,AVERAGE(OFFSET(I1519,0,0,-计算结果!B$19,1)),AVERAGE(OFFSET(I1519,0,0,-ROW(),1)))</f>
        <v>3192.6507000000001</v>
      </c>
      <c r="K1519" s="4" t="str">
        <f t="shared" ca="1" si="93"/>
        <v>买</v>
      </c>
      <c r="L1519" s="4" t="str">
        <f t="shared" ca="1" si="94"/>
        <v/>
      </c>
      <c r="M1519" s="3">
        <f ca="1">IF(K1518="买",E1519/E1518-1,0)-IF(L1519=1,计算结果!B$17,0)</f>
        <v>4.0319292554973352E-3</v>
      </c>
      <c r="N1519" s="2">
        <f t="shared" ca="1" si="95"/>
        <v>5.7178489964830534</v>
      </c>
      <c r="O1519" s="3">
        <f ca="1">1-N1519/MAX(N$2:N1519)</f>
        <v>0.25007289446517245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92"/>
        <v>8.7052779131397973E-3</v>
      </c>
      <c r="H1520" s="3">
        <f>1-E1520/MAX(E$2:E1520)</f>
        <v>0.4294289797862928</v>
      </c>
      <c r="I1520" s="2">
        <f ca="1">IF(ROW()&gt;计算结果!B$18+1,OFFSET(E1520,-计算结果!B$18,0,1,1),'000300'!E$2)</f>
        <v>3272.73</v>
      </c>
      <c r="J1520" s="2">
        <f ca="1">IF(ROW()&gt;计算结果!B$19+1,AVERAGE(OFFSET(I1520,0,0,-计算结果!B$19,1)),AVERAGE(OFFSET(I1520,0,0,-ROW(),1)))</f>
        <v>3190.5729999999999</v>
      </c>
      <c r="K1520" s="4" t="str">
        <f t="shared" ca="1" si="93"/>
        <v>买</v>
      </c>
      <c r="L1520" s="4" t="str">
        <f t="shared" ca="1" si="94"/>
        <v/>
      </c>
      <c r="M1520" s="3">
        <f ca="1">IF(K1519="买",E1520/E1519-1,0)-IF(L1520=1,计算结果!B$17,0)</f>
        <v>8.7052779131397973E-3</v>
      </c>
      <c r="N1520" s="2">
        <f t="shared" ca="1" si="95"/>
        <v>5.7676244610628062</v>
      </c>
      <c r="O1520" s="3">
        <f ca="1">1-N1520/MAX(N$2:N1520)</f>
        <v>0.24354457059689516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92"/>
        <v>-5.9432926974736233E-3</v>
      </c>
      <c r="H1521" s="3">
        <f>1-E1521/MAX(E$2:E1521)</f>
        <v>0.43282005036411897</v>
      </c>
      <c r="I1521" s="2">
        <f ca="1">IF(ROW()&gt;计算结果!B$18+1,OFFSET(E1521,-计算结果!B$18,0,1,1),'000300'!E$2)</f>
        <v>3311.07</v>
      </c>
      <c r="J1521" s="2">
        <f ca="1">IF(ROW()&gt;计算结果!B$19+1,AVERAGE(OFFSET(I1521,0,0,-计算结果!B$19,1)),AVERAGE(OFFSET(I1521,0,0,-ROW(),1)))</f>
        <v>3188.4756999999995</v>
      </c>
      <c r="K1521" s="4" t="str">
        <f t="shared" ca="1" si="93"/>
        <v>买</v>
      </c>
      <c r="L1521" s="4" t="str">
        <f t="shared" ca="1" si="94"/>
        <v/>
      </c>
      <c r="M1521" s="3">
        <f ca="1">IF(K1520="买",E1521/E1520-1,0)-IF(L1521=1,计算结果!B$17,0)</f>
        <v>-5.9432926974736233E-3</v>
      </c>
      <c r="N1521" s="2">
        <f t="shared" ca="1" si="95"/>
        <v>5.7333457807216011</v>
      </c>
      <c r="O1521" s="3">
        <f ca="1">1-N1521/MAX(N$2:N1521)</f>
        <v>0.24804040662643101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92"/>
        <v>-1.99794205968018E-3</v>
      </c>
      <c r="H1522" s="3">
        <f>1-E1522/MAX(E$2:E1522)</f>
        <v>0.43395324304090377</v>
      </c>
      <c r="I1522" s="2">
        <f ca="1">IF(ROW()&gt;计算结果!B$18+1,OFFSET(E1522,-计算结果!B$18,0,1,1),'000300'!E$2)</f>
        <v>3324.42</v>
      </c>
      <c r="J1522" s="2">
        <f ca="1">IF(ROW()&gt;计算结果!B$19+1,AVERAGE(OFFSET(I1522,0,0,-计算结果!B$19,1)),AVERAGE(OFFSET(I1522,0,0,-ROW(),1)))</f>
        <v>3186.2341999999994</v>
      </c>
      <c r="K1522" s="4" t="str">
        <f t="shared" ca="1" si="93"/>
        <v>买</v>
      </c>
      <c r="L1522" s="4" t="str">
        <f t="shared" ca="1" si="94"/>
        <v/>
      </c>
      <c r="M1522" s="3">
        <f ca="1">IF(K1521="买",E1522/E1521-1,0)-IF(L1522=1,计算结果!B$17,0)</f>
        <v>-1.99794205968018E-3</v>
      </c>
      <c r="N1522" s="2">
        <f t="shared" ca="1" si="95"/>
        <v>5.7218908880436077</v>
      </c>
      <c r="O1522" s="3">
        <f ca="1">1-N1522/MAX(N$2:N1522)</f>
        <v>0.24954277832521199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92"/>
        <v>1.3604787827231846E-2</v>
      </c>
      <c r="H1523" s="3">
        <f>1-E1523/MAX(E$2:E1523)</f>
        <v>0.42625229701218259</v>
      </c>
      <c r="I1523" s="2">
        <f ca="1">IF(ROW()&gt;计算结果!B$18+1,OFFSET(E1523,-计算结果!B$18,0,1,1),'000300'!E$2)</f>
        <v>3353.36</v>
      </c>
      <c r="J1523" s="2">
        <f ca="1">IF(ROW()&gt;计算结果!B$19+1,AVERAGE(OFFSET(I1523,0,0,-计算结果!B$19,1)),AVERAGE(OFFSET(I1523,0,0,-ROW(),1)))</f>
        <v>3184.5282999999995</v>
      </c>
      <c r="K1523" s="4" t="str">
        <f t="shared" ca="1" si="93"/>
        <v>买</v>
      </c>
      <c r="L1523" s="4" t="str">
        <f t="shared" ca="1" si="94"/>
        <v/>
      </c>
      <c r="M1523" s="3">
        <f ca="1">IF(K1522="买",E1523/E1522-1,0)-IF(L1523=1,计算结果!B$17,0)</f>
        <v>1.3604787827231846E-2</v>
      </c>
      <c r="N1523" s="2">
        <f t="shared" ca="1" si="95"/>
        <v>5.7997359995460123</v>
      </c>
      <c r="O1523" s="3">
        <f ca="1">1-N1523/MAX(N$2:N1523)</f>
        <v>0.23933296705091256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92"/>
        <v>-5.4774127157825037E-3</v>
      </c>
      <c r="H1524" s="3">
        <f>1-E1524/MAX(E$2:E1524)</f>
        <v>0.42939494997617911</v>
      </c>
      <c r="I1524" s="2">
        <f ca="1">IF(ROW()&gt;计算结果!B$18+1,OFFSET(E1524,-计算结果!B$18,0,1,1),'000300'!E$2)</f>
        <v>3333.43</v>
      </c>
      <c r="J1524" s="2">
        <f ca="1">IF(ROW()&gt;计算结果!B$19+1,AVERAGE(OFFSET(I1524,0,0,-计算结果!B$19,1)),AVERAGE(OFFSET(I1524,0,0,-ROW(),1)))</f>
        <v>3182.8714999999993</v>
      </c>
      <c r="K1524" s="4" t="str">
        <f t="shared" ca="1" si="93"/>
        <v>买</v>
      </c>
      <c r="L1524" s="4" t="str">
        <f t="shared" ca="1" si="94"/>
        <v/>
      </c>
      <c r="M1524" s="3">
        <f ca="1">IF(K1523="买",E1524/E1523-1,0)-IF(L1524=1,计算结果!B$17,0)</f>
        <v>-5.4774127157825037E-3</v>
      </c>
      <c r="N1524" s="2">
        <f t="shared" ca="1" si="95"/>
        <v>5.7679684518339176</v>
      </c>
      <c r="O1524" s="3">
        <f ca="1">1-N1524/MAX(N$2:N1524)</f>
        <v>0.24349945432966447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92"/>
        <v>1.6042653180501354E-3</v>
      </c>
      <c r="H1525" s="3">
        <f>1-E1525/MAX(E$2:E1525)</f>
        <v>0.4284795480841217</v>
      </c>
      <c r="I1525" s="2">
        <f ca="1">IF(ROW()&gt;计算结果!B$18+1,OFFSET(E1525,-计算结果!B$18,0,1,1),'000300'!E$2)</f>
        <v>3326.77</v>
      </c>
      <c r="J1525" s="2">
        <f ca="1">IF(ROW()&gt;计算结果!B$19+1,AVERAGE(OFFSET(I1525,0,0,-计算结果!B$19,1)),AVERAGE(OFFSET(I1525,0,0,-ROW(),1)))</f>
        <v>3181.0393999999987</v>
      </c>
      <c r="K1525" s="4" t="str">
        <f t="shared" ca="1" si="93"/>
        <v>买</v>
      </c>
      <c r="L1525" s="4" t="str">
        <f t="shared" ca="1" si="94"/>
        <v/>
      </c>
      <c r="M1525" s="3">
        <f ca="1">IF(K1524="买",E1525/E1524-1,0)-IF(L1525=1,计算结果!B$17,0)</f>
        <v>1.6042653180501354E-3</v>
      </c>
      <c r="N1525" s="2">
        <f t="shared" ca="1" si="95"/>
        <v>5.7772218035768024</v>
      </c>
      <c r="O1525" s="3">
        <f ca="1">1-N1525/MAX(N$2:N1525)</f>
        <v>0.2422858267411595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92"/>
        <v>1.4885648448625943E-4</v>
      </c>
      <c r="H1526" s="3">
        <f>1-E1526/MAX(E$2:E1526)</f>
        <v>0.42839447355883753</v>
      </c>
      <c r="I1526" s="2">
        <f ca="1">IF(ROW()&gt;计算结果!B$18+1,OFFSET(E1526,-计算结果!B$18,0,1,1),'000300'!E$2)</f>
        <v>3372.03</v>
      </c>
      <c r="J1526" s="2">
        <f ca="1">IF(ROW()&gt;计算结果!B$19+1,AVERAGE(OFFSET(I1526,0,0,-计算结果!B$19,1)),AVERAGE(OFFSET(I1526,0,0,-ROW(),1)))</f>
        <v>3181.8413999999993</v>
      </c>
      <c r="K1526" s="4" t="str">
        <f t="shared" ca="1" si="93"/>
        <v>买</v>
      </c>
      <c r="L1526" s="4" t="str">
        <f t="shared" ca="1" si="94"/>
        <v/>
      </c>
      <c r="M1526" s="3">
        <f ca="1">IF(K1525="买",E1526/E1525-1,0)-IF(L1526=1,计算结果!B$17,0)</f>
        <v>1.4885648448625943E-4</v>
      </c>
      <c r="N1526" s="2">
        <f t="shared" ca="1" si="95"/>
        <v>5.7780817805045803</v>
      </c>
      <c r="O1526" s="3">
        <f ca="1">1-N1526/MAX(N$2:N1526)</f>
        <v>0.24217303607308271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92"/>
        <v>-1.8940656776129439E-2</v>
      </c>
      <c r="H1527" s="3">
        <f>1-E1527/MAX(E$2:E1527)</f>
        <v>0.43922105764649833</v>
      </c>
      <c r="I1527" s="2">
        <f ca="1">IF(ROW()&gt;计算结果!B$18+1,OFFSET(E1527,-计算结果!B$18,0,1,1),'000300'!E$2)</f>
        <v>3353.56</v>
      </c>
      <c r="J1527" s="2">
        <f ca="1">IF(ROW()&gt;计算结果!B$19+1,AVERAGE(OFFSET(I1527,0,0,-计算结果!B$19,1)),AVERAGE(OFFSET(I1527,0,0,-ROW(),1)))</f>
        <v>3182.2280999999994</v>
      </c>
      <c r="K1527" s="4" t="str">
        <f t="shared" ca="1" si="93"/>
        <v>买</v>
      </c>
      <c r="L1527" s="4" t="str">
        <f t="shared" ca="1" si="94"/>
        <v/>
      </c>
      <c r="M1527" s="3">
        <f ca="1">IF(K1526="买",E1527/E1526-1,0)-IF(L1527=1,计算结果!B$17,0)</f>
        <v>-1.8940656776129439E-2</v>
      </c>
      <c r="N1527" s="2">
        <f t="shared" ca="1" si="95"/>
        <v>5.6686411166756363</v>
      </c>
      <c r="O1527" s="3">
        <f ca="1">1-N1527/MAX(N$2:N1527)</f>
        <v>0.25652677649251876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92"/>
        <v>-1.5170777441619876E-5</v>
      </c>
      <c r="H1528" s="3">
        <f>1-E1528/MAX(E$2:E1528)</f>
        <v>0.43922956509902666</v>
      </c>
      <c r="I1528" s="2">
        <f ca="1">IF(ROW()&gt;计算结果!B$18+1,OFFSET(E1528,-计算结果!B$18,0,1,1),'000300'!E$2)</f>
        <v>3358.94</v>
      </c>
      <c r="J1528" s="2">
        <f ca="1">IF(ROW()&gt;计算结果!B$19+1,AVERAGE(OFFSET(I1528,0,0,-计算结果!B$19,1)),AVERAGE(OFFSET(I1528,0,0,-ROW(),1)))</f>
        <v>3184.1221</v>
      </c>
      <c r="K1528" s="4" t="str">
        <f t="shared" ca="1" si="93"/>
        <v>买</v>
      </c>
      <c r="L1528" s="4" t="str">
        <f t="shared" ca="1" si="94"/>
        <v/>
      </c>
      <c r="M1528" s="3">
        <f ca="1">IF(K1527="买",E1528/E1527-1,0)-IF(L1528=1,计算结果!B$17,0)</f>
        <v>-1.5170777441619876E-5</v>
      </c>
      <c r="N1528" s="2">
        <f t="shared" ca="1" si="95"/>
        <v>5.6685551189828587</v>
      </c>
      <c r="O1528" s="3">
        <f ca="1">1-N1528/MAX(N$2:N1528)</f>
        <v>0.25653805555932641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92"/>
        <v>6.5569094837001352E-3</v>
      </c>
      <c r="H1529" s="3">
        <f>1-E1529/MAX(E$2:E1529)</f>
        <v>0.43555264411624584</v>
      </c>
      <c r="I1529" s="2">
        <f ca="1">IF(ROW()&gt;计算结果!B$18+1,OFFSET(E1529,-计算结果!B$18,0,1,1),'000300'!E$2)</f>
        <v>3359.44</v>
      </c>
      <c r="J1529" s="2">
        <f ca="1">IF(ROW()&gt;计算结果!B$19+1,AVERAGE(OFFSET(I1529,0,0,-计算结果!B$19,1)),AVERAGE(OFFSET(I1529,0,0,-ROW(),1)))</f>
        <v>3186.6774</v>
      </c>
      <c r="K1529" s="4" t="str">
        <f t="shared" ca="1" si="93"/>
        <v>买</v>
      </c>
      <c r="L1529" s="4" t="str">
        <f t="shared" ca="1" si="94"/>
        <v/>
      </c>
      <c r="M1529" s="3">
        <f ca="1">IF(K1528="买",E1529/E1528-1,0)-IF(L1529=1,计算结果!B$17,0)</f>
        <v>6.5569094837001352E-3</v>
      </c>
      <c r="N1529" s="2">
        <f t="shared" ca="1" si="95"/>
        <v>5.7057233218013943</v>
      </c>
      <c r="O1529" s="3">
        <f ca="1">1-N1529/MAX(N$2:N1529)</f>
        <v>0.25166324288505315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92"/>
        <v>-5.254162182692812E-3</v>
      </c>
      <c r="H1530" s="3">
        <f>1-E1530/MAX(E$2:E1530)</f>
        <v>0.43851834206765128</v>
      </c>
      <c r="I1530" s="2">
        <f ca="1">IF(ROW()&gt;计算结果!B$18+1,OFFSET(E1530,-计算结果!B$18,0,1,1),'000300'!E$2)</f>
        <v>3295.81</v>
      </c>
      <c r="J1530" s="2">
        <f ca="1">IF(ROW()&gt;计算结果!B$19+1,AVERAGE(OFFSET(I1530,0,0,-计算结果!B$19,1)),AVERAGE(OFFSET(I1530,0,0,-ROW(),1)))</f>
        <v>3188.1558999999997</v>
      </c>
      <c r="K1530" s="4" t="str">
        <f t="shared" ca="1" si="93"/>
        <v>买</v>
      </c>
      <c r="L1530" s="4" t="str">
        <f t="shared" ca="1" si="94"/>
        <v/>
      </c>
      <c r="M1530" s="3">
        <f ca="1">IF(K1529="买",E1530/E1529-1,0)-IF(L1530=1,计算结果!B$17,0)</f>
        <v>-5.254162182692812E-3</v>
      </c>
      <c r="N1530" s="2">
        <f t="shared" ca="1" si="95"/>
        <v>5.6757445260990771</v>
      </c>
      <c r="O1530" s="3">
        <f ca="1">1-N1530/MAX(N$2:N1530)</f>
        <v>0.2555951255742055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92"/>
        <v>-1.526391388934345E-2</v>
      </c>
      <c r="H1531" s="3">
        <f>1-E1531/MAX(E$2:E1531)</f>
        <v>0.44708874974477641</v>
      </c>
      <c r="I1531" s="2">
        <f ca="1">IF(ROW()&gt;计算结果!B$18+1,OFFSET(E1531,-计算结果!B$18,0,1,1),'000300'!E$2)</f>
        <v>3295.76</v>
      </c>
      <c r="J1531" s="2">
        <f ca="1">IF(ROW()&gt;计算结果!B$19+1,AVERAGE(OFFSET(I1531,0,0,-计算结果!B$19,1)),AVERAGE(OFFSET(I1531,0,0,-ROW(),1)))</f>
        <v>3189.3249999999998</v>
      </c>
      <c r="K1531" s="4" t="str">
        <f t="shared" ca="1" si="93"/>
        <v>买</v>
      </c>
      <c r="L1531" s="4" t="str">
        <f t="shared" ca="1" si="94"/>
        <v/>
      </c>
      <c r="M1531" s="3">
        <f ca="1">IF(K1530="买",E1531/E1530-1,0)-IF(L1531=1,计算结果!B$17,0)</f>
        <v>-1.526391388934345E-2</v>
      </c>
      <c r="N1531" s="2">
        <f t="shared" ca="1" si="95"/>
        <v>5.5891104503947879</v>
      </c>
      <c r="O1531" s="3">
        <f ca="1">1-N1531/MAX(N$2:N1531)</f>
        <v>0.26695765747624844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92"/>
        <v>-5.7269115606065624E-3</v>
      </c>
      <c r="H1532" s="3">
        <f>1-E1532/MAX(E$2:E1532)</f>
        <v>0.45025522357585246</v>
      </c>
      <c r="I1532" s="2">
        <f ca="1">IF(ROW()&gt;计算结果!B$18+1,OFFSET(E1532,-计算结果!B$18,0,1,1),'000300'!E$2)</f>
        <v>3317.37</v>
      </c>
      <c r="J1532" s="2">
        <f ca="1">IF(ROW()&gt;计算结果!B$19+1,AVERAGE(OFFSET(I1532,0,0,-计算结果!B$19,1)),AVERAGE(OFFSET(I1532,0,0,-ROW(),1)))</f>
        <v>3190.7793000000001</v>
      </c>
      <c r="K1532" s="4" t="str">
        <f t="shared" ca="1" si="93"/>
        <v>买</v>
      </c>
      <c r="L1532" s="4" t="str">
        <f t="shared" ca="1" si="94"/>
        <v/>
      </c>
      <c r="M1532" s="3">
        <f ca="1">IF(K1531="买",E1532/E1531-1,0)-IF(L1532=1,计算结果!B$17,0)</f>
        <v>-5.7269115606065624E-3</v>
      </c>
      <c r="N1532" s="2">
        <f t="shared" ca="1" si="95"/>
        <v>5.5571021091429147</v>
      </c>
      <c r="O1532" s="3">
        <f ca="1">1-N1532/MAX(N$2:N1532)</f>
        <v>0.27115572614206185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92"/>
        <v>-6.6419887587589876E-3</v>
      </c>
      <c r="H1533" s="3">
        <f>1-E1533/MAX(E$2:E1533)</f>
        <v>0.45390662220104805</v>
      </c>
      <c r="I1533" s="2">
        <f ca="1">IF(ROW()&gt;计算结果!B$18+1,OFFSET(E1533,-计算结果!B$18,0,1,1),'000300'!E$2)</f>
        <v>3299.94</v>
      </c>
      <c r="J1533" s="2">
        <f ca="1">IF(ROW()&gt;计算结果!B$19+1,AVERAGE(OFFSET(I1533,0,0,-计算结果!B$19,1)),AVERAGE(OFFSET(I1533,0,0,-ROW(),1)))</f>
        <v>3192.7069000000001</v>
      </c>
      <c r="K1533" s="4" t="str">
        <f t="shared" ca="1" si="93"/>
        <v>买</v>
      </c>
      <c r="L1533" s="4" t="str">
        <f t="shared" ca="1" si="94"/>
        <v/>
      </c>
      <c r="M1533" s="3">
        <f ca="1">IF(K1532="买",E1533/E1532-1,0)-IF(L1533=1,计算结果!B$17,0)</f>
        <v>-6.6419887587589876E-3</v>
      </c>
      <c r="N1533" s="2">
        <f t="shared" ca="1" si="95"/>
        <v>5.5201918994027119</v>
      </c>
      <c r="O1533" s="3">
        <f ca="1">1-N1533/MAX(N$2:N1533)</f>
        <v>0.27599670161591205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92"/>
        <v>-1.4868359557563382E-2</v>
      </c>
      <c r="H1534" s="3">
        <f>1-E1534/MAX(E$2:E1534)</f>
        <v>0.46202613489416722</v>
      </c>
      <c r="I1534" s="2">
        <f ca="1">IF(ROW()&gt;计算结果!B$18+1,OFFSET(E1534,-计算结果!B$18,0,1,1),'000300'!E$2)</f>
        <v>3249.57</v>
      </c>
      <c r="J1534" s="2">
        <f ca="1">IF(ROW()&gt;计算结果!B$19+1,AVERAGE(OFFSET(I1534,0,0,-计算结果!B$19,1)),AVERAGE(OFFSET(I1534,0,0,-ROW(),1)))</f>
        <v>3193.4322000000002</v>
      </c>
      <c r="K1534" s="4" t="str">
        <f t="shared" ca="1" si="93"/>
        <v>买</v>
      </c>
      <c r="L1534" s="4" t="str">
        <f t="shared" ca="1" si="94"/>
        <v/>
      </c>
      <c r="M1534" s="3">
        <f ca="1">IF(K1533="买",E1534/E1533-1,0)-IF(L1534=1,计算结果!B$17,0)</f>
        <v>-1.4868359557563382E-2</v>
      </c>
      <c r="N1534" s="2">
        <f t="shared" ca="1" si="95"/>
        <v>5.4381157014156436</v>
      </c>
      <c r="O1534" s="3">
        <f ca="1">1-N1534/MAX(N$2:N1534)</f>
        <v>0.28676144297714856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92"/>
        <v>9.7856270834781878E-3</v>
      </c>
      <c r="H1535" s="3">
        <f>1-E1535/MAX(E$2:E1535)</f>
        <v>0.4567617232695842</v>
      </c>
      <c r="I1535" s="2">
        <f ca="1">IF(ROW()&gt;计算结果!B$18+1,OFFSET(E1535,-计算结果!B$18,0,1,1),'000300'!E$2)</f>
        <v>3230.96</v>
      </c>
      <c r="J1535" s="2">
        <f ca="1">IF(ROW()&gt;计算结果!B$19+1,AVERAGE(OFFSET(I1535,0,0,-计算结果!B$19,1)),AVERAGE(OFFSET(I1535,0,0,-ROW(),1)))</f>
        <v>3193.5070000000005</v>
      </c>
      <c r="K1535" s="4" t="str">
        <f t="shared" ca="1" si="93"/>
        <v>买</v>
      </c>
      <c r="L1535" s="4" t="str">
        <f t="shared" ca="1" si="94"/>
        <v/>
      </c>
      <c r="M1535" s="3">
        <f ca="1">IF(K1534="买",E1535/E1534-1,0)-IF(L1535=1,计算结果!B$17,0)</f>
        <v>9.7856270834781878E-3</v>
      </c>
      <c r="N1535" s="2">
        <f t="shared" ca="1" si="95"/>
        <v>5.4913310737065046</v>
      </c>
      <c r="O1535" s="3">
        <f ca="1">1-N1535/MAX(N$2:N1535)</f>
        <v>0.27978195643656478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92"/>
        <v>5.7662432032876687E-3</v>
      </c>
      <c r="H1536" s="3">
        <f>1-E1536/MAX(E$2:E1536)</f>
        <v>0.45362927924862173</v>
      </c>
      <c r="I1536" s="2">
        <f ca="1">IF(ROW()&gt;计算结果!B$18+1,OFFSET(E1536,-计算结果!B$18,0,1,1),'000300'!E$2)</f>
        <v>3209.5</v>
      </c>
      <c r="J1536" s="2">
        <f ca="1">IF(ROW()&gt;计算结果!B$19+1,AVERAGE(OFFSET(I1536,0,0,-计算结果!B$19,1)),AVERAGE(OFFSET(I1536,0,0,-ROW(),1)))</f>
        <v>3193.6535000000003</v>
      </c>
      <c r="K1536" s="4" t="str">
        <f t="shared" ca="1" si="93"/>
        <v>买</v>
      </c>
      <c r="L1536" s="4" t="str">
        <f t="shared" ca="1" si="94"/>
        <v/>
      </c>
      <c r="M1536" s="3">
        <f ca="1">IF(K1535="买",E1536/E1535-1,0)-IF(L1536=1,计算结果!B$17,0)</f>
        <v>5.7662432032876687E-3</v>
      </c>
      <c r="N1536" s="2">
        <f t="shared" ca="1" si="95"/>
        <v>5.5229954241872674</v>
      </c>
      <c r="O1536" s="3">
        <f ca="1">1-N1536/MAX(N$2:N1536)</f>
        <v>0.27562900403798196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92"/>
        <v>-2.5567323652421425E-2</v>
      </c>
      <c r="H1537" s="3">
        <f>1-E1537/MAX(E$2:E1537)</f>
        <v>0.46759851630027904</v>
      </c>
      <c r="I1537" s="2">
        <f ca="1">IF(ROW()&gt;计算结果!B$18+1,OFFSET(E1537,-计算结果!B$18,0,1,1),'000300'!E$2)</f>
        <v>3161.78</v>
      </c>
      <c r="J1537" s="2">
        <f ca="1">IF(ROW()&gt;计算结果!B$19+1,AVERAGE(OFFSET(I1537,0,0,-计算结果!B$19,1)),AVERAGE(OFFSET(I1537,0,0,-ROW(),1)))</f>
        <v>3193.3708000000006</v>
      </c>
      <c r="K1537" s="4" t="str">
        <f t="shared" ca="1" si="93"/>
        <v>卖</v>
      </c>
      <c r="L1537" s="4">
        <f t="shared" ca="1" si="94"/>
        <v>1</v>
      </c>
      <c r="M1537" s="3">
        <f ca="1">IF(K1536="买",E1537/E1536-1,0)-IF(L1537=1,计算结果!B$17,0)</f>
        <v>-2.5567323652421425E-2</v>
      </c>
      <c r="N1537" s="2">
        <f t="shared" ca="1" si="95"/>
        <v>5.3817872126462287</v>
      </c>
      <c r="O1537" s="3">
        <f ca="1">1-N1537/MAX(N$2:N1537)</f>
        <v>0.2941492317361698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92"/>
        <v>-9.3000067113457874E-4</v>
      </c>
      <c r="H1538" s="3">
        <f>1-E1538/MAX(E$2:E1538)</f>
        <v>0.46809365003743275</v>
      </c>
      <c r="I1538" s="2">
        <f ca="1">IF(ROW()&gt;计算结果!B$18+1,OFFSET(E1538,-计算结果!B$18,0,1,1),'000300'!E$2)</f>
        <v>3192.72</v>
      </c>
      <c r="J1538" s="2">
        <f ca="1">IF(ROW()&gt;计算结果!B$19+1,AVERAGE(OFFSET(I1538,0,0,-计算结果!B$19,1)),AVERAGE(OFFSET(I1538,0,0,-ROW(),1)))</f>
        <v>3193.928100000001</v>
      </c>
      <c r="K1538" s="4" t="str">
        <f t="shared" ca="1" si="93"/>
        <v>卖</v>
      </c>
      <c r="L1538" s="4" t="str">
        <f t="shared" ca="1" si="94"/>
        <v/>
      </c>
      <c r="M1538" s="3">
        <f ca="1">IF(K1537="买",E1538/E1537-1,0)-IF(L1538=1,计算结果!B$17,0)</f>
        <v>0</v>
      </c>
      <c r="N1538" s="2">
        <f t="shared" ca="1" si="95"/>
        <v>5.3817872126462287</v>
      </c>
      <c r="O1538" s="3">
        <f ca="1">1-N1538/MAX(N$2:N1538)</f>
        <v>0.2941492317361698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2">
        <f ca="1">IF(ROW()&gt;计算结果!B$18+1,OFFSET(E1539,-计算结果!B$18,0,1,1),'000300'!E$2)</f>
        <v>3211.13</v>
      </c>
      <c r="J1539" s="2">
        <f ca="1">IF(ROW()&gt;计算结果!B$19+1,AVERAGE(OFFSET(I1539,0,0,-计算结果!B$19,1)),AVERAGE(OFFSET(I1539,0,0,-ROW(),1)))</f>
        <v>3194.6792000000009</v>
      </c>
      <c r="K1539" s="4" t="str">
        <f t="shared" ca="1" si="93"/>
        <v>买</v>
      </c>
      <c r="L1539" s="4">
        <f t="shared" ca="1" si="94"/>
        <v>1</v>
      </c>
      <c r="M1539" s="3">
        <f ca="1">IF(K1538="买",E1539/E1538-1,0)-IF(L1539=1,计算结果!B$17,0)</f>
        <v>0</v>
      </c>
      <c r="N1539" s="2">
        <f t="shared" ca="1" si="95"/>
        <v>5.3817872126462287</v>
      </c>
      <c r="O1539" s="3">
        <f ca="1">1-N1539/MAX(N$2:N1539)</f>
        <v>0.2941492317361698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96"/>
        <v>2.6782853847633348E-3</v>
      </c>
      <c r="H1540" s="3">
        <f>1-E1540/MAX(E$2:E1540)</f>
        <v>0.46747430749336416</v>
      </c>
      <c r="I1540" s="2">
        <f ca="1">IF(ROW()&gt;计算结果!B$18+1,OFFSET(E1540,-计算结果!B$18,0,1,1),'000300'!E$2)</f>
        <v>3129.03</v>
      </c>
      <c r="J1540" s="2">
        <f ca="1">IF(ROW()&gt;计算结果!B$19+1,AVERAGE(OFFSET(I1540,0,0,-计算结果!B$19,1)),AVERAGE(OFFSET(I1540,0,0,-ROW(),1)))</f>
        <v>3194.4189000000019</v>
      </c>
      <c r="K1540" s="4" t="str">
        <f t="shared" ref="K1540:K1603" ca="1" si="97">IF(I1540&gt;J1540,"买","卖")</f>
        <v>卖</v>
      </c>
      <c r="L1540" s="4">
        <f t="shared" ref="L1540:L1603" ca="1" si="98">IF(K1539&lt;&gt;K1540,1,"")</f>
        <v>1</v>
      </c>
      <c r="M1540" s="3">
        <f ca="1">IF(K1539="买",E1540/E1539-1,0)-IF(L1540=1,计算结果!B$17,0)</f>
        <v>2.6782853847633348E-3</v>
      </c>
      <c r="N1540" s="2">
        <f t="shared" ref="N1540:N1603" ca="1" si="99">IFERROR(N1539*(1+M1540),N1539)</f>
        <v>5.3962011746817655</v>
      </c>
      <c r="O1540" s="3">
        <f ca="1">1-N1540/MAX(N$2:N1540)</f>
        <v>0.29225876193970479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96"/>
        <v>7.4957824242112281E-3</v>
      </c>
      <c r="H1541" s="3">
        <f>1-E1541/MAX(E$2:E1541)</f>
        <v>0.4634826107670319</v>
      </c>
      <c r="I1541" s="2">
        <f ca="1">IF(ROW()&gt;计算结果!B$18+1,OFFSET(E1541,-计算结果!B$18,0,1,1),'000300'!E$2)</f>
        <v>3126.12</v>
      </c>
      <c r="J1541" s="2">
        <f ca="1">IF(ROW()&gt;计算结果!B$19+1,AVERAGE(OFFSET(I1541,0,0,-计算结果!B$19,1)),AVERAGE(OFFSET(I1541,0,0,-ROW(),1)))</f>
        <v>3194.0985000000014</v>
      </c>
      <c r="K1541" s="4" t="str">
        <f t="shared" ca="1" si="97"/>
        <v>卖</v>
      </c>
      <c r="L1541" s="4" t="str">
        <f t="shared" ca="1" si="98"/>
        <v/>
      </c>
      <c r="M1541" s="3">
        <f ca="1">IF(K1540="买",E1541/E1540-1,0)-IF(L1541=1,计算结果!B$17,0)</f>
        <v>0</v>
      </c>
      <c r="N1541" s="2">
        <f t="shared" ca="1" si="99"/>
        <v>5.3962011746817655</v>
      </c>
      <c r="O1541" s="3">
        <f ca="1">1-N1541/MAX(N$2:N1541)</f>
        <v>0.29225876193970479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96"/>
        <v>-2.5814881295944669E-3</v>
      </c>
      <c r="H1542" s="3">
        <f>1-E1542/MAX(E$2:E1542)</f>
        <v>0.46486762403865789</v>
      </c>
      <c r="I1542" s="2">
        <f ca="1">IF(ROW()&gt;计算结果!B$18+1,OFFSET(E1542,-计算结果!B$18,0,1,1),'000300'!E$2)</f>
        <v>3121.4</v>
      </c>
      <c r="J1542" s="2">
        <f ca="1">IF(ROW()&gt;计算结果!B$19+1,AVERAGE(OFFSET(I1542,0,0,-计算结果!B$19,1)),AVERAGE(OFFSET(I1542,0,0,-ROW(),1)))</f>
        <v>3193.6568000000016</v>
      </c>
      <c r="K1542" s="4" t="str">
        <f t="shared" ca="1" si="97"/>
        <v>卖</v>
      </c>
      <c r="L1542" s="4" t="str">
        <f t="shared" ca="1" si="98"/>
        <v/>
      </c>
      <c r="M1542" s="3">
        <f ca="1">IF(K1541="买",E1542/E1541-1,0)-IF(L1542=1,计算结果!B$17,0)</f>
        <v>0</v>
      </c>
      <c r="N1542" s="2">
        <f t="shared" ca="1" si="99"/>
        <v>5.3962011746817655</v>
      </c>
      <c r="O1542" s="3">
        <f ca="1">1-N1542/MAX(N$2:N1542)</f>
        <v>0.29225876193970479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96"/>
        <v>-1.3824767573479835E-2</v>
      </c>
      <c r="H1543" s="3">
        <f>1-E1543/MAX(E$2:E1543)</f>
        <v>0.4722657047573674</v>
      </c>
      <c r="I1543" s="2">
        <f ca="1">IF(ROW()&gt;计算结果!B$18+1,OFFSET(E1543,-计算结果!B$18,0,1,1),'000300'!E$2)</f>
        <v>3129.76</v>
      </c>
      <c r="J1543" s="2">
        <f ca="1">IF(ROW()&gt;计算结果!B$19+1,AVERAGE(OFFSET(I1543,0,0,-计算结果!B$19,1)),AVERAGE(OFFSET(I1543,0,0,-ROW(),1)))</f>
        <v>3192.9510000000014</v>
      </c>
      <c r="K1543" s="4" t="str">
        <f t="shared" ca="1" si="97"/>
        <v>卖</v>
      </c>
      <c r="L1543" s="4" t="str">
        <f t="shared" ca="1" si="98"/>
        <v/>
      </c>
      <c r="M1543" s="3">
        <f ca="1">IF(K1542="买",E1543/E1542-1,0)-IF(L1543=1,计算结果!B$17,0)</f>
        <v>0</v>
      </c>
      <c r="N1543" s="2">
        <f t="shared" ca="1" si="99"/>
        <v>5.3962011746817655</v>
      </c>
      <c r="O1543" s="3">
        <f ca="1">1-N1543/MAX(N$2:N1543)</f>
        <v>0.29225876193970479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96"/>
        <v>8.5407531596595199E-3</v>
      </c>
      <c r="H1544" s="3">
        <f>1-E1544/MAX(E$2:E1544)</f>
        <v>0.46775845640781322</v>
      </c>
      <c r="I1544" s="2">
        <f ca="1">IF(ROW()&gt;计算结果!B$18+1,OFFSET(E1544,-计算结果!B$18,0,1,1),'000300'!E$2)</f>
        <v>3153.22</v>
      </c>
      <c r="J1544" s="2">
        <f ca="1">IF(ROW()&gt;计算结果!B$19+1,AVERAGE(OFFSET(I1544,0,0,-计算结果!B$19,1)),AVERAGE(OFFSET(I1544,0,0,-ROW(),1)))</f>
        <v>3192.7644000000005</v>
      </c>
      <c r="K1544" s="4" t="str">
        <f t="shared" ca="1" si="97"/>
        <v>卖</v>
      </c>
      <c r="L1544" s="4" t="str">
        <f t="shared" ca="1" si="98"/>
        <v/>
      </c>
      <c r="M1544" s="3">
        <f ca="1">IF(K1543="买",E1544/E1543-1,0)-IF(L1544=1,计算结果!B$17,0)</f>
        <v>0</v>
      </c>
      <c r="N1544" s="2">
        <f t="shared" ca="1" si="99"/>
        <v>5.3962011746817655</v>
      </c>
      <c r="O1544" s="3">
        <f ca="1">1-N1544/MAX(N$2:N1544)</f>
        <v>0.29225876193970479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96"/>
        <v>-8.8328660620379251E-3</v>
      </c>
      <c r="H1545" s="3">
        <f>1-E1545/MAX(E$2:E1545)</f>
        <v>0.47245967467501526</v>
      </c>
      <c r="I1545" s="2">
        <f ca="1">IF(ROW()&gt;计算结果!B$18+1,OFFSET(E1545,-计算结果!B$18,0,1,1),'000300'!E$2)</f>
        <v>3145.08</v>
      </c>
      <c r="J1545" s="2">
        <f ca="1">IF(ROW()&gt;计算结果!B$19+1,AVERAGE(OFFSET(I1545,0,0,-计算结果!B$19,1)),AVERAGE(OFFSET(I1545,0,0,-ROW(),1)))</f>
        <v>3192.9815000000008</v>
      </c>
      <c r="K1545" s="4" t="str">
        <f t="shared" ca="1" si="97"/>
        <v>卖</v>
      </c>
      <c r="L1545" s="4" t="str">
        <f t="shared" ca="1" si="98"/>
        <v/>
      </c>
      <c r="M1545" s="3">
        <f ca="1">IF(K1544="买",E1545/E1544-1,0)-IF(L1545=1,计算结果!B$17,0)</f>
        <v>0</v>
      </c>
      <c r="N1545" s="2">
        <f t="shared" ca="1" si="99"/>
        <v>5.3962011746817655</v>
      </c>
      <c r="O1545" s="3">
        <f ca="1">1-N1545/MAX(N$2:N1545)</f>
        <v>0.29225876193970479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96"/>
        <v>5.0218354695754641E-3</v>
      </c>
      <c r="H1546" s="3">
        <f>1-E1546/MAX(E$2:E1546)</f>
        <v>0.46981045395766685</v>
      </c>
      <c r="I1546" s="2">
        <f ca="1">IF(ROW()&gt;计算结果!B$18+1,OFFSET(E1546,-计算结果!B$18,0,1,1),'000300'!E$2)</f>
        <v>3101.6</v>
      </c>
      <c r="J1546" s="2">
        <f ca="1">IF(ROW()&gt;计算结果!B$19+1,AVERAGE(OFFSET(I1546,0,0,-计算结果!B$19,1)),AVERAGE(OFFSET(I1546,0,0,-ROW(),1)))</f>
        <v>3192.3777000000009</v>
      </c>
      <c r="K1546" s="4" t="str">
        <f t="shared" ca="1" si="97"/>
        <v>卖</v>
      </c>
      <c r="L1546" s="4" t="str">
        <f t="shared" ca="1" si="98"/>
        <v/>
      </c>
      <c r="M1546" s="3">
        <f ca="1">IF(K1545="买",E1546/E1545-1,0)-IF(L1546=1,计算结果!B$17,0)</f>
        <v>0</v>
      </c>
      <c r="N1546" s="2">
        <f t="shared" ca="1" si="99"/>
        <v>5.3962011746817655</v>
      </c>
      <c r="O1546" s="3">
        <f ca="1">1-N1546/MAX(N$2:N1546)</f>
        <v>0.29225876193970479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96"/>
        <v>7.493509369293605E-3</v>
      </c>
      <c r="H1547" s="3">
        <f>1-E1547/MAX(E$2:E1547)</f>
        <v>0.46583747362689709</v>
      </c>
      <c r="I1547" s="2">
        <f ca="1">IF(ROW()&gt;计算结果!B$18+1,OFFSET(E1547,-计算结果!B$18,0,1,1),'000300'!E$2)</f>
        <v>3128.09</v>
      </c>
      <c r="J1547" s="2">
        <f ca="1">IF(ROW()&gt;计算结果!B$19+1,AVERAGE(OFFSET(I1547,0,0,-计算结果!B$19,1)),AVERAGE(OFFSET(I1547,0,0,-ROW(),1)))</f>
        <v>3191.0480000000011</v>
      </c>
      <c r="K1547" s="4" t="str">
        <f t="shared" ca="1" si="97"/>
        <v>卖</v>
      </c>
      <c r="L1547" s="4" t="str">
        <f t="shared" ca="1" si="98"/>
        <v/>
      </c>
      <c r="M1547" s="3">
        <f ca="1">IF(K1546="买",E1547/E1546-1,0)-IF(L1547=1,计算结果!B$17,0)</f>
        <v>0</v>
      </c>
      <c r="N1547" s="2">
        <f t="shared" ca="1" si="99"/>
        <v>5.3962011746817655</v>
      </c>
      <c r="O1547" s="3">
        <f ca="1">1-N1547/MAX(N$2:N1547)</f>
        <v>0.29225876193970479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96"/>
        <v>-5.969331524058985E-3</v>
      </c>
      <c r="H1548" s="3">
        <f>1-E1548/MAX(E$2:E1548)</f>
        <v>0.46902606683454706</v>
      </c>
      <c r="I1548" s="2">
        <f ca="1">IF(ROW()&gt;计算结果!B$18+1,OFFSET(E1548,-计算结果!B$18,0,1,1),'000300'!E$2)</f>
        <v>3100.46</v>
      </c>
      <c r="J1548" s="2">
        <f ca="1">IF(ROW()&gt;计算结果!B$19+1,AVERAGE(OFFSET(I1548,0,0,-计算结果!B$19,1)),AVERAGE(OFFSET(I1548,0,0,-ROW(),1)))</f>
        <v>3189.3579000000009</v>
      </c>
      <c r="K1548" s="4" t="str">
        <f t="shared" ca="1" si="97"/>
        <v>卖</v>
      </c>
      <c r="L1548" s="4" t="str">
        <f t="shared" ca="1" si="98"/>
        <v/>
      </c>
      <c r="M1548" s="3">
        <f ca="1">IF(K1547="买",E1548/E1547-1,0)-IF(L1548=1,计算结果!B$17,0)</f>
        <v>0</v>
      </c>
      <c r="N1548" s="2">
        <f t="shared" ca="1" si="99"/>
        <v>5.3962011746817655</v>
      </c>
      <c r="O1548" s="3">
        <f ca="1">1-N1548/MAX(N$2:N1548)</f>
        <v>0.29225876193970479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96"/>
        <v>3.0762920426585794E-4</v>
      </c>
      <c r="H1549" s="3">
        <f>1-E1549/MAX(E$2:E1549)</f>
        <v>0.46886272374600146</v>
      </c>
      <c r="I1549" s="2">
        <f ca="1">IF(ROW()&gt;计算结果!B$18+1,OFFSET(E1549,-计算结果!B$18,0,1,1),'000300'!E$2)</f>
        <v>3116.03</v>
      </c>
      <c r="J1549" s="2">
        <f ca="1">IF(ROW()&gt;计算结果!B$19+1,AVERAGE(OFFSET(I1549,0,0,-计算结果!B$19,1)),AVERAGE(OFFSET(I1549,0,0,-ROW(),1)))</f>
        <v>3188.0418000000018</v>
      </c>
      <c r="K1549" s="4" t="str">
        <f t="shared" ca="1" si="97"/>
        <v>卖</v>
      </c>
      <c r="L1549" s="4" t="str">
        <f t="shared" ca="1" si="98"/>
        <v/>
      </c>
      <c r="M1549" s="3">
        <f ca="1">IF(K1548="买",E1549/E1548-1,0)-IF(L1549=1,计算结果!B$17,0)</f>
        <v>0</v>
      </c>
      <c r="N1549" s="2">
        <f t="shared" ca="1" si="99"/>
        <v>5.3962011746817655</v>
      </c>
      <c r="O1549" s="3">
        <f ca="1">1-N1549/MAX(N$2:N1549)</f>
        <v>0.29225876193970479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96"/>
        <v>-3.1592772936955393E-2</v>
      </c>
      <c r="H1550" s="3">
        <f>1-E1550/MAX(E$2:E1550)</f>
        <v>0.48564282311304696</v>
      </c>
      <c r="I1550" s="2">
        <f ca="1">IF(ROW()&gt;计算结果!B$18+1,OFFSET(E1550,-计算结果!B$18,0,1,1),'000300'!E$2)</f>
        <v>3139.38</v>
      </c>
      <c r="J1550" s="2">
        <f ca="1">IF(ROW()&gt;计算结果!B$19+1,AVERAGE(OFFSET(I1550,0,0,-计算结果!B$19,1)),AVERAGE(OFFSET(I1550,0,0,-ROW(),1)))</f>
        <v>3187.128900000002</v>
      </c>
      <c r="K1550" s="4" t="str">
        <f t="shared" ca="1" si="97"/>
        <v>卖</v>
      </c>
      <c r="L1550" s="4" t="str">
        <f t="shared" ca="1" si="98"/>
        <v/>
      </c>
      <c r="M1550" s="3">
        <f ca="1">IF(K1549="买",E1550/E1549-1,0)-IF(L1550=1,计算结果!B$17,0)</f>
        <v>0</v>
      </c>
      <c r="N1550" s="2">
        <f t="shared" ca="1" si="99"/>
        <v>5.3962011746817655</v>
      </c>
      <c r="O1550" s="3">
        <f ca="1">1-N1550/MAX(N$2:N1550)</f>
        <v>0.29225876193970479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96"/>
        <v>1.0717900879264608E-3</v>
      </c>
      <c r="H1551" s="3">
        <f>1-E1551/MAX(E$2:E1551)</f>
        <v>0.48509154018920575</v>
      </c>
      <c r="I1551" s="2">
        <f ca="1">IF(ROW()&gt;计算结果!B$18+1,OFFSET(E1551,-计算结果!B$18,0,1,1),'000300'!E$2)</f>
        <v>3120.64</v>
      </c>
      <c r="J1551" s="2">
        <f ca="1">IF(ROW()&gt;计算结果!B$19+1,AVERAGE(OFFSET(I1551,0,0,-计算结果!B$19,1)),AVERAGE(OFFSET(I1551,0,0,-ROW(),1)))</f>
        <v>3186.0787000000018</v>
      </c>
      <c r="K1551" s="4" t="str">
        <f t="shared" ca="1" si="97"/>
        <v>卖</v>
      </c>
      <c r="L1551" s="4" t="str">
        <f t="shared" ca="1" si="98"/>
        <v/>
      </c>
      <c r="M1551" s="3">
        <f ca="1">IF(K1550="买",E1551/E1550-1,0)-IF(L1551=1,计算结果!B$17,0)</f>
        <v>0</v>
      </c>
      <c r="N1551" s="2">
        <f t="shared" ca="1" si="99"/>
        <v>5.3962011746817655</v>
      </c>
      <c r="O1551" s="3">
        <f ca="1">1-N1551/MAX(N$2:N1551)</f>
        <v>0.29225876193970479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96"/>
        <v>-1.1856375280052234E-2</v>
      </c>
      <c r="H1552" s="3">
        <f>1-E1552/MAX(E$2:E1552)</f>
        <v>0.49119648812359618</v>
      </c>
      <c r="I1552" s="2">
        <f ca="1">IF(ROW()&gt;计算结果!B$18+1,OFFSET(E1552,-计算结果!B$18,0,1,1),'000300'!E$2)</f>
        <v>3121.6</v>
      </c>
      <c r="J1552" s="2">
        <f ca="1">IF(ROW()&gt;计算结果!B$19+1,AVERAGE(OFFSET(I1552,0,0,-计算结果!B$19,1)),AVERAGE(OFFSET(I1552,0,0,-ROW(),1)))</f>
        <v>3185.5081000000018</v>
      </c>
      <c r="K1552" s="4" t="str">
        <f t="shared" ca="1" si="97"/>
        <v>卖</v>
      </c>
      <c r="L1552" s="4" t="str">
        <f t="shared" ca="1" si="98"/>
        <v/>
      </c>
      <c r="M1552" s="3">
        <f ca="1">IF(K1551="买",E1552/E1551-1,0)-IF(L1552=1,计算结果!B$17,0)</f>
        <v>0</v>
      </c>
      <c r="N1552" s="2">
        <f t="shared" ca="1" si="99"/>
        <v>5.3962011746817655</v>
      </c>
      <c r="O1552" s="3">
        <f ca="1">1-N1552/MAX(N$2:N1552)</f>
        <v>0.29225876193970479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96"/>
        <v>-3.9995452022177913E-3</v>
      </c>
      <c r="H1553" s="3">
        <f>1-E1553/MAX(E$2:E1553)</f>
        <v>0.49323147076839313</v>
      </c>
      <c r="I1553" s="2">
        <f ca="1">IF(ROW()&gt;计算结果!B$18+1,OFFSET(E1553,-计算结果!B$18,0,1,1),'000300'!E$2)</f>
        <v>3022.98</v>
      </c>
      <c r="J1553" s="2">
        <f ca="1">IF(ROW()&gt;计算结果!B$19+1,AVERAGE(OFFSET(I1553,0,0,-计算结果!B$19,1)),AVERAGE(OFFSET(I1553,0,0,-ROW(),1)))</f>
        <v>3183.2428000000009</v>
      </c>
      <c r="K1553" s="4" t="str">
        <f t="shared" ca="1" si="97"/>
        <v>卖</v>
      </c>
      <c r="L1553" s="4" t="str">
        <f t="shared" ca="1" si="98"/>
        <v/>
      </c>
      <c r="M1553" s="3">
        <f ca="1">IF(K1552="买",E1553/E1552-1,0)-IF(L1553=1,计算结果!B$17,0)</f>
        <v>0</v>
      </c>
      <c r="N1553" s="2">
        <f t="shared" ca="1" si="99"/>
        <v>5.3962011746817655</v>
      </c>
      <c r="O1553" s="3">
        <f ca="1">1-N1553/MAX(N$2:N1553)</f>
        <v>0.29225876193970479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96"/>
        <v>-5.0597976080957174E-3</v>
      </c>
      <c r="H1554" s="3">
        <f>1-E1554/MAX(E$2:E1554)</f>
        <v>0.49579561696045737</v>
      </c>
      <c r="I1554" s="2">
        <f ca="1">IF(ROW()&gt;计算结果!B$18+1,OFFSET(E1554,-计算结果!B$18,0,1,1),'000300'!E$2)</f>
        <v>3026.22</v>
      </c>
      <c r="J1554" s="2">
        <f ca="1">IF(ROW()&gt;计算结果!B$19+1,AVERAGE(OFFSET(I1554,0,0,-计算结果!B$19,1)),AVERAGE(OFFSET(I1554,0,0,-ROW(),1)))</f>
        <v>3181.3505000000005</v>
      </c>
      <c r="K1554" s="4" t="str">
        <f t="shared" ca="1" si="97"/>
        <v>卖</v>
      </c>
      <c r="L1554" s="4" t="str">
        <f t="shared" ca="1" si="98"/>
        <v/>
      </c>
      <c r="M1554" s="3">
        <f ca="1">IF(K1553="买",E1554/E1553-1,0)-IF(L1554=1,计算结果!B$17,0)</f>
        <v>0</v>
      </c>
      <c r="N1554" s="2">
        <f t="shared" ca="1" si="99"/>
        <v>5.3962011746817655</v>
      </c>
      <c r="O1554" s="3">
        <f ca="1">1-N1554/MAX(N$2:N1554)</f>
        <v>0.29225876193970479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96"/>
        <v>-2.9696521794884134E-3</v>
      </c>
      <c r="H1555" s="3">
        <f>1-E1555/MAX(E$2:E1555)</f>
        <v>0.49729292860545837</v>
      </c>
      <c r="I1555" s="2">
        <f ca="1">IF(ROW()&gt;计算结果!B$18+1,OFFSET(E1555,-计算结果!B$18,0,1,1),'000300'!E$2)</f>
        <v>2990.34</v>
      </c>
      <c r="J1555" s="2">
        <f ca="1">IF(ROW()&gt;计算结果!B$19+1,AVERAGE(OFFSET(I1555,0,0,-计算结果!B$19,1)),AVERAGE(OFFSET(I1555,0,0,-ROW(),1)))</f>
        <v>3179.3678000000009</v>
      </c>
      <c r="K1555" s="4" t="str">
        <f t="shared" ca="1" si="97"/>
        <v>卖</v>
      </c>
      <c r="L1555" s="4" t="str">
        <f t="shared" ca="1" si="98"/>
        <v/>
      </c>
      <c r="M1555" s="3">
        <f ca="1">IF(K1554="买",E1555/E1554-1,0)-IF(L1555=1,计算结果!B$17,0)</f>
        <v>0</v>
      </c>
      <c r="N1555" s="2">
        <f t="shared" ca="1" si="99"/>
        <v>5.3962011746817655</v>
      </c>
      <c r="O1555" s="3">
        <f ca="1">1-N1555/MAX(N$2:N1555)</f>
        <v>0.29225876193970479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96"/>
        <v>1.5924806482292997E-2</v>
      </c>
      <c r="H1556" s="3">
        <f>1-E1556/MAX(E$2:E1556)</f>
        <v>0.48928741577621992</v>
      </c>
      <c r="I1556" s="2">
        <f ca="1">IF(ROW()&gt;计算结果!B$18+1,OFFSET(E1556,-计算结果!B$18,0,1,1),'000300'!E$2)</f>
        <v>2978.38</v>
      </c>
      <c r="J1556" s="2">
        <f ca="1">IF(ROW()&gt;计算结果!B$19+1,AVERAGE(OFFSET(I1556,0,0,-计算结果!B$19,1)),AVERAGE(OFFSET(I1556,0,0,-ROW(),1)))</f>
        <v>3177.5220000000008</v>
      </c>
      <c r="K1556" s="4" t="str">
        <f t="shared" ca="1" si="97"/>
        <v>卖</v>
      </c>
      <c r="L1556" s="4" t="str">
        <f t="shared" ca="1" si="98"/>
        <v/>
      </c>
      <c r="M1556" s="3">
        <f ca="1">IF(K1555="买",E1556/E1555-1,0)-IF(L1556=1,计算结果!B$17,0)</f>
        <v>0</v>
      </c>
      <c r="N1556" s="2">
        <f t="shared" ca="1" si="99"/>
        <v>5.3962011746817655</v>
      </c>
      <c r="O1556" s="3">
        <f ca="1">1-N1556/MAX(N$2:N1556)</f>
        <v>0.29225876193970479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96"/>
        <v>8.6954783512571687E-4</v>
      </c>
      <c r="H1557" s="3">
        <f>1-E1557/MAX(E$2:E1557)</f>
        <v>0.4888433267542367</v>
      </c>
      <c r="I1557" s="2">
        <f ca="1">IF(ROW()&gt;计算结果!B$18+1,OFFSET(E1557,-计算结果!B$18,0,1,1),'000300'!E$2)</f>
        <v>2963.31</v>
      </c>
      <c r="J1557" s="2">
        <f ca="1">IF(ROW()&gt;计算结果!B$19+1,AVERAGE(OFFSET(I1557,0,0,-计算结果!B$19,1)),AVERAGE(OFFSET(I1557,0,0,-ROW(),1)))</f>
        <v>3176.1580000000013</v>
      </c>
      <c r="K1557" s="4" t="str">
        <f t="shared" ca="1" si="97"/>
        <v>卖</v>
      </c>
      <c r="L1557" s="4" t="str">
        <f t="shared" ca="1" si="98"/>
        <v/>
      </c>
      <c r="M1557" s="3">
        <f ca="1">IF(K1556="买",E1557/E1556-1,0)-IF(L1557=1,计算结果!B$17,0)</f>
        <v>0</v>
      </c>
      <c r="N1557" s="2">
        <f t="shared" ca="1" si="99"/>
        <v>5.3962011746817655</v>
      </c>
      <c r="O1557" s="3">
        <f ca="1">1-N1557/MAX(N$2:N1557)</f>
        <v>0.29225876193970479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96"/>
        <v>-1.6130911366533884E-2</v>
      </c>
      <c r="H1558" s="3">
        <f>1-E1558/MAX(E$2:E1558)</f>
        <v>0.49708874974477635</v>
      </c>
      <c r="I1558" s="2">
        <f ca="1">IF(ROW()&gt;计算结果!B$18+1,OFFSET(E1558,-计算结果!B$18,0,1,1),'000300'!E$2)</f>
        <v>2954.51</v>
      </c>
      <c r="J1558" s="2">
        <f ca="1">IF(ROW()&gt;计算结果!B$19+1,AVERAGE(OFFSET(I1558,0,0,-计算结果!B$19,1)),AVERAGE(OFFSET(I1558,0,0,-ROW(),1)))</f>
        <v>3175.2538000000013</v>
      </c>
      <c r="K1558" s="4" t="str">
        <f t="shared" ca="1" si="97"/>
        <v>卖</v>
      </c>
      <c r="L1558" s="4" t="str">
        <f t="shared" ca="1" si="98"/>
        <v/>
      </c>
      <c r="M1558" s="3">
        <f ca="1">IF(K1557="买",E1558/E1557-1,0)-IF(L1558=1,计算结果!B$17,0)</f>
        <v>0</v>
      </c>
      <c r="N1558" s="2">
        <f t="shared" ca="1" si="99"/>
        <v>5.3962011746817655</v>
      </c>
      <c r="O1558" s="3">
        <f ca="1">1-N1558/MAX(N$2:N1558)</f>
        <v>0.29225876193970479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96"/>
        <v>1.0366375591651433E-2</v>
      </c>
      <c r="H1559" s="3">
        <f>1-E1559/MAX(E$2:E1559)</f>
        <v>0.49187538283536381</v>
      </c>
      <c r="I1559" s="2">
        <f ca="1">IF(ROW()&gt;计算结果!B$18+1,OFFSET(E1559,-计算结果!B$18,0,1,1),'000300'!E$2)</f>
        <v>3001.56</v>
      </c>
      <c r="J1559" s="2">
        <f ca="1">IF(ROW()&gt;计算结果!B$19+1,AVERAGE(OFFSET(I1559,0,0,-计算结果!B$19,1)),AVERAGE(OFFSET(I1559,0,0,-ROW(),1)))</f>
        <v>3174.651100000001</v>
      </c>
      <c r="K1559" s="4" t="str">
        <f t="shared" ca="1" si="97"/>
        <v>卖</v>
      </c>
      <c r="L1559" s="4" t="str">
        <f t="shared" ca="1" si="98"/>
        <v/>
      </c>
      <c r="M1559" s="3">
        <f ca="1">IF(K1558="买",E1559/E1558-1,0)-IF(L1559=1,计算结果!B$17,0)</f>
        <v>0</v>
      </c>
      <c r="N1559" s="2">
        <f t="shared" ca="1" si="99"/>
        <v>5.3962011746817655</v>
      </c>
      <c r="O1559" s="3">
        <f ca="1">1-N1559/MAX(N$2:N1559)</f>
        <v>0.29225876193970479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96"/>
        <v>5.997287658847883E-3</v>
      </c>
      <c r="H1560" s="3">
        <f>1-E1560/MAX(E$2:E1560)</f>
        <v>0.48882801333968551</v>
      </c>
      <c r="I1560" s="2">
        <f ca="1">IF(ROW()&gt;计算结果!B$18+1,OFFSET(E1560,-计算结果!B$18,0,1,1),'000300'!E$2)</f>
        <v>3004.17</v>
      </c>
      <c r="J1560" s="2">
        <f ca="1">IF(ROW()&gt;计算结果!B$19+1,AVERAGE(OFFSET(I1560,0,0,-计算结果!B$19,1)),AVERAGE(OFFSET(I1560,0,0,-ROW(),1)))</f>
        <v>3174.0518000000006</v>
      </c>
      <c r="K1560" s="4" t="str">
        <f t="shared" ca="1" si="97"/>
        <v>卖</v>
      </c>
      <c r="L1560" s="4" t="str">
        <f t="shared" ca="1" si="98"/>
        <v/>
      </c>
      <c r="M1560" s="3">
        <f ca="1">IF(K1559="买",E1560/E1559-1,0)-IF(L1560=1,计算结果!B$17,0)</f>
        <v>0</v>
      </c>
      <c r="N1560" s="2">
        <f t="shared" ca="1" si="99"/>
        <v>5.3962011746817655</v>
      </c>
      <c r="O1560" s="3">
        <f ca="1">1-N1560/MAX(N$2:N1560)</f>
        <v>0.29225876193970479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96"/>
        <v>1.4612583464812534E-3</v>
      </c>
      <c r="H1561" s="3">
        <f>1-E1561/MAX(E$2:E1561)</f>
        <v>0.48808105900769072</v>
      </c>
      <c r="I1561" s="2">
        <f ca="1">IF(ROW()&gt;计算结果!B$18+1,OFFSET(E1561,-计算结果!B$18,0,1,1),'000300'!E$2)</f>
        <v>2955.71</v>
      </c>
      <c r="J1561" s="2">
        <f ca="1">IF(ROW()&gt;计算结果!B$19+1,AVERAGE(OFFSET(I1561,0,0,-计算结果!B$19,1)),AVERAGE(OFFSET(I1561,0,0,-ROW(),1)))</f>
        <v>3172.3263000000006</v>
      </c>
      <c r="K1561" s="4" t="str">
        <f t="shared" ca="1" si="97"/>
        <v>卖</v>
      </c>
      <c r="L1561" s="4" t="str">
        <f t="shared" ca="1" si="98"/>
        <v/>
      </c>
      <c r="M1561" s="3">
        <f ca="1">IF(K1560="买",E1561/E1560-1,0)-IF(L1561=1,计算结果!B$17,0)</f>
        <v>0</v>
      </c>
      <c r="N1561" s="2">
        <f t="shared" ca="1" si="99"/>
        <v>5.3962011746817655</v>
      </c>
      <c r="O1561" s="3">
        <f ca="1">1-N1561/MAX(N$2:N1561)</f>
        <v>0.29225876193970479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96"/>
        <v>-1.8865604174629902E-2</v>
      </c>
      <c r="H1562" s="3">
        <f>1-E1562/MAX(E$2:E1562)</f>
        <v>0.49773871911794731</v>
      </c>
      <c r="I1562" s="2">
        <f ca="1">IF(ROW()&gt;计算结果!B$18+1,OFFSET(E1562,-计算结果!B$18,0,1,1),'000300'!E$2)</f>
        <v>2986.35</v>
      </c>
      <c r="J1562" s="2">
        <f ca="1">IF(ROW()&gt;计算结果!B$19+1,AVERAGE(OFFSET(I1562,0,0,-计算结果!B$19,1)),AVERAGE(OFFSET(I1562,0,0,-ROW(),1)))</f>
        <v>3170.2930000000006</v>
      </c>
      <c r="K1562" s="4" t="str">
        <f t="shared" ca="1" si="97"/>
        <v>卖</v>
      </c>
      <c r="L1562" s="4" t="str">
        <f t="shared" ca="1" si="98"/>
        <v/>
      </c>
      <c r="M1562" s="3">
        <f ca="1">IF(K1561="买",E1562/E1561-1,0)-IF(L1562=1,计算结果!B$17,0)</f>
        <v>0</v>
      </c>
      <c r="N1562" s="2">
        <f t="shared" ca="1" si="99"/>
        <v>5.3962011746817655</v>
      </c>
      <c r="O1562" s="3">
        <f ca="1">1-N1562/MAX(N$2:N1562)</f>
        <v>0.29225876193970479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96"/>
        <v>3.4012107497229938E-3</v>
      </c>
      <c r="H1563" s="3">
        <f>1-E1563/MAX(E$2:E1563)</f>
        <v>0.49603042265024166</v>
      </c>
      <c r="I1563" s="2">
        <f ca="1">IF(ROW()&gt;计算结果!B$18+1,OFFSET(E1563,-计算结果!B$18,0,1,1),'000300'!E$2)</f>
        <v>3004.26</v>
      </c>
      <c r="J1563" s="2">
        <f ca="1">IF(ROW()&gt;计算结果!B$19+1,AVERAGE(OFFSET(I1563,0,0,-计算结果!B$19,1)),AVERAGE(OFFSET(I1563,0,0,-ROW(),1)))</f>
        <v>3168.5790000000006</v>
      </c>
      <c r="K1563" s="4" t="str">
        <f t="shared" ca="1" si="97"/>
        <v>卖</v>
      </c>
      <c r="L1563" s="4" t="str">
        <f t="shared" ca="1" si="98"/>
        <v/>
      </c>
      <c r="M1563" s="3">
        <f ca="1">IF(K1562="买",E1563/E1562-1,0)-IF(L1563=1,计算结果!B$17,0)</f>
        <v>0</v>
      </c>
      <c r="N1563" s="2">
        <f t="shared" ca="1" si="99"/>
        <v>5.3962011746817655</v>
      </c>
      <c r="O1563" s="3">
        <f ca="1">1-N1563/MAX(N$2:N1563)</f>
        <v>0.29225876193970479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96"/>
        <v>-3.9096129888281927E-3</v>
      </c>
      <c r="H1564" s="3">
        <f>1-E1564/MAX(E$2:E1564)</f>
        <v>0.49800074865582244</v>
      </c>
      <c r="I1564" s="2">
        <f ca="1">IF(ROW()&gt;计算结果!B$18+1,OFFSET(E1564,-计算结果!B$18,0,1,1),'000300'!E$2)</f>
        <v>3008.65</v>
      </c>
      <c r="J1564" s="2">
        <f ca="1">IF(ROW()&gt;计算结果!B$19+1,AVERAGE(OFFSET(I1564,0,0,-计算结果!B$19,1)),AVERAGE(OFFSET(I1564,0,0,-ROW(),1)))</f>
        <v>3167.0691000000011</v>
      </c>
      <c r="K1564" s="4" t="str">
        <f t="shared" ca="1" si="97"/>
        <v>卖</v>
      </c>
      <c r="L1564" s="4" t="str">
        <f t="shared" ca="1" si="98"/>
        <v/>
      </c>
      <c r="M1564" s="3">
        <f ca="1">IF(K1563="买",E1564/E1563-1,0)-IF(L1564=1,计算结果!B$17,0)</f>
        <v>0</v>
      </c>
      <c r="N1564" s="2">
        <f t="shared" ca="1" si="99"/>
        <v>5.3962011746817655</v>
      </c>
      <c r="O1564" s="3">
        <f ca="1">1-N1564/MAX(N$2:N1564)</f>
        <v>0.29225876193970479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96"/>
        <v>1.4645719999322182E-2</v>
      </c>
      <c r="H1565" s="3">
        <f>1-E1565/MAX(E$2:E1565)</f>
        <v>0.49064860818076639</v>
      </c>
      <c r="I1565" s="2">
        <f ca="1">IF(ROW()&gt;计算结果!B$18+1,OFFSET(E1565,-计算结果!B$18,0,1,1),'000300'!E$2)</f>
        <v>2951.89</v>
      </c>
      <c r="J1565" s="2">
        <f ca="1">IF(ROW()&gt;计算结果!B$19+1,AVERAGE(OFFSET(I1565,0,0,-计算结果!B$19,1)),AVERAGE(OFFSET(I1565,0,0,-ROW(),1)))</f>
        <v>3164.9218000000005</v>
      </c>
      <c r="K1565" s="4" t="str">
        <f t="shared" ca="1" si="97"/>
        <v>卖</v>
      </c>
      <c r="L1565" s="4" t="str">
        <f t="shared" ca="1" si="98"/>
        <v/>
      </c>
      <c r="M1565" s="3">
        <f ca="1">IF(K1564="买",E1565/E1564-1,0)-IF(L1565=1,计算结果!B$17,0)</f>
        <v>0</v>
      </c>
      <c r="N1565" s="2">
        <f t="shared" ca="1" si="99"/>
        <v>5.3962011746817655</v>
      </c>
      <c r="O1565" s="3">
        <f ca="1">1-N1565/MAX(N$2:N1565)</f>
        <v>0.29225876193970479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96"/>
        <v>-1.0168495036010694E-2</v>
      </c>
      <c r="H1566" s="3">
        <f>1-E1566/MAX(E$2:E1566)</f>
        <v>0.49582794528006535</v>
      </c>
      <c r="I1566" s="2">
        <f ca="1">IF(ROW()&gt;计算结果!B$18+1,OFFSET(E1566,-计算结果!B$18,0,1,1),'000300'!E$2)</f>
        <v>2961.93</v>
      </c>
      <c r="J1566" s="2">
        <f ca="1">IF(ROW()&gt;计算结果!B$19+1,AVERAGE(OFFSET(I1566,0,0,-计算结果!B$19,1)),AVERAGE(OFFSET(I1566,0,0,-ROW(),1)))</f>
        <v>3163.4592000000002</v>
      </c>
      <c r="K1566" s="4" t="str">
        <f t="shared" ca="1" si="97"/>
        <v>卖</v>
      </c>
      <c r="L1566" s="4" t="str">
        <f t="shared" ca="1" si="98"/>
        <v/>
      </c>
      <c r="M1566" s="3">
        <f ca="1">IF(K1565="买",E1566/E1565-1,0)-IF(L1566=1,计算结果!B$17,0)</f>
        <v>0</v>
      </c>
      <c r="N1566" s="2">
        <f t="shared" ca="1" si="99"/>
        <v>5.3962011746817655</v>
      </c>
      <c r="O1566" s="3">
        <f ca="1">1-N1566/MAX(N$2:N1566)</f>
        <v>0.29225876193970479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96"/>
        <v>-1.5368935446421372E-2</v>
      </c>
      <c r="H1567" s="3">
        <f>1-E1567/MAX(E$2:E1567)</f>
        <v>0.50357653304294558</v>
      </c>
      <c r="I1567" s="2">
        <f ca="1">IF(ROW()&gt;计算结果!B$18+1,OFFSET(E1567,-计算结果!B$18,0,1,1),'000300'!E$2)</f>
        <v>2950.35</v>
      </c>
      <c r="J1567" s="2">
        <f ca="1">IF(ROW()&gt;计算结果!B$19+1,AVERAGE(OFFSET(I1567,0,0,-计算结果!B$19,1)),AVERAGE(OFFSET(I1567,0,0,-ROW(),1)))</f>
        <v>3161.7134999999994</v>
      </c>
      <c r="K1567" s="4" t="str">
        <f t="shared" ca="1" si="97"/>
        <v>卖</v>
      </c>
      <c r="L1567" s="4" t="str">
        <f t="shared" ca="1" si="98"/>
        <v/>
      </c>
      <c r="M1567" s="3">
        <f ca="1">IF(K1566="买",E1567/E1566-1,0)-IF(L1567=1,计算结果!B$17,0)</f>
        <v>0</v>
      </c>
      <c r="N1567" s="2">
        <f t="shared" ca="1" si="99"/>
        <v>5.3962011746817655</v>
      </c>
      <c r="O1567" s="3">
        <f ca="1">1-N1567/MAX(N$2:N1567)</f>
        <v>0.29225876193970479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96"/>
        <v>-8.7127002515784424E-3</v>
      </c>
      <c r="H1568" s="3">
        <f>1-E1568/MAX(E$2:E1568)</f>
        <v>0.50790172190839178</v>
      </c>
      <c r="I1568" s="2">
        <f ca="1">IF(ROW()&gt;计算结果!B$18+1,OFFSET(E1568,-计算结果!B$18,0,1,1),'000300'!E$2)</f>
        <v>2993.56</v>
      </c>
      <c r="J1568" s="2">
        <f ca="1">IF(ROW()&gt;计算结果!B$19+1,AVERAGE(OFFSET(I1568,0,0,-计算结果!B$19,1)),AVERAGE(OFFSET(I1568,0,0,-ROW(),1)))</f>
        <v>3160.2256999999995</v>
      </c>
      <c r="K1568" s="4" t="str">
        <f t="shared" ca="1" si="97"/>
        <v>卖</v>
      </c>
      <c r="L1568" s="4" t="str">
        <f t="shared" ca="1" si="98"/>
        <v/>
      </c>
      <c r="M1568" s="3">
        <f ca="1">IF(K1567="买",E1568/E1567-1,0)-IF(L1568=1,计算结果!B$17,0)</f>
        <v>0</v>
      </c>
      <c r="N1568" s="2">
        <f t="shared" ca="1" si="99"/>
        <v>5.3962011746817655</v>
      </c>
      <c r="O1568" s="3">
        <f ca="1">1-N1568/MAX(N$2:N1568)</f>
        <v>0.29225876193970479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96"/>
        <v>-5.9678579331710058E-3</v>
      </c>
      <c r="H1569" s="3">
        <f>1-E1569/MAX(E$2:E1569)</f>
        <v>0.51083849452120056</v>
      </c>
      <c r="I1569" s="2">
        <f ca="1">IF(ROW()&gt;计算结果!B$18+1,OFFSET(E1569,-计算结果!B$18,0,1,1),'000300'!E$2)</f>
        <v>2963.12</v>
      </c>
      <c r="J1569" s="2">
        <f ca="1">IF(ROW()&gt;计算结果!B$19+1,AVERAGE(OFFSET(I1569,0,0,-计算结果!B$19,1)),AVERAGE(OFFSET(I1569,0,0,-ROW(),1)))</f>
        <v>3158.4440999999997</v>
      </c>
      <c r="K1569" s="4" t="str">
        <f t="shared" ca="1" si="97"/>
        <v>卖</v>
      </c>
      <c r="L1569" s="4" t="str">
        <f t="shared" ca="1" si="98"/>
        <v/>
      </c>
      <c r="M1569" s="3">
        <f ca="1">IF(K1568="买",E1569/E1568-1,0)-IF(L1569=1,计算结果!B$17,0)</f>
        <v>0</v>
      </c>
      <c r="N1569" s="2">
        <f t="shared" ca="1" si="99"/>
        <v>5.3962011746817655</v>
      </c>
      <c r="O1569" s="3">
        <f ca="1">1-N1569/MAX(N$2:N1569)</f>
        <v>0.29225876193970479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96"/>
        <v>1.1885630804549852E-2</v>
      </c>
      <c r="H1570" s="3">
        <f>1-E1570/MAX(E$2:E1570)</f>
        <v>0.50502450146328182</v>
      </c>
      <c r="I1570" s="2">
        <f ca="1">IF(ROW()&gt;计算结果!B$18+1,OFFSET(E1570,-计算结果!B$18,0,1,1),'000300'!E$2)</f>
        <v>2917.58</v>
      </c>
      <c r="J1570" s="2">
        <f ca="1">IF(ROW()&gt;计算结果!B$19+1,AVERAGE(OFFSET(I1570,0,0,-计算结果!B$19,1)),AVERAGE(OFFSET(I1570,0,0,-ROW(),1)))</f>
        <v>3156.7013000000002</v>
      </c>
      <c r="K1570" s="4" t="str">
        <f t="shared" ca="1" si="97"/>
        <v>卖</v>
      </c>
      <c r="L1570" s="4" t="str">
        <f t="shared" ca="1" si="98"/>
        <v/>
      </c>
      <c r="M1570" s="3">
        <f ca="1">IF(K1569="买",E1570/E1569-1,0)-IF(L1570=1,计算结果!B$17,0)</f>
        <v>0</v>
      </c>
      <c r="N1570" s="2">
        <f t="shared" ca="1" si="99"/>
        <v>5.3962011746817655</v>
      </c>
      <c r="O1570" s="3">
        <f ca="1">1-N1570/MAX(N$2:N1570)</f>
        <v>0.29225876193970479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96"/>
        <v>-1.6843871065330696E-4</v>
      </c>
      <c r="H1571" s="3">
        <f>1-E1571/MAX(E$2:E1571)</f>
        <v>0.50510787449806027</v>
      </c>
      <c r="I1571" s="2">
        <f ca="1">IF(ROW()&gt;计算结果!B$18+1,OFFSET(E1571,-计算结果!B$18,0,1,1),'000300'!E$2)</f>
        <v>2892.16</v>
      </c>
      <c r="J1571" s="2">
        <f ca="1">IF(ROW()&gt;计算结果!B$19+1,AVERAGE(OFFSET(I1571,0,0,-计算结果!B$19,1)),AVERAGE(OFFSET(I1571,0,0,-ROW(),1)))</f>
        <v>3155.8794000000007</v>
      </c>
      <c r="K1571" s="4" t="str">
        <f t="shared" ca="1" si="97"/>
        <v>卖</v>
      </c>
      <c r="L1571" s="4" t="str">
        <f t="shared" ca="1" si="98"/>
        <v/>
      </c>
      <c r="M1571" s="3">
        <f ca="1">IF(K1570="买",E1571/E1570-1,0)-IF(L1571=1,计算结果!B$17,0)</f>
        <v>0</v>
      </c>
      <c r="N1571" s="2">
        <f t="shared" ca="1" si="99"/>
        <v>5.3962011746817655</v>
      </c>
      <c r="O1571" s="3">
        <f ca="1">1-N1571/MAX(N$2:N1571)</f>
        <v>0.29225876193970479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96"/>
        <v>1.6863899222300915E-2</v>
      </c>
      <c r="H1572" s="3">
        <f>1-E1572/MAX(E$2:E1572)</f>
        <v>0.49676206356768526</v>
      </c>
      <c r="I1572" s="2">
        <f ca="1">IF(ROW()&gt;计算结果!B$18+1,OFFSET(E1572,-计算结果!B$18,0,1,1),'000300'!E$2)</f>
        <v>2874.9</v>
      </c>
      <c r="J1572" s="2">
        <f ca="1">IF(ROW()&gt;计算结果!B$19+1,AVERAGE(OFFSET(I1572,0,0,-计算结果!B$19,1)),AVERAGE(OFFSET(I1572,0,0,-ROW(),1)))</f>
        <v>3154.8519000000006</v>
      </c>
      <c r="K1572" s="4" t="str">
        <f t="shared" ca="1" si="97"/>
        <v>卖</v>
      </c>
      <c r="L1572" s="4" t="str">
        <f t="shared" ca="1" si="98"/>
        <v/>
      </c>
      <c r="M1572" s="3">
        <f ca="1">IF(K1571="买",E1572/E1571-1,0)-IF(L1572=1,计算结果!B$17,0)</f>
        <v>0</v>
      </c>
      <c r="N1572" s="2">
        <f t="shared" ca="1" si="99"/>
        <v>5.3962011746817655</v>
      </c>
      <c r="O1572" s="3">
        <f ca="1">1-N1572/MAX(N$2:N1572)</f>
        <v>0.29225876193970479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96"/>
        <v>2.3613501350743471E-2</v>
      </c>
      <c r="H1573" s="3">
        <f>1-E1573/MAX(E$2:E1573)</f>
        <v>0.48487885387599539</v>
      </c>
      <c r="I1573" s="2">
        <f ca="1">IF(ROW()&gt;计算结果!B$18+1,OFFSET(E1573,-计算结果!B$18,0,1,1),'000300'!E$2)</f>
        <v>2909.07</v>
      </c>
      <c r="J1573" s="2">
        <f ca="1">IF(ROW()&gt;计算结果!B$19+1,AVERAGE(OFFSET(I1573,0,0,-计算结果!B$19,1)),AVERAGE(OFFSET(I1573,0,0,-ROW(),1)))</f>
        <v>3153.4941000000003</v>
      </c>
      <c r="K1573" s="4" t="str">
        <f t="shared" ca="1" si="97"/>
        <v>卖</v>
      </c>
      <c r="L1573" s="4" t="str">
        <f t="shared" ca="1" si="98"/>
        <v/>
      </c>
      <c r="M1573" s="3">
        <f ca="1">IF(K1572="买",E1573/E1572-1,0)-IF(L1573=1,计算结果!B$17,0)</f>
        <v>0</v>
      </c>
      <c r="N1573" s="2">
        <f t="shared" ca="1" si="99"/>
        <v>5.3962011746817655</v>
      </c>
      <c r="O1573" s="3">
        <f ca="1">1-N1573/MAX(N$2:N1573)</f>
        <v>0.29225876193970479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96"/>
        <v>2.9793854274360321E-3</v>
      </c>
      <c r="H1574" s="3">
        <f>1-E1574/MAX(E$2:E1574)</f>
        <v>0.48334410943986938</v>
      </c>
      <c r="I1574" s="2">
        <f ca="1">IF(ROW()&gt;计算结果!B$18+1,OFFSET(E1574,-计算结果!B$18,0,1,1),'000300'!E$2)</f>
        <v>2908.58</v>
      </c>
      <c r="J1574" s="2">
        <f ca="1">IF(ROW()&gt;计算结果!B$19+1,AVERAGE(OFFSET(I1574,0,0,-计算结果!B$19,1)),AVERAGE(OFFSET(I1574,0,0,-ROW(),1)))</f>
        <v>3153.1328000000008</v>
      </c>
      <c r="K1574" s="4" t="str">
        <f t="shared" ca="1" si="97"/>
        <v>卖</v>
      </c>
      <c r="L1574" s="4" t="str">
        <f t="shared" ca="1" si="98"/>
        <v/>
      </c>
      <c r="M1574" s="3">
        <f ca="1">IF(K1573="买",E1574/E1573-1,0)-IF(L1574=1,计算结果!B$17,0)</f>
        <v>0</v>
      </c>
      <c r="N1574" s="2">
        <f t="shared" ca="1" si="99"/>
        <v>5.3962011746817655</v>
      </c>
      <c r="O1574" s="3">
        <f ca="1">1-N1574/MAX(N$2:N1574)</f>
        <v>0.29225876193970479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96"/>
        <v>1.7256766859103934E-3</v>
      </c>
      <c r="H1575" s="3">
        <f>1-E1575/MAX(E$2:E1575)</f>
        <v>0.48245252841489139</v>
      </c>
      <c r="I1575" s="2">
        <f ca="1">IF(ROW()&gt;计算结果!B$18+1,OFFSET(E1575,-计算结果!B$18,0,1,1),'000300'!E$2)</f>
        <v>2957.63</v>
      </c>
      <c r="J1575" s="2">
        <f ca="1">IF(ROW()&gt;计算结果!B$19+1,AVERAGE(OFFSET(I1575,0,0,-计算结果!B$19,1)),AVERAGE(OFFSET(I1575,0,0,-ROW(),1)))</f>
        <v>3152.8745000000008</v>
      </c>
      <c r="K1575" s="4" t="str">
        <f t="shared" ca="1" si="97"/>
        <v>卖</v>
      </c>
      <c r="L1575" s="4" t="str">
        <f t="shared" ca="1" si="98"/>
        <v/>
      </c>
      <c r="M1575" s="3">
        <f ca="1">IF(K1574="买",E1575/E1574-1,0)-IF(L1575=1,计算结果!B$17,0)</f>
        <v>0</v>
      </c>
      <c r="N1575" s="2">
        <f t="shared" ca="1" si="99"/>
        <v>5.3962011746817655</v>
      </c>
      <c r="O1575" s="3">
        <f ca="1">1-N1575/MAX(N$2:N1575)</f>
        <v>0.29225876193970479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96"/>
        <v>-1.3663277148201813E-2</v>
      </c>
      <c r="H1576" s="3">
        <f>1-E1576/MAX(E$2:E1576)</f>
        <v>0.48952392295650993</v>
      </c>
      <c r="I1576" s="2">
        <f ca="1">IF(ROW()&gt;计算结果!B$18+1,OFFSET(E1576,-计算结果!B$18,0,1,1),'000300'!E$2)</f>
        <v>3027.47</v>
      </c>
      <c r="J1576" s="2">
        <f ca="1">IF(ROW()&gt;计算结果!B$19+1,AVERAGE(OFFSET(I1576,0,0,-计算结果!B$19,1)),AVERAGE(OFFSET(I1576,0,0,-ROW(),1)))</f>
        <v>3153.6069000000007</v>
      </c>
      <c r="K1576" s="4" t="str">
        <f t="shared" ca="1" si="97"/>
        <v>卖</v>
      </c>
      <c r="L1576" s="4" t="str">
        <f t="shared" ca="1" si="98"/>
        <v/>
      </c>
      <c r="M1576" s="3">
        <f ca="1">IF(K1575="买",E1576/E1575-1,0)-IF(L1576=1,计算结果!B$17,0)</f>
        <v>0</v>
      </c>
      <c r="N1576" s="2">
        <f t="shared" ca="1" si="99"/>
        <v>5.3962011746817655</v>
      </c>
      <c r="O1576" s="3">
        <f ca="1">1-N1576/MAX(N$2:N1576)</f>
        <v>0.29225876193970479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96"/>
        <v>1.4639170447008132E-2</v>
      </c>
      <c r="H1577" s="3">
        <f>1-E1577/MAX(E$2:E1577)</f>
        <v>0.48205097665555019</v>
      </c>
      <c r="I1577" s="2">
        <f ca="1">IF(ROW()&gt;计算结果!B$18+1,OFFSET(E1577,-计算结果!B$18,0,1,1),'000300'!E$2)</f>
        <v>3036.49</v>
      </c>
      <c r="J1577" s="2">
        <f ca="1">IF(ROW()&gt;计算结果!B$19+1,AVERAGE(OFFSET(I1577,0,0,-计算结果!B$19,1)),AVERAGE(OFFSET(I1577,0,0,-ROW(),1)))</f>
        <v>3154.5853000000002</v>
      </c>
      <c r="K1577" s="4" t="str">
        <f t="shared" ca="1" si="97"/>
        <v>卖</v>
      </c>
      <c r="L1577" s="4" t="str">
        <f t="shared" ca="1" si="98"/>
        <v/>
      </c>
      <c r="M1577" s="3">
        <f ca="1">IF(K1576="买",E1577/E1576-1,0)-IF(L1577=1,计算结果!B$17,0)</f>
        <v>0</v>
      </c>
      <c r="N1577" s="2">
        <f t="shared" ca="1" si="99"/>
        <v>5.3962011746817655</v>
      </c>
      <c r="O1577" s="3">
        <f ca="1">1-N1577/MAX(N$2:N1577)</f>
        <v>0.29225876193970479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96"/>
        <v>1.8593405582620903E-3</v>
      </c>
      <c r="H1578" s="3">
        <f>1-E1578/MAX(E$2:E1578)</f>
        <v>0.48108793302933373</v>
      </c>
      <c r="I1578" s="2">
        <f ca="1">IF(ROW()&gt;计算结果!B$18+1,OFFSET(E1578,-计算结果!B$18,0,1,1),'000300'!E$2)</f>
        <v>3041.73</v>
      </c>
      <c r="J1578" s="2">
        <f ca="1">IF(ROW()&gt;计算结果!B$19+1,AVERAGE(OFFSET(I1578,0,0,-计算结果!B$19,1)),AVERAGE(OFFSET(I1578,0,0,-ROW(),1)))</f>
        <v>3155.2183</v>
      </c>
      <c r="K1578" s="4" t="str">
        <f t="shared" ca="1" si="97"/>
        <v>卖</v>
      </c>
      <c r="L1578" s="4" t="str">
        <f t="shared" ca="1" si="98"/>
        <v/>
      </c>
      <c r="M1578" s="3">
        <f ca="1">IF(K1577="买",E1578/E1577-1,0)-IF(L1578=1,计算结果!B$17,0)</f>
        <v>0</v>
      </c>
      <c r="N1578" s="2">
        <f t="shared" ca="1" si="99"/>
        <v>5.3962011746817655</v>
      </c>
      <c r="O1578" s="3">
        <f ca="1">1-N1578/MAX(N$2:N1578)</f>
        <v>0.29225876193970479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96"/>
        <v>2.3683908517091679E-2</v>
      </c>
      <c r="H1579" s="3">
        <f>1-E1579/MAX(E$2:E1579)</f>
        <v>0.46879806710678551</v>
      </c>
      <c r="I1579" s="2">
        <f ca="1">IF(ROW()&gt;计算结果!B$18+1,OFFSET(E1579,-计算结果!B$18,0,1,1),'000300'!E$2)</f>
        <v>3000.17</v>
      </c>
      <c r="J1579" s="2">
        <f ca="1">IF(ROW()&gt;计算结果!B$19+1,AVERAGE(OFFSET(I1579,0,0,-计算结果!B$19,1)),AVERAGE(OFFSET(I1579,0,0,-ROW(),1)))</f>
        <v>3154.9553000000001</v>
      </c>
      <c r="K1579" s="4" t="str">
        <f t="shared" ca="1" si="97"/>
        <v>卖</v>
      </c>
      <c r="L1579" s="4" t="str">
        <f t="shared" ca="1" si="98"/>
        <v/>
      </c>
      <c r="M1579" s="3">
        <f ca="1">IF(K1578="买",E1579/E1578-1,0)-IF(L1579=1,计算结果!B$17,0)</f>
        <v>0</v>
      </c>
      <c r="N1579" s="2">
        <f t="shared" ca="1" si="99"/>
        <v>5.3962011746817655</v>
      </c>
      <c r="O1579" s="3">
        <f ca="1">1-N1579/MAX(N$2:N1579)</f>
        <v>0.29225876193970479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96"/>
        <v>1.6656096451606039E-4</v>
      </c>
      <c r="H1580" s="3">
        <f>1-E1580/MAX(E$2:E1580)</f>
        <v>0.46870958960049003</v>
      </c>
      <c r="I1580" s="2">
        <f ca="1">IF(ROW()&gt;计算结果!B$18+1,OFFSET(E1580,-计算结果!B$18,0,1,1),'000300'!E$2)</f>
        <v>3044.09</v>
      </c>
      <c r="J1580" s="2">
        <f ca="1">IF(ROW()&gt;计算结果!B$19+1,AVERAGE(OFFSET(I1580,0,0,-计算结果!B$19,1)),AVERAGE(OFFSET(I1580,0,0,-ROW(),1)))</f>
        <v>3155.0288</v>
      </c>
      <c r="K1580" s="4" t="str">
        <f t="shared" ca="1" si="97"/>
        <v>卖</v>
      </c>
      <c r="L1580" s="4" t="str">
        <f t="shared" ca="1" si="98"/>
        <v/>
      </c>
      <c r="M1580" s="3">
        <f ca="1">IF(K1579="买",E1580/E1579-1,0)-IF(L1580=1,计算结果!B$17,0)</f>
        <v>0</v>
      </c>
      <c r="N1580" s="2">
        <f t="shared" ca="1" si="99"/>
        <v>5.3962011746817655</v>
      </c>
      <c r="O1580" s="3">
        <f ca="1">1-N1580/MAX(N$2:N1580)</f>
        <v>0.29225876193970479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96"/>
        <v>-2.815052041633348E-3</v>
      </c>
      <c r="H1581" s="3">
        <f>1-E1581/MAX(E$2:E1581)</f>
        <v>0.47020519975498531</v>
      </c>
      <c r="I1581" s="2">
        <f ca="1">IF(ROW()&gt;计算结果!B$18+1,OFFSET(E1581,-计算结果!B$18,0,1,1),'000300'!E$2)</f>
        <v>3049.75</v>
      </c>
      <c r="J1581" s="2">
        <f ca="1">IF(ROW()&gt;计算结果!B$19+1,AVERAGE(OFFSET(I1581,0,0,-计算结果!B$19,1)),AVERAGE(OFFSET(I1581,0,0,-ROW(),1)))</f>
        <v>3154.7611999999999</v>
      </c>
      <c r="K1581" s="4" t="str">
        <f t="shared" ca="1" si="97"/>
        <v>卖</v>
      </c>
      <c r="L1581" s="4" t="str">
        <f t="shared" ca="1" si="98"/>
        <v/>
      </c>
      <c r="M1581" s="3">
        <f ca="1">IF(K1580="买",E1581/E1580-1,0)-IF(L1581=1,计算结果!B$17,0)</f>
        <v>0</v>
      </c>
      <c r="N1581" s="2">
        <f t="shared" ca="1" si="99"/>
        <v>5.3962011746817655</v>
      </c>
      <c r="O1581" s="3">
        <f ca="1">1-N1581/MAX(N$2:N1581)</f>
        <v>0.29225876193970479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96"/>
        <v>-3.8635582632936538E-3</v>
      </c>
      <c r="H1582" s="3">
        <f>1-E1582/MAX(E$2:E1582)</f>
        <v>0.47225209283332203</v>
      </c>
      <c r="I1582" s="2">
        <f ca="1">IF(ROW()&gt;计算结果!B$18+1,OFFSET(E1582,-计算结果!B$18,0,1,1),'000300'!E$2)</f>
        <v>3121.98</v>
      </c>
      <c r="J1582" s="2">
        <f ca="1">IF(ROW()&gt;计算结果!B$19+1,AVERAGE(OFFSET(I1582,0,0,-计算结果!B$19,1)),AVERAGE(OFFSET(I1582,0,0,-ROW(),1)))</f>
        <v>3155.2081999999996</v>
      </c>
      <c r="K1582" s="4" t="str">
        <f t="shared" ca="1" si="97"/>
        <v>卖</v>
      </c>
      <c r="L1582" s="4" t="str">
        <f t="shared" ca="1" si="98"/>
        <v/>
      </c>
      <c r="M1582" s="3">
        <f ca="1">IF(K1581="买",E1582/E1581-1,0)-IF(L1582=1,计算结果!B$17,0)</f>
        <v>0</v>
      </c>
      <c r="N1582" s="2">
        <f t="shared" ca="1" si="99"/>
        <v>5.3962011746817655</v>
      </c>
      <c r="O1582" s="3">
        <f ca="1">1-N1582/MAX(N$2:N1582)</f>
        <v>0.29225876193970479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96"/>
        <v>2.418044414639775E-3</v>
      </c>
      <c r="H1583" s="3">
        <f>1-E1583/MAX(E$2:E1583)</f>
        <v>0.47097597495405974</v>
      </c>
      <c r="I1583" s="2">
        <f ca="1">IF(ROW()&gt;计算结果!B$18+1,OFFSET(E1583,-计算结果!B$18,0,1,1),'000300'!E$2)</f>
        <v>3122.5</v>
      </c>
      <c r="J1583" s="2">
        <f ca="1">IF(ROW()&gt;计算结果!B$19+1,AVERAGE(OFFSET(I1583,0,0,-计算结果!B$19,1)),AVERAGE(OFFSET(I1583,0,0,-ROW(),1)))</f>
        <v>3156.0236999999997</v>
      </c>
      <c r="K1583" s="4" t="str">
        <f t="shared" ca="1" si="97"/>
        <v>卖</v>
      </c>
      <c r="L1583" s="4" t="str">
        <f t="shared" ca="1" si="98"/>
        <v/>
      </c>
      <c r="M1583" s="3">
        <f ca="1">IF(K1582="买",E1583/E1582-1,0)-IF(L1583=1,计算结果!B$17,0)</f>
        <v>0</v>
      </c>
      <c r="N1583" s="2">
        <f t="shared" ca="1" si="99"/>
        <v>5.3962011746817655</v>
      </c>
      <c r="O1583" s="3">
        <f ca="1">1-N1583/MAX(N$2:N1583)</f>
        <v>0.29225876193970479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96"/>
        <v>1.2961616889342054E-3</v>
      </c>
      <c r="H1584" s="3">
        <f>1-E1584/MAX(E$2:E1584)</f>
        <v>0.47029027428026948</v>
      </c>
      <c r="I1584" s="2">
        <f ca="1">IF(ROW()&gt;计算结果!B$18+1,OFFSET(E1584,-计算结果!B$18,0,1,1),'000300'!E$2)</f>
        <v>3113.71</v>
      </c>
      <c r="J1584" s="2">
        <f ca="1">IF(ROW()&gt;计算结果!B$19+1,AVERAGE(OFFSET(I1584,0,0,-计算结果!B$19,1)),AVERAGE(OFFSET(I1584,0,0,-ROW(),1)))</f>
        <v>3156.1192000000005</v>
      </c>
      <c r="K1584" s="4" t="str">
        <f t="shared" ca="1" si="97"/>
        <v>卖</v>
      </c>
      <c r="L1584" s="4" t="str">
        <f t="shared" ca="1" si="98"/>
        <v/>
      </c>
      <c r="M1584" s="3">
        <f ca="1">IF(K1583="买",E1584/E1583-1,0)-IF(L1584=1,计算结果!B$17,0)</f>
        <v>0</v>
      </c>
      <c r="N1584" s="2">
        <f t="shared" ca="1" si="99"/>
        <v>5.3962011746817655</v>
      </c>
      <c r="O1584" s="3">
        <f ca="1">1-N1584/MAX(N$2:N1584)</f>
        <v>0.29225876193970479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96"/>
        <v>-1.80842281760627E-2</v>
      </c>
      <c r="H1585" s="3">
        <f>1-E1585/MAX(E$2:E1585)</f>
        <v>0.47986966582726465</v>
      </c>
      <c r="I1585" s="2">
        <f ca="1">IF(ROW()&gt;计算结果!B$18+1,OFFSET(E1585,-计算结果!B$18,0,1,1),'000300'!E$2)</f>
        <v>3101.68</v>
      </c>
      <c r="J1585" s="2">
        <f ca="1">IF(ROW()&gt;计算结果!B$19+1,AVERAGE(OFFSET(I1585,0,0,-计算结果!B$19,1)),AVERAGE(OFFSET(I1585,0,0,-ROW(),1)))</f>
        <v>3155.9264000000007</v>
      </c>
      <c r="K1585" s="4" t="str">
        <f t="shared" ca="1" si="97"/>
        <v>卖</v>
      </c>
      <c r="L1585" s="4" t="str">
        <f t="shared" ca="1" si="98"/>
        <v/>
      </c>
      <c r="M1585" s="3">
        <f ca="1">IF(K1584="买",E1585/E1584-1,0)-IF(L1585=1,计算结果!B$17,0)</f>
        <v>0</v>
      </c>
      <c r="N1585" s="2">
        <f t="shared" ca="1" si="99"/>
        <v>5.3962011746817655</v>
      </c>
      <c r="O1585" s="3">
        <f ca="1">1-N1585/MAX(N$2:N1585)</f>
        <v>0.29225876193970479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96"/>
        <v>1.6140481728281308E-2</v>
      </c>
      <c r="H1586" s="3">
        <f>1-E1586/MAX(E$2:E1586)</f>
        <v>0.47147451167222487</v>
      </c>
      <c r="I1586" s="2">
        <f ca="1">IF(ROW()&gt;计算结果!B$18+1,OFFSET(E1586,-计算结果!B$18,0,1,1),'000300'!E$2)</f>
        <v>3109.18</v>
      </c>
      <c r="J1586" s="2">
        <f ca="1">IF(ROW()&gt;计算结果!B$19+1,AVERAGE(OFFSET(I1586,0,0,-计算结果!B$19,1)),AVERAGE(OFFSET(I1586,0,0,-ROW(),1)))</f>
        <v>3154.8268000000007</v>
      </c>
      <c r="K1586" s="4" t="str">
        <f t="shared" ca="1" si="97"/>
        <v>卖</v>
      </c>
      <c r="L1586" s="4" t="str">
        <f t="shared" ca="1" si="98"/>
        <v/>
      </c>
      <c r="M1586" s="3">
        <f ca="1">IF(K1585="买",E1586/E1585-1,0)-IF(L1586=1,计算结果!B$17,0)</f>
        <v>0</v>
      </c>
      <c r="N1586" s="2">
        <f t="shared" ca="1" si="99"/>
        <v>5.3962011746817655</v>
      </c>
      <c r="O1586" s="3">
        <f ca="1">1-N1586/MAX(N$2:N1586)</f>
        <v>0.29225876193970479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96"/>
        <v>3.058350100603624E-3</v>
      </c>
      <c r="H1587" s="3">
        <f>1-E1587/MAX(E$2:E1587)</f>
        <v>0.46985809569182602</v>
      </c>
      <c r="I1587" s="2">
        <f ca="1">IF(ROW()&gt;计算结果!B$18+1,OFFSET(E1587,-计算结果!B$18,0,1,1),'000300'!E$2)</f>
        <v>3113.21</v>
      </c>
      <c r="J1587" s="2">
        <f ca="1">IF(ROW()&gt;计算结果!B$19+1,AVERAGE(OFFSET(I1587,0,0,-计算结果!B$19,1)),AVERAGE(OFFSET(I1587,0,0,-ROW(),1)))</f>
        <v>3153.7822000000001</v>
      </c>
      <c r="K1587" s="4" t="str">
        <f t="shared" ca="1" si="97"/>
        <v>卖</v>
      </c>
      <c r="L1587" s="4" t="str">
        <f t="shared" ca="1" si="98"/>
        <v/>
      </c>
      <c r="M1587" s="3">
        <f ca="1">IF(K1586="买",E1587/E1586-1,0)-IF(L1587=1,计算结果!B$17,0)</f>
        <v>0</v>
      </c>
      <c r="N1587" s="2">
        <f t="shared" ca="1" si="99"/>
        <v>5.3962011746817655</v>
      </c>
      <c r="O1587" s="3">
        <f ca="1">1-N1587/MAX(N$2:N1587)</f>
        <v>0.29225876193970479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96"/>
        <v>4.2172831581481773E-3</v>
      </c>
      <c r="H1588" s="3">
        <f>1-E1588/MAX(E$2:E1588)</f>
        <v>0.46762233716735857</v>
      </c>
      <c r="I1588" s="2">
        <f ca="1">IF(ROW()&gt;计算结果!B$18+1,OFFSET(E1588,-计算结果!B$18,0,1,1),'000300'!E$2)</f>
        <v>3056.91</v>
      </c>
      <c r="J1588" s="2">
        <f ca="1">IF(ROW()&gt;计算结果!B$19+1,AVERAGE(OFFSET(I1588,0,0,-计算结果!B$19,1)),AVERAGE(OFFSET(I1588,0,0,-ROW(),1)))</f>
        <v>3151.866</v>
      </c>
      <c r="K1588" s="4" t="str">
        <f t="shared" ca="1" si="97"/>
        <v>卖</v>
      </c>
      <c r="L1588" s="4" t="str">
        <f t="shared" ca="1" si="98"/>
        <v/>
      </c>
      <c r="M1588" s="3">
        <f ca="1">IF(K1587="买",E1588/E1587-1,0)-IF(L1588=1,计算结果!B$17,0)</f>
        <v>0</v>
      </c>
      <c r="N1588" s="2">
        <f t="shared" ca="1" si="99"/>
        <v>5.3962011746817655</v>
      </c>
      <c r="O1588" s="3">
        <f ca="1">1-N1588/MAX(N$2:N1588)</f>
        <v>0.29225876193970479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96"/>
        <v>-2.0102975815704527E-3</v>
      </c>
      <c r="H1589" s="3">
        <f>1-E1589/MAX(E$2:E1589)</f>
        <v>0.46869257469543324</v>
      </c>
      <c r="I1589" s="2">
        <f ca="1">IF(ROW()&gt;计算结果!B$18+1,OFFSET(E1589,-计算结果!B$18,0,1,1),'000300'!E$2)</f>
        <v>3106.25</v>
      </c>
      <c r="J1589" s="2">
        <f ca="1">IF(ROW()&gt;计算结果!B$19+1,AVERAGE(OFFSET(I1589,0,0,-计算结果!B$19,1)),AVERAGE(OFFSET(I1589,0,0,-ROW(),1)))</f>
        <v>3150.4694</v>
      </c>
      <c r="K1589" s="4" t="str">
        <f t="shared" ca="1" si="97"/>
        <v>卖</v>
      </c>
      <c r="L1589" s="4" t="str">
        <f t="shared" ca="1" si="98"/>
        <v/>
      </c>
      <c r="M1589" s="3">
        <f ca="1">IF(K1588="买",E1589/E1588-1,0)-IF(L1589=1,计算结果!B$17,0)</f>
        <v>0</v>
      </c>
      <c r="N1589" s="2">
        <f t="shared" ca="1" si="99"/>
        <v>5.3962011746817655</v>
      </c>
      <c r="O1589" s="3">
        <f ca="1">1-N1589/MAX(N$2:N1589)</f>
        <v>0.29225876193970479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96"/>
        <v>-8.7971562159737671E-3</v>
      </c>
      <c r="H1590" s="3">
        <f>1-E1590/MAX(E$2:E1590)</f>
        <v>0.47336656911454433</v>
      </c>
      <c r="I1590" s="2">
        <f ca="1">IF(ROW()&gt;计算结果!B$18+1,OFFSET(E1590,-计算结果!B$18,0,1,1),'000300'!E$2)</f>
        <v>3115.75</v>
      </c>
      <c r="J1590" s="2">
        <f ca="1">IF(ROW()&gt;计算结果!B$19+1,AVERAGE(OFFSET(I1590,0,0,-计算结果!B$19,1)),AVERAGE(OFFSET(I1590,0,0,-ROW(),1)))</f>
        <v>3149.5080999999996</v>
      </c>
      <c r="K1590" s="4" t="str">
        <f t="shared" ca="1" si="97"/>
        <v>卖</v>
      </c>
      <c r="L1590" s="4" t="str">
        <f t="shared" ca="1" si="98"/>
        <v/>
      </c>
      <c r="M1590" s="3">
        <f ca="1">IF(K1589="买",E1590/E1589-1,0)-IF(L1590=1,计算结果!B$17,0)</f>
        <v>0</v>
      </c>
      <c r="N1590" s="2">
        <f t="shared" ca="1" si="99"/>
        <v>5.3962011746817655</v>
      </c>
      <c r="O1590" s="3">
        <f ca="1">1-N1590/MAX(N$2:N1590)</f>
        <v>0.29225876193970479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96"/>
        <v>-1.1501940144679201E-3</v>
      </c>
      <c r="H1591" s="3">
        <f>1-E1591/MAX(E$2:E1591)</f>
        <v>0.47397229973456745</v>
      </c>
      <c r="I1591" s="2">
        <f ca="1">IF(ROW()&gt;计算结果!B$18+1,OFFSET(E1591,-计算结果!B$18,0,1,1),'000300'!E$2)</f>
        <v>3128.89</v>
      </c>
      <c r="J1591" s="2">
        <f ca="1">IF(ROW()&gt;计算结果!B$19+1,AVERAGE(OFFSET(I1591,0,0,-计算结果!B$19,1)),AVERAGE(OFFSET(I1591,0,0,-ROW(),1)))</f>
        <v>3148.2178999999996</v>
      </c>
      <c r="K1591" s="4" t="str">
        <f t="shared" ca="1" si="97"/>
        <v>卖</v>
      </c>
      <c r="L1591" s="4" t="str">
        <f t="shared" ca="1" si="98"/>
        <v/>
      </c>
      <c r="M1591" s="3">
        <f ca="1">IF(K1590="买",E1591/E1590-1,0)-IF(L1591=1,计算结果!B$17,0)</f>
        <v>0</v>
      </c>
      <c r="N1591" s="2">
        <f t="shared" ca="1" si="99"/>
        <v>5.3962011746817655</v>
      </c>
      <c r="O1591" s="3">
        <f ca="1">1-N1591/MAX(N$2:N1591)</f>
        <v>0.29225876193970479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96"/>
        <v>-1.0489815854080708E-2</v>
      </c>
      <c r="H1592" s="3">
        <f>1-E1592/MAX(E$2:E1592)</f>
        <v>0.47949023344449737</v>
      </c>
      <c r="I1592" s="2">
        <f ca="1">IF(ROW()&gt;计算结果!B$18+1,OFFSET(E1592,-计算结果!B$18,0,1,1),'000300'!E$2)</f>
        <v>3122.6</v>
      </c>
      <c r="J1592" s="2">
        <f ca="1">IF(ROW()&gt;计算结果!B$19+1,AVERAGE(OFFSET(I1592,0,0,-计算结果!B$19,1)),AVERAGE(OFFSET(I1592,0,0,-ROW(),1)))</f>
        <v>3147.8080999999993</v>
      </c>
      <c r="K1592" s="4" t="str">
        <f t="shared" ca="1" si="97"/>
        <v>卖</v>
      </c>
      <c r="L1592" s="4" t="str">
        <f t="shared" ca="1" si="98"/>
        <v/>
      </c>
      <c r="M1592" s="3">
        <f ca="1">IF(K1591="买",E1592/E1591-1,0)-IF(L1592=1,计算结果!B$17,0)</f>
        <v>0</v>
      </c>
      <c r="N1592" s="2">
        <f t="shared" ca="1" si="99"/>
        <v>5.3962011746817655</v>
      </c>
      <c r="O1592" s="3">
        <f ca="1">1-N1592/MAX(N$2:N1592)</f>
        <v>0.29225876193970479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96"/>
        <v>2.8929699196504899E-3</v>
      </c>
      <c r="H1593" s="3">
        <f>1-E1593/MAX(E$2:E1593)</f>
        <v>0.47798441434696792</v>
      </c>
      <c r="I1593" s="2">
        <f ca="1">IF(ROW()&gt;计算结果!B$18+1,OFFSET(E1593,-计算结果!B$18,0,1,1),'000300'!E$2)</f>
        <v>3095.13</v>
      </c>
      <c r="J1593" s="2">
        <f ca="1">IF(ROW()&gt;计算结果!B$19+1,AVERAGE(OFFSET(I1593,0,0,-计算结果!B$19,1)),AVERAGE(OFFSET(I1593,0,0,-ROW(),1)))</f>
        <v>3147.0119999999997</v>
      </c>
      <c r="K1593" s="4" t="str">
        <f t="shared" ca="1" si="97"/>
        <v>卖</v>
      </c>
      <c r="L1593" s="4" t="str">
        <f t="shared" ca="1" si="98"/>
        <v/>
      </c>
      <c r="M1593" s="3">
        <f ca="1">IF(K1592="买",E1593/E1592-1,0)-IF(L1593=1,计算结果!B$17,0)</f>
        <v>0</v>
      </c>
      <c r="N1593" s="2">
        <f t="shared" ca="1" si="99"/>
        <v>5.3962011746817655</v>
      </c>
      <c r="O1593" s="3">
        <f ca="1">1-N1593/MAX(N$2:N1593)</f>
        <v>0.29225876193970479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96"/>
        <v>-3.2496846469512564E-2</v>
      </c>
      <c r="H1594" s="3">
        <f>1-E1594/MAX(E$2:E1594)</f>
        <v>0.49494827468862723</v>
      </c>
      <c r="I1594" s="2">
        <f ca="1">IF(ROW()&gt;计算结果!B$18+1,OFFSET(E1594,-计算结果!B$18,0,1,1),'000300'!E$2)</f>
        <v>3091.57</v>
      </c>
      <c r="J1594" s="2">
        <f ca="1">IF(ROW()&gt;计算结果!B$19+1,AVERAGE(OFFSET(I1594,0,0,-计算结果!B$19,1)),AVERAGE(OFFSET(I1594,0,0,-ROW(),1)))</f>
        <v>3146.0182999999997</v>
      </c>
      <c r="K1594" s="4" t="str">
        <f t="shared" ca="1" si="97"/>
        <v>卖</v>
      </c>
      <c r="L1594" s="4" t="str">
        <f t="shared" ca="1" si="98"/>
        <v/>
      </c>
      <c r="M1594" s="3">
        <f ca="1">IF(K1593="买",E1594/E1593-1,0)-IF(L1594=1,计算结果!B$17,0)</f>
        <v>0</v>
      </c>
      <c r="N1594" s="2">
        <f t="shared" ca="1" si="99"/>
        <v>5.3962011746817655</v>
      </c>
      <c r="O1594" s="3">
        <f ca="1">1-N1594/MAX(N$2:N1594)</f>
        <v>0.29225876193970479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96"/>
        <v>3.1937580222956008E-3</v>
      </c>
      <c r="H1595" s="3">
        <f>1-E1595/MAX(E$2:E1595)</f>
        <v>0.4933352616892398</v>
      </c>
      <c r="I1595" s="2">
        <f ca="1">IF(ROW()&gt;计算结果!B$18+1,OFFSET(E1595,-计算结果!B$18,0,1,1),'000300'!E$2)</f>
        <v>3059.14</v>
      </c>
      <c r="J1595" s="2">
        <f ca="1">IF(ROW()&gt;计算结果!B$19+1,AVERAGE(OFFSET(I1595,0,0,-计算结果!B$19,1)),AVERAGE(OFFSET(I1595,0,0,-ROW(),1)))</f>
        <v>3144.6335000000004</v>
      </c>
      <c r="K1595" s="4" t="str">
        <f t="shared" ca="1" si="97"/>
        <v>卖</v>
      </c>
      <c r="L1595" s="4" t="str">
        <f t="shared" ca="1" si="98"/>
        <v/>
      </c>
      <c r="M1595" s="3">
        <f ca="1">IF(K1594="买",E1595/E1594-1,0)-IF(L1595=1,计算结果!B$17,0)</f>
        <v>0</v>
      </c>
      <c r="N1595" s="2">
        <f t="shared" ca="1" si="99"/>
        <v>5.3962011746817655</v>
      </c>
      <c r="O1595" s="3">
        <f ca="1">1-N1595/MAX(N$2:N1595)</f>
        <v>0.29225876193970479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96"/>
        <v>7.4821090950611957E-3</v>
      </c>
      <c r="H1596" s="3">
        <f>1-E1596/MAX(E$2:E1596)</f>
        <v>0.48954434084257803</v>
      </c>
      <c r="I1596" s="2">
        <f ca="1">IF(ROW()&gt;计算结果!B$18+1,OFFSET(E1596,-计算结果!B$18,0,1,1),'000300'!E$2)</f>
        <v>3067.99</v>
      </c>
      <c r="J1596" s="2">
        <f ca="1">IF(ROW()&gt;计算结果!B$19+1,AVERAGE(OFFSET(I1596,0,0,-计算结果!B$19,1)),AVERAGE(OFFSET(I1596,0,0,-ROW(),1)))</f>
        <v>3142.9178000000002</v>
      </c>
      <c r="K1596" s="4" t="str">
        <f t="shared" ca="1" si="97"/>
        <v>卖</v>
      </c>
      <c r="L1596" s="4" t="str">
        <f t="shared" ca="1" si="98"/>
        <v/>
      </c>
      <c r="M1596" s="3">
        <f ca="1">IF(K1595="买",E1596/E1595-1,0)-IF(L1596=1,计算结果!B$17,0)</f>
        <v>0</v>
      </c>
      <c r="N1596" s="2">
        <f t="shared" ca="1" si="99"/>
        <v>5.3962011746817655</v>
      </c>
      <c r="O1596" s="3">
        <f ca="1">1-N1596/MAX(N$2:N1596)</f>
        <v>0.29225876193970479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96"/>
        <v>-6.3498941684305699E-3</v>
      </c>
      <c r="H1597" s="3">
        <f>1-E1597/MAX(E$2:E1597)</f>
        <v>0.49278568025590419</v>
      </c>
      <c r="I1597" s="2">
        <f ca="1">IF(ROW()&gt;计算结果!B$18+1,OFFSET(E1597,-计算结果!B$18,0,1,1),'000300'!E$2)</f>
        <v>2968.29</v>
      </c>
      <c r="J1597" s="2">
        <f ca="1">IF(ROW()&gt;计算结果!B$19+1,AVERAGE(OFFSET(I1597,0,0,-计算结果!B$19,1)),AVERAGE(OFFSET(I1597,0,0,-ROW(),1)))</f>
        <v>3140.0517999999997</v>
      </c>
      <c r="K1597" s="4" t="str">
        <f t="shared" ca="1" si="97"/>
        <v>卖</v>
      </c>
      <c r="L1597" s="4" t="str">
        <f t="shared" ca="1" si="98"/>
        <v/>
      </c>
      <c r="M1597" s="3">
        <f ca="1">IF(K1596="买",E1597/E1596-1,0)-IF(L1597=1,计算结果!B$17,0)</f>
        <v>0</v>
      </c>
      <c r="N1597" s="2">
        <f t="shared" ca="1" si="99"/>
        <v>5.3962011746817655</v>
      </c>
      <c r="O1597" s="3">
        <f ca="1">1-N1597/MAX(N$2:N1597)</f>
        <v>0.29225876193970479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96"/>
        <v>-2.9922844682992444E-3</v>
      </c>
      <c r="H1598" s="3">
        <f>1-E1598/MAX(E$2:E1598)</f>
        <v>0.4943034097869734</v>
      </c>
      <c r="I1598" s="2">
        <f ca="1">IF(ROW()&gt;计算结果!B$18+1,OFFSET(E1598,-计算结果!B$18,0,1,1),'000300'!E$2)</f>
        <v>2977.77</v>
      </c>
      <c r="J1598" s="2">
        <f ca="1">IF(ROW()&gt;计算结果!B$19+1,AVERAGE(OFFSET(I1598,0,0,-计算结果!B$19,1)),AVERAGE(OFFSET(I1598,0,0,-ROW(),1)))</f>
        <v>3137.3965000000007</v>
      </c>
      <c r="K1598" s="4" t="str">
        <f t="shared" ca="1" si="97"/>
        <v>卖</v>
      </c>
      <c r="L1598" s="4" t="str">
        <f t="shared" ca="1" si="98"/>
        <v/>
      </c>
      <c r="M1598" s="3">
        <f ca="1">IF(K1597="买",E1598/E1597-1,0)-IF(L1598=1,计算结果!B$17,0)</f>
        <v>0</v>
      </c>
      <c r="N1598" s="2">
        <f t="shared" ca="1" si="99"/>
        <v>5.3962011746817655</v>
      </c>
      <c r="O1598" s="3">
        <f ca="1">1-N1598/MAX(N$2:N1598)</f>
        <v>0.29225876193970479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96"/>
        <v>1.8976608974186071E-3</v>
      </c>
      <c r="H1599" s="3">
        <f>1-E1599/MAX(E$2:E1599)</f>
        <v>0.49334376914176825</v>
      </c>
      <c r="I1599" s="2">
        <f ca="1">IF(ROW()&gt;计算结果!B$18+1,OFFSET(E1599,-计算结果!B$18,0,1,1),'000300'!E$2)</f>
        <v>3000.05</v>
      </c>
      <c r="J1599" s="2">
        <f ca="1">IF(ROW()&gt;计算结果!B$19+1,AVERAGE(OFFSET(I1599,0,0,-计算结果!B$19,1)),AVERAGE(OFFSET(I1599,0,0,-ROW(),1)))</f>
        <v>3135.1798000000008</v>
      </c>
      <c r="K1599" s="4" t="str">
        <f t="shared" ca="1" si="97"/>
        <v>卖</v>
      </c>
      <c r="L1599" s="4" t="str">
        <f t="shared" ca="1" si="98"/>
        <v/>
      </c>
      <c r="M1599" s="3">
        <f ca="1">IF(K1598="买",E1599/E1598-1,0)-IF(L1599=1,计算结果!B$17,0)</f>
        <v>0</v>
      </c>
      <c r="N1599" s="2">
        <f t="shared" ca="1" si="99"/>
        <v>5.3962011746817655</v>
      </c>
      <c r="O1599" s="3">
        <f ca="1">1-N1599/MAX(N$2:N1599)</f>
        <v>0.29225876193970479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96"/>
        <v>-7.1665569630454673E-3</v>
      </c>
      <c r="H1600" s="3">
        <f>1-E1600/MAX(E$2:E1600)</f>
        <v>0.49697474988089563</v>
      </c>
      <c r="I1600" s="2">
        <f ca="1">IF(ROW()&gt;计算结果!B$18+1,OFFSET(E1600,-计算结果!B$18,0,1,1),'000300'!E$2)</f>
        <v>2981</v>
      </c>
      <c r="J1600" s="2">
        <f ca="1">IF(ROW()&gt;计算结果!B$19+1,AVERAGE(OFFSET(I1600,0,0,-计算结果!B$19,1)),AVERAGE(OFFSET(I1600,0,0,-ROW(),1)))</f>
        <v>3132.2831000000006</v>
      </c>
      <c r="K1600" s="4" t="str">
        <f t="shared" ca="1" si="97"/>
        <v>卖</v>
      </c>
      <c r="L1600" s="4" t="str">
        <f t="shared" ca="1" si="98"/>
        <v/>
      </c>
      <c r="M1600" s="3">
        <f ca="1">IF(K1599="买",E1600/E1599-1,0)-IF(L1600=1,计算结果!B$17,0)</f>
        <v>0</v>
      </c>
      <c r="N1600" s="2">
        <f t="shared" ca="1" si="99"/>
        <v>5.3962011746817655</v>
      </c>
      <c r="O1600" s="3">
        <f ca="1">1-N1600/MAX(N$2:N1600)</f>
        <v>0.29225876193970479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96"/>
        <v>-5.1075978054249127E-4</v>
      </c>
      <c r="H1601" s="3">
        <f>1-E1601/MAX(E$2:E1601)</f>
        <v>0.49723167494725384</v>
      </c>
      <c r="I1601" s="2">
        <f ca="1">IF(ROW()&gt;计算结果!B$18+1,OFFSET(E1601,-计算结果!B$18,0,1,1),'000300'!E$2)</f>
        <v>2972.08</v>
      </c>
      <c r="J1601" s="2">
        <f ca="1">IF(ROW()&gt;计算结果!B$19+1,AVERAGE(OFFSET(I1601,0,0,-计算结果!B$19,1)),AVERAGE(OFFSET(I1601,0,0,-ROW(),1)))</f>
        <v>3128.6588000000006</v>
      </c>
      <c r="K1601" s="4" t="str">
        <f t="shared" ca="1" si="97"/>
        <v>卖</v>
      </c>
      <c r="L1601" s="4" t="str">
        <f t="shared" ca="1" si="98"/>
        <v/>
      </c>
      <c r="M1601" s="3">
        <f ca="1">IF(K1600="买",E1601/E1600-1,0)-IF(L1601=1,计算结果!B$17,0)</f>
        <v>0</v>
      </c>
      <c r="N1601" s="2">
        <f t="shared" ca="1" si="99"/>
        <v>5.3962011746817655</v>
      </c>
      <c r="O1601" s="3">
        <f ca="1">1-N1601/MAX(N$2:N1601)</f>
        <v>0.29225876193970479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96"/>
        <v>1.8410285393266612E-3</v>
      </c>
      <c r="H1602" s="3">
        <f>1-E1602/MAX(E$2:E1602)</f>
        <v>0.49630606411216227</v>
      </c>
      <c r="I1602" s="2">
        <f ca="1">IF(ROW()&gt;计算结果!B$18+1,OFFSET(E1602,-计算结果!B$18,0,1,1),'000300'!E$2)</f>
        <v>2977.72</v>
      </c>
      <c r="J1602" s="2">
        <f ca="1">IF(ROW()&gt;计算结果!B$19+1,AVERAGE(OFFSET(I1602,0,0,-计算结果!B$19,1)),AVERAGE(OFFSET(I1602,0,0,-ROW(),1)))</f>
        <v>3125.0614</v>
      </c>
      <c r="K1602" s="4" t="str">
        <f t="shared" ca="1" si="97"/>
        <v>卖</v>
      </c>
      <c r="L1602" s="4" t="str">
        <f t="shared" ca="1" si="98"/>
        <v/>
      </c>
      <c r="M1602" s="3">
        <f ca="1">IF(K1601="买",E1602/E1601-1,0)-IF(L1602=1,计算结果!B$17,0)</f>
        <v>0</v>
      </c>
      <c r="N1602" s="2">
        <f t="shared" ca="1" si="99"/>
        <v>5.3962011746817655</v>
      </c>
      <c r="O1602" s="3">
        <f ca="1">1-N1602/MAX(N$2:N1602)</f>
        <v>0.29225876193970479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2">
        <f ca="1">IF(ROW()&gt;计算结果!B$18+1,OFFSET(E1603,-计算结果!B$18,0,1,1),'000300'!E$2)</f>
        <v>2956.38</v>
      </c>
      <c r="J1603" s="2">
        <f ca="1">IF(ROW()&gt;计算结果!B$19+1,AVERAGE(OFFSET(I1603,0,0,-计算结果!B$19,1)),AVERAGE(OFFSET(I1603,0,0,-ROW(),1)))</f>
        <v>3121.2365999999997</v>
      </c>
      <c r="K1603" s="4" t="str">
        <f t="shared" ca="1" si="97"/>
        <v>卖</v>
      </c>
      <c r="L1603" s="4" t="str">
        <f t="shared" ca="1" si="98"/>
        <v/>
      </c>
      <c r="M1603" s="3">
        <f ca="1">IF(K1602="买",E1603/E1602-1,0)-IF(L1603=1,计算结果!B$17,0)</f>
        <v>0</v>
      </c>
      <c r="N1603" s="2">
        <f t="shared" ca="1" si="99"/>
        <v>5.3962011746817655</v>
      </c>
      <c r="O1603" s="3">
        <f ca="1">1-N1603/MAX(N$2:N1603)</f>
        <v>0.29225876193970479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100"/>
        <v>-3.5728337624507334E-2</v>
      </c>
      <c r="H1604" s="3">
        <f>1-E1604/MAX(E$2:E1604)</f>
        <v>0.52462056761723264</v>
      </c>
      <c r="I1604" s="2">
        <f ca="1">IF(ROW()&gt;计算结果!B$18+1,OFFSET(E1604,-计算结果!B$18,0,1,1),'000300'!E$2)</f>
        <v>2954.87</v>
      </c>
      <c r="J1604" s="2">
        <f ca="1">IF(ROW()&gt;计算结果!B$19+1,AVERAGE(OFFSET(I1604,0,0,-计算结果!B$19,1)),AVERAGE(OFFSET(I1604,0,0,-ROW(),1)))</f>
        <v>3117.9827</v>
      </c>
      <c r="K1604" s="4" t="str">
        <f t="shared" ref="K1604:K1667" ca="1" si="101">IF(I1604&gt;J1604,"买","卖")</f>
        <v>卖</v>
      </c>
      <c r="L1604" s="4" t="str">
        <f t="shared" ref="L1604:L1667" ca="1" si="102">IF(K1603&lt;&gt;K1604,1,"")</f>
        <v/>
      </c>
      <c r="M1604" s="3">
        <f ca="1">IF(K1603="买",E1604/E1603-1,0)-IF(L1604=1,计算结果!B$17,0)</f>
        <v>0</v>
      </c>
      <c r="N1604" s="2">
        <f t="shared" ref="N1604:N1667" ca="1" si="103">IFERROR(N1603*(1+M1604),N1603)</f>
        <v>5.3962011746817655</v>
      </c>
      <c r="O1604" s="3">
        <f ca="1">1-N1604/MAX(N$2:N1604)</f>
        <v>0.29225876193970479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100"/>
        <v>1.5354880274884852E-3</v>
      </c>
      <c r="H1605" s="3">
        <f>1-E1605/MAX(E$2:E1605)</f>
        <v>0.52389062819029464</v>
      </c>
      <c r="I1605" s="2">
        <f ca="1">IF(ROW()&gt;计算结果!B$18+1,OFFSET(E1605,-计算结果!B$18,0,1,1),'000300'!E$2)</f>
        <v>2960.31</v>
      </c>
      <c r="J1605" s="2">
        <f ca="1">IF(ROW()&gt;计算结果!B$19+1,AVERAGE(OFFSET(I1605,0,0,-计算结果!B$19,1)),AVERAGE(OFFSET(I1605,0,0,-ROW(),1)))</f>
        <v>3115.1120000000001</v>
      </c>
      <c r="K1605" s="4" t="str">
        <f t="shared" ca="1" si="101"/>
        <v>卖</v>
      </c>
      <c r="L1605" s="4" t="str">
        <f t="shared" ca="1" si="102"/>
        <v/>
      </c>
      <c r="M1605" s="3">
        <f ca="1">IF(K1604="买",E1605/E1604-1,0)-IF(L1605=1,计算结果!B$17,0)</f>
        <v>0</v>
      </c>
      <c r="N1605" s="2">
        <f t="shared" ca="1" si="103"/>
        <v>5.3962011746817655</v>
      </c>
      <c r="O1605" s="3">
        <f ca="1">1-N1605/MAX(N$2:N1605)</f>
        <v>0.29225876193970479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100"/>
        <v>9.2667045482972554E-3</v>
      </c>
      <c r="H1606" s="3">
        <f>1-E1606/MAX(E$2:E1606)</f>
        <v>0.51947866330905867</v>
      </c>
      <c r="I1606" s="2">
        <f ca="1">IF(ROW()&gt;计算结果!B$18+1,OFFSET(E1606,-计算结果!B$18,0,1,1),'000300'!E$2)</f>
        <v>2897.42</v>
      </c>
      <c r="J1606" s="2">
        <f ca="1">IF(ROW()&gt;计算结果!B$19+1,AVERAGE(OFFSET(I1606,0,0,-计算结果!B$19,1)),AVERAGE(OFFSET(I1606,0,0,-ROW(),1)))</f>
        <v>3111.4570000000003</v>
      </c>
      <c r="K1606" s="4" t="str">
        <f t="shared" ca="1" si="101"/>
        <v>卖</v>
      </c>
      <c r="L1606" s="4" t="str">
        <f t="shared" ca="1" si="102"/>
        <v/>
      </c>
      <c r="M1606" s="3">
        <f ca="1">IF(K1605="买",E1606/E1605-1,0)-IF(L1606=1,计算结果!B$17,0)</f>
        <v>0</v>
      </c>
      <c r="N1606" s="2">
        <f t="shared" ca="1" si="103"/>
        <v>5.3962011746817655</v>
      </c>
      <c r="O1606" s="3">
        <f ca="1">1-N1606/MAX(N$2:N1606)</f>
        <v>0.29225876193970479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100"/>
        <v>1.5155163378326675E-2</v>
      </c>
      <c r="H1607" s="3">
        <f>1-E1607/MAX(E$2:E1607)</f>
        <v>0.5121962839447356</v>
      </c>
      <c r="I1607" s="2">
        <f ca="1">IF(ROW()&gt;计算结果!B$18+1,OFFSET(E1607,-计算结果!B$18,0,1,1),'000300'!E$2)</f>
        <v>2793.9</v>
      </c>
      <c r="J1607" s="2">
        <f ca="1">IF(ROW()&gt;计算结果!B$19+1,AVERAGE(OFFSET(I1607,0,0,-计算结果!B$19,1)),AVERAGE(OFFSET(I1607,0,0,-ROW(),1)))</f>
        <v>3107.3564000000001</v>
      </c>
      <c r="K1607" s="4" t="str">
        <f t="shared" ca="1" si="101"/>
        <v>卖</v>
      </c>
      <c r="L1607" s="4" t="str">
        <f t="shared" ca="1" si="102"/>
        <v/>
      </c>
      <c r="M1607" s="3">
        <f ca="1">IF(K1606="买",E1607/E1606-1,0)-IF(L1607=1,计算结果!B$17,0)</f>
        <v>0</v>
      </c>
      <c r="N1607" s="2">
        <f t="shared" ca="1" si="103"/>
        <v>5.3962011746817655</v>
      </c>
      <c r="O1607" s="3">
        <f ca="1">1-N1607/MAX(N$2:N1607)</f>
        <v>0.29225876193970479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100"/>
        <v>2.9474139494649609E-3</v>
      </c>
      <c r="H1608" s="3">
        <f>1-E1608/MAX(E$2:E1608)</f>
        <v>0.51075852446743353</v>
      </c>
      <c r="I1608" s="2">
        <f ca="1">IF(ROW()&gt;计算结果!B$18+1,OFFSET(E1608,-计算结果!B$18,0,1,1),'000300'!E$2)</f>
        <v>2798.19</v>
      </c>
      <c r="J1608" s="2">
        <f ca="1">IF(ROW()&gt;计算结果!B$19+1,AVERAGE(OFFSET(I1608,0,0,-计算结果!B$19,1)),AVERAGE(OFFSET(I1608,0,0,-ROW(),1)))</f>
        <v>3102.8563000000008</v>
      </c>
      <c r="K1608" s="4" t="str">
        <f t="shared" ca="1" si="101"/>
        <v>卖</v>
      </c>
      <c r="L1608" s="4" t="str">
        <f t="shared" ca="1" si="102"/>
        <v/>
      </c>
      <c r="M1608" s="3">
        <f ca="1">IF(K1607="买",E1608/E1607-1,0)-IF(L1608=1,计算结果!B$17,0)</f>
        <v>0</v>
      </c>
      <c r="N1608" s="2">
        <f t="shared" ca="1" si="103"/>
        <v>5.3962011746817655</v>
      </c>
      <c r="O1608" s="3">
        <f ca="1">1-N1608/MAX(N$2:N1608)</f>
        <v>0.29225876193970479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100"/>
        <v>1.4784184296281921E-2</v>
      </c>
      <c r="H1609" s="3">
        <f>1-E1609/MAX(E$2:E1609)</f>
        <v>0.50352548832777511</v>
      </c>
      <c r="I1609" s="2">
        <f ca="1">IF(ROW()&gt;计算结果!B$18+1,OFFSET(E1609,-计算结果!B$18,0,1,1),'000300'!E$2)</f>
        <v>2824.12</v>
      </c>
      <c r="J1609" s="2">
        <f ca="1">IF(ROW()&gt;计算结果!B$19+1,AVERAGE(OFFSET(I1609,0,0,-计算结果!B$19,1)),AVERAGE(OFFSET(I1609,0,0,-ROW(),1)))</f>
        <v>3099.1265000000003</v>
      </c>
      <c r="K1609" s="4" t="str">
        <f t="shared" ca="1" si="101"/>
        <v>卖</v>
      </c>
      <c r="L1609" s="4" t="str">
        <f t="shared" ca="1" si="102"/>
        <v/>
      </c>
      <c r="M1609" s="3">
        <f ca="1">IF(K1608="买",E1609/E1608-1,0)-IF(L1609=1,计算结果!B$17,0)</f>
        <v>0</v>
      </c>
      <c r="N1609" s="2">
        <f t="shared" ca="1" si="103"/>
        <v>5.3962011746817655</v>
      </c>
      <c r="O1609" s="3">
        <f ca="1">1-N1609/MAX(N$2:N1609)</f>
        <v>0.29225876193970479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100"/>
        <v>-6.9571058439690248E-3</v>
      </c>
      <c r="H1610" s="3">
        <f>1-E1610/MAX(E$2:E1610)</f>
        <v>0.50697951405431163</v>
      </c>
      <c r="I1610" s="2">
        <f ca="1">IF(ROW()&gt;计算结果!B$18+1,OFFSET(E1610,-计算结果!B$18,0,1,1),'000300'!E$2)</f>
        <v>2866.92</v>
      </c>
      <c r="J1610" s="2">
        <f ca="1">IF(ROW()&gt;计算结果!B$19+1,AVERAGE(OFFSET(I1610,0,0,-计算结果!B$19,1)),AVERAGE(OFFSET(I1610,0,0,-ROW(),1)))</f>
        <v>3095.6388000000002</v>
      </c>
      <c r="K1610" s="4" t="str">
        <f t="shared" ca="1" si="101"/>
        <v>卖</v>
      </c>
      <c r="L1610" s="4" t="str">
        <f t="shared" ca="1" si="102"/>
        <v/>
      </c>
      <c r="M1610" s="3">
        <f ca="1">IF(K1609="买",E1610/E1609-1,0)-IF(L1610=1,计算结果!B$17,0)</f>
        <v>0</v>
      </c>
      <c r="N1610" s="2">
        <f t="shared" ca="1" si="103"/>
        <v>5.3962011746817655</v>
      </c>
      <c r="O1610" s="3">
        <f ca="1">1-N1610/MAX(N$2:N1610)</f>
        <v>0.29225876193970479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100"/>
        <v>-3.9929872514303799E-3</v>
      </c>
      <c r="H1611" s="3">
        <f>1-E1611/MAX(E$2:E1611)</f>
        <v>0.50894813856938681</v>
      </c>
      <c r="I1611" s="2">
        <f ca="1">IF(ROW()&gt;计算结果!B$18+1,OFFSET(E1611,-计算结果!B$18,0,1,1),'000300'!E$2)</f>
        <v>2875.37</v>
      </c>
      <c r="J1611" s="2">
        <f ca="1">IF(ROW()&gt;计算结果!B$19+1,AVERAGE(OFFSET(I1611,0,0,-计算结果!B$19,1)),AVERAGE(OFFSET(I1611,0,0,-ROW(),1)))</f>
        <v>3092.3214000000003</v>
      </c>
      <c r="K1611" s="4" t="str">
        <f t="shared" ca="1" si="101"/>
        <v>卖</v>
      </c>
      <c r="L1611" s="4" t="str">
        <f t="shared" ca="1" si="102"/>
        <v/>
      </c>
      <c r="M1611" s="3">
        <f ca="1">IF(K1610="买",E1611/E1610-1,0)-IF(L1611=1,计算结果!B$17,0)</f>
        <v>0</v>
      </c>
      <c r="N1611" s="2">
        <f t="shared" ca="1" si="103"/>
        <v>5.3962011746817655</v>
      </c>
      <c r="O1611" s="3">
        <f ca="1">1-N1611/MAX(N$2:N1611)</f>
        <v>0.29225876193970479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100"/>
        <v>-1.7934795790728431E-2</v>
      </c>
      <c r="H1612" s="3">
        <f>1-E1612/MAX(E$2:E1612)</f>
        <v>0.51775505342680184</v>
      </c>
      <c r="I1612" s="2">
        <f ca="1">IF(ROW()&gt;计算结果!B$18+1,OFFSET(E1612,-计算结果!B$18,0,1,1),'000300'!E$2)</f>
        <v>2917.88</v>
      </c>
      <c r="J1612" s="2">
        <f ca="1">IF(ROW()&gt;计算结果!B$19+1,AVERAGE(OFFSET(I1612,0,0,-计算结果!B$19,1)),AVERAGE(OFFSET(I1612,0,0,-ROW(),1)))</f>
        <v>3089.2706000000007</v>
      </c>
      <c r="K1612" s="4" t="str">
        <f t="shared" ca="1" si="101"/>
        <v>卖</v>
      </c>
      <c r="L1612" s="4" t="str">
        <f t="shared" ca="1" si="102"/>
        <v/>
      </c>
      <c r="M1612" s="3">
        <f ca="1">IF(K1611="买",E1612/E1611-1,0)-IF(L1612=1,计算结果!B$17,0)</f>
        <v>0</v>
      </c>
      <c r="N1612" s="2">
        <f t="shared" ca="1" si="103"/>
        <v>5.3962011746817655</v>
      </c>
      <c r="O1612" s="3">
        <f ca="1">1-N1612/MAX(N$2:N1612)</f>
        <v>0.29225876193970479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100"/>
        <v>-9.3816706359707291E-3</v>
      </c>
      <c r="H1613" s="3">
        <f>1-E1613/MAX(E$2:E1613)</f>
        <v>0.52227931668141292</v>
      </c>
      <c r="I1613" s="2">
        <f ca="1">IF(ROW()&gt;计算结果!B$18+1,OFFSET(E1613,-计算结果!B$18,0,1,1),'000300'!E$2)</f>
        <v>2897.58</v>
      </c>
      <c r="J1613" s="2">
        <f ca="1">IF(ROW()&gt;计算结果!B$19+1,AVERAGE(OFFSET(I1613,0,0,-计算结果!B$19,1)),AVERAGE(OFFSET(I1613,0,0,-ROW(),1)))</f>
        <v>3085.5971000000004</v>
      </c>
      <c r="K1613" s="4" t="str">
        <f t="shared" ca="1" si="101"/>
        <v>卖</v>
      </c>
      <c r="L1613" s="4" t="str">
        <f t="shared" ca="1" si="102"/>
        <v/>
      </c>
      <c r="M1613" s="3">
        <f ca="1">IF(K1612="买",E1613/E1612-1,0)-IF(L1613=1,计算结果!B$17,0)</f>
        <v>0</v>
      </c>
      <c r="N1613" s="2">
        <f t="shared" ca="1" si="103"/>
        <v>5.3962011746817655</v>
      </c>
      <c r="O1613" s="3">
        <f ca="1">1-N1613/MAX(N$2:N1613)</f>
        <v>0.29225876193970479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100"/>
        <v>-1.0638752555508835E-2</v>
      </c>
      <c r="H1614" s="3">
        <f>1-E1614/MAX(E$2:E1614)</f>
        <v>0.52736166882188795</v>
      </c>
      <c r="I1614" s="2">
        <f ca="1">IF(ROW()&gt;计算结果!B$18+1,OFFSET(E1614,-计算结果!B$18,0,1,1),'000300'!E$2)</f>
        <v>2886.01</v>
      </c>
      <c r="J1614" s="2">
        <f ca="1">IF(ROW()&gt;计算结果!B$19+1,AVERAGE(OFFSET(I1614,0,0,-计算结果!B$19,1)),AVERAGE(OFFSET(I1614,0,0,-ROW(),1)))</f>
        <v>3081.9436000000005</v>
      </c>
      <c r="K1614" s="4" t="str">
        <f t="shared" ca="1" si="101"/>
        <v>卖</v>
      </c>
      <c r="L1614" s="4" t="str">
        <f t="shared" ca="1" si="102"/>
        <v/>
      </c>
      <c r="M1614" s="3">
        <f ca="1">IF(K1613="买",E1614/E1613-1,0)-IF(L1614=1,计算结果!B$17,0)</f>
        <v>0</v>
      </c>
      <c r="N1614" s="2">
        <f t="shared" ca="1" si="103"/>
        <v>5.3962011746817655</v>
      </c>
      <c r="O1614" s="3">
        <f ca="1">1-N1614/MAX(N$2:N1614)</f>
        <v>0.29225876193970479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100"/>
        <v>1.5555531555661251E-2</v>
      </c>
      <c r="H1615" s="3">
        <f>1-E1615/MAX(E$2:E1615)</f>
        <v>0.52000952834683178</v>
      </c>
      <c r="I1615" s="2">
        <f ca="1">IF(ROW()&gt;计算结果!B$18+1,OFFSET(E1615,-计算结果!B$18,0,1,1),'000300'!E$2)</f>
        <v>2834.25</v>
      </c>
      <c r="J1615" s="2">
        <f ca="1">IF(ROW()&gt;计算结果!B$19+1,AVERAGE(OFFSET(I1615,0,0,-计算结果!B$19,1)),AVERAGE(OFFSET(I1615,0,0,-ROW(),1)))</f>
        <v>3077.3413</v>
      </c>
      <c r="K1615" s="4" t="str">
        <f t="shared" ca="1" si="101"/>
        <v>卖</v>
      </c>
      <c r="L1615" s="4" t="str">
        <f t="shared" ca="1" si="102"/>
        <v/>
      </c>
      <c r="M1615" s="3">
        <f ca="1">IF(K1614="买",E1615/E1614-1,0)-IF(L1615=1,计算结果!B$17,0)</f>
        <v>0</v>
      </c>
      <c r="N1615" s="2">
        <f t="shared" ca="1" si="103"/>
        <v>5.3962011746817655</v>
      </c>
      <c r="O1615" s="3">
        <f ca="1">1-N1615/MAX(N$2:N1615)</f>
        <v>0.29225876193970479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100"/>
        <v>-3.8922367954625781E-3</v>
      </c>
      <c r="H1616" s="3">
        <f>1-E1616/MAX(E$2:E1616)</f>
        <v>0.52187776492207172</v>
      </c>
      <c r="I1616" s="2">
        <f ca="1">IF(ROW()&gt;计算结果!B$18+1,OFFSET(E1616,-计算结果!B$18,0,1,1),'000300'!E$2)</f>
        <v>2807.66</v>
      </c>
      <c r="J1616" s="2">
        <f ca="1">IF(ROW()&gt;计算结果!B$19+1,AVERAGE(OFFSET(I1616,0,0,-计算结果!B$19,1)),AVERAGE(OFFSET(I1616,0,0,-ROW(),1)))</f>
        <v>3072.5122000000001</v>
      </c>
      <c r="K1616" s="4" t="str">
        <f t="shared" ca="1" si="101"/>
        <v>卖</v>
      </c>
      <c r="L1616" s="4" t="str">
        <f t="shared" ca="1" si="102"/>
        <v/>
      </c>
      <c r="M1616" s="3">
        <f ca="1">IF(K1615="买",E1616/E1615-1,0)-IF(L1616=1,计算结果!B$17,0)</f>
        <v>0</v>
      </c>
      <c r="N1616" s="2">
        <f t="shared" ca="1" si="103"/>
        <v>5.3962011746817655</v>
      </c>
      <c r="O1616" s="3">
        <f ca="1">1-N1616/MAX(N$2:N1616)</f>
        <v>0.29225876193970479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100"/>
        <v>3.3387662721261924E-2</v>
      </c>
      <c r="H1617" s="3">
        <f>1-E1617/MAX(E$2:E1617)</f>
        <v>0.50591438099775399</v>
      </c>
      <c r="I1617" s="2">
        <f ca="1">IF(ROW()&gt;计算结果!B$18+1,OFFSET(E1617,-计算结果!B$18,0,1,1),'000300'!E$2)</f>
        <v>2777.79</v>
      </c>
      <c r="J1617" s="2">
        <f ca="1">IF(ROW()&gt;计算结果!B$19+1,AVERAGE(OFFSET(I1617,0,0,-计算结果!B$19,1)),AVERAGE(OFFSET(I1617,0,0,-ROW(),1)))</f>
        <v>3067.7102999999997</v>
      </c>
      <c r="K1617" s="4" t="str">
        <f t="shared" ca="1" si="101"/>
        <v>卖</v>
      </c>
      <c r="L1617" s="4" t="str">
        <f t="shared" ca="1" si="102"/>
        <v/>
      </c>
      <c r="M1617" s="3">
        <f ca="1">IF(K1616="买",E1617/E1616-1,0)-IF(L1617=1,计算结果!B$17,0)</f>
        <v>0</v>
      </c>
      <c r="N1617" s="2">
        <f t="shared" ca="1" si="103"/>
        <v>5.3962011746817655</v>
      </c>
      <c r="O1617" s="3">
        <f ca="1">1-N1617/MAX(N$2:N1617)</f>
        <v>0.29225876193970479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100"/>
        <v>-9.0225356768980358E-4</v>
      </c>
      <c r="H1618" s="3">
        <f>1-E1618/MAX(E$2:E1618)</f>
        <v>0.50636017151024304</v>
      </c>
      <c r="I1618" s="2">
        <f ca="1">IF(ROW()&gt;计算结果!B$18+1,OFFSET(E1618,-计算结果!B$18,0,1,1),'000300'!E$2)</f>
        <v>2821</v>
      </c>
      <c r="J1618" s="2">
        <f ca="1">IF(ROW()&gt;计算结果!B$19+1,AVERAGE(OFFSET(I1618,0,0,-计算结果!B$19,1)),AVERAGE(OFFSET(I1618,0,0,-ROW(),1)))</f>
        <v>3063.3594999999996</v>
      </c>
      <c r="K1618" s="4" t="str">
        <f t="shared" ca="1" si="101"/>
        <v>卖</v>
      </c>
      <c r="L1618" s="4" t="str">
        <f t="shared" ca="1" si="102"/>
        <v/>
      </c>
      <c r="M1618" s="3">
        <f ca="1">IF(K1617="买",E1618/E1617-1,0)-IF(L1618=1,计算结果!B$17,0)</f>
        <v>0</v>
      </c>
      <c r="N1618" s="2">
        <f t="shared" ca="1" si="103"/>
        <v>5.3962011746817655</v>
      </c>
      <c r="O1618" s="3">
        <f ca="1">1-N1618/MAX(N$2:N1618)</f>
        <v>0.29225876193970479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100"/>
        <v>-1.6686083785441896E-2</v>
      </c>
      <c r="H1619" s="3">
        <f>1-E1619/MAX(E$2:E1619)</f>
        <v>0.51459708704825424</v>
      </c>
      <c r="I1619" s="2">
        <f ca="1">IF(ROW()&gt;计算结果!B$18+1,OFFSET(E1619,-计算结果!B$18,0,1,1),'000300'!E$2)</f>
        <v>2810.02</v>
      </c>
      <c r="J1619" s="2">
        <f ca="1">IF(ROW()&gt;计算结果!B$19+1,AVERAGE(OFFSET(I1619,0,0,-计算结果!B$19,1)),AVERAGE(OFFSET(I1619,0,0,-ROW(),1)))</f>
        <v>3059.2267999999999</v>
      </c>
      <c r="K1619" s="4" t="str">
        <f t="shared" ca="1" si="101"/>
        <v>卖</v>
      </c>
      <c r="L1619" s="4" t="str">
        <f t="shared" ca="1" si="102"/>
        <v/>
      </c>
      <c r="M1619" s="3">
        <f ca="1">IF(K1618="买",E1619/E1618-1,0)-IF(L1619=1,计算结果!B$17,0)</f>
        <v>0</v>
      </c>
      <c r="N1619" s="2">
        <f t="shared" ca="1" si="103"/>
        <v>5.3962011746817655</v>
      </c>
      <c r="O1619" s="3">
        <f ca="1">1-N1619/MAX(N$2:N1619)</f>
        <v>0.29225876193970479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100"/>
        <v>-3.8803846032509082E-3</v>
      </c>
      <c r="H1620" s="3">
        <f>1-E1620/MAX(E$2:E1620)</f>
        <v>0.51648063703804536</v>
      </c>
      <c r="I1620" s="2">
        <f ca="1">IF(ROW()&gt;计算结果!B$18+1,OFFSET(E1620,-计算结果!B$18,0,1,1),'000300'!E$2)</f>
        <v>2903.84</v>
      </c>
      <c r="J1620" s="2">
        <f ca="1">IF(ROW()&gt;计算结果!B$19+1,AVERAGE(OFFSET(I1620,0,0,-计算结果!B$19,1)),AVERAGE(OFFSET(I1620,0,0,-ROW(),1)))</f>
        <v>3055.5379000000003</v>
      </c>
      <c r="K1620" s="4" t="str">
        <f t="shared" ca="1" si="101"/>
        <v>卖</v>
      </c>
      <c r="L1620" s="4" t="str">
        <f t="shared" ca="1" si="102"/>
        <v/>
      </c>
      <c r="M1620" s="3">
        <f ca="1">IF(K1619="买",E1620/E1619-1,0)-IF(L1620=1,计算结果!B$17,0)</f>
        <v>0</v>
      </c>
      <c r="N1620" s="2">
        <f t="shared" ca="1" si="103"/>
        <v>5.3962011746817655</v>
      </c>
      <c r="O1620" s="3">
        <f ca="1">1-N1620/MAX(N$2:N1620)</f>
        <v>0.29225876193970479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100"/>
        <v>1.7735612688003499E-3</v>
      </c>
      <c r="H1621" s="3">
        <f>1-E1621/MAX(E$2:E1621)</f>
        <v>0.51562308582318106</v>
      </c>
      <c r="I1621" s="2">
        <f ca="1">IF(ROW()&gt;计算结果!B$18+1,OFFSET(E1621,-计算结果!B$18,0,1,1),'000300'!E$2)</f>
        <v>2901.22</v>
      </c>
      <c r="J1621" s="2">
        <f ca="1">IF(ROW()&gt;计算结果!B$19+1,AVERAGE(OFFSET(I1621,0,0,-计算结果!B$19,1)),AVERAGE(OFFSET(I1621,0,0,-ROW(),1)))</f>
        <v>3051.4394000000002</v>
      </c>
      <c r="K1621" s="4" t="str">
        <f t="shared" ca="1" si="101"/>
        <v>卖</v>
      </c>
      <c r="L1621" s="4" t="str">
        <f t="shared" ca="1" si="102"/>
        <v/>
      </c>
      <c r="M1621" s="3">
        <f ca="1">IF(K1620="买",E1621/E1620-1,0)-IF(L1621=1,计算结果!B$17,0)</f>
        <v>0</v>
      </c>
      <c r="N1621" s="2">
        <f t="shared" ca="1" si="103"/>
        <v>5.3962011746817655</v>
      </c>
      <c r="O1621" s="3">
        <f ca="1">1-N1621/MAX(N$2:N1621)</f>
        <v>0.29225876193970479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100"/>
        <v>-4.29959462972207E-3</v>
      </c>
      <c r="H1622" s="3">
        <f>1-E1622/MAX(E$2:E1622)</f>
        <v>0.51770571020213707</v>
      </c>
      <c r="I1622" s="2">
        <f ca="1">IF(ROW()&gt;计算结果!B$18+1,OFFSET(E1622,-计算结果!B$18,0,1,1),'000300'!E$2)</f>
        <v>2852.81</v>
      </c>
      <c r="J1622" s="2">
        <f ca="1">IF(ROW()&gt;计算结果!B$19+1,AVERAGE(OFFSET(I1622,0,0,-计算结果!B$19,1)),AVERAGE(OFFSET(I1622,0,0,-ROW(),1)))</f>
        <v>3046.7232999999997</v>
      </c>
      <c r="K1622" s="4" t="str">
        <f t="shared" ca="1" si="101"/>
        <v>卖</v>
      </c>
      <c r="L1622" s="4" t="str">
        <f t="shared" ca="1" si="102"/>
        <v/>
      </c>
      <c r="M1622" s="3">
        <f ca="1">IF(K1621="买",E1622/E1621-1,0)-IF(L1622=1,计算结果!B$17,0)</f>
        <v>0</v>
      </c>
      <c r="N1622" s="2">
        <f t="shared" ca="1" si="103"/>
        <v>5.3962011746817655</v>
      </c>
      <c r="O1622" s="3">
        <f ca="1">1-N1622/MAX(N$2:N1622)</f>
        <v>0.29225876193970479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100"/>
        <v>-1.0827153612226303E-2</v>
      </c>
      <c r="H1623" s="3">
        <f>1-E1623/MAX(E$2:E1623)</f>
        <v>0.52292758456407817</v>
      </c>
      <c r="I1623" s="2">
        <f ca="1">IF(ROW()&gt;计算结果!B$18+1,OFFSET(E1623,-计算结果!B$18,0,1,1),'000300'!E$2)</f>
        <v>2841.74</v>
      </c>
      <c r="J1623" s="2">
        <f ca="1">IF(ROW()&gt;计算结果!B$19+1,AVERAGE(OFFSET(I1623,0,0,-计算结果!B$19,1)),AVERAGE(OFFSET(I1623,0,0,-ROW(),1)))</f>
        <v>3041.6070999999997</v>
      </c>
      <c r="K1623" s="4" t="str">
        <f t="shared" ca="1" si="101"/>
        <v>卖</v>
      </c>
      <c r="L1623" s="4" t="str">
        <f t="shared" ca="1" si="102"/>
        <v/>
      </c>
      <c r="M1623" s="3">
        <f ca="1">IF(K1622="买",E1623/E1622-1,0)-IF(L1623=1,计算结果!B$17,0)</f>
        <v>0</v>
      </c>
      <c r="N1623" s="2">
        <f t="shared" ca="1" si="103"/>
        <v>5.3962011746817655</v>
      </c>
      <c r="O1623" s="3">
        <f ca="1">1-N1623/MAX(N$2:N1623)</f>
        <v>0.29225876193970479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100"/>
        <v>-2.1409847174420849E-2</v>
      </c>
      <c r="H1624" s="3">
        <f>1-E1624/MAX(E$2:E1624)</f>
        <v>0.53314163206969301</v>
      </c>
      <c r="I1624" s="2">
        <f ca="1">IF(ROW()&gt;计算结果!B$18+1,OFFSET(E1624,-计算结果!B$18,0,1,1),'000300'!E$2)</f>
        <v>2846.78</v>
      </c>
      <c r="J1624" s="2">
        <f ca="1">IF(ROW()&gt;计算结果!B$19+1,AVERAGE(OFFSET(I1624,0,0,-计算结果!B$19,1)),AVERAGE(OFFSET(I1624,0,0,-ROW(),1)))</f>
        <v>3036.7406000000001</v>
      </c>
      <c r="K1624" s="4" t="str">
        <f t="shared" ca="1" si="101"/>
        <v>卖</v>
      </c>
      <c r="L1624" s="4" t="str">
        <f t="shared" ca="1" si="102"/>
        <v/>
      </c>
      <c r="M1624" s="3">
        <f ca="1">IF(K1623="买",E1624/E1623-1,0)-IF(L1624=1,计算结果!B$17,0)</f>
        <v>0</v>
      </c>
      <c r="N1624" s="2">
        <f t="shared" ca="1" si="103"/>
        <v>5.3962011746817655</v>
      </c>
      <c r="O1624" s="3">
        <f ca="1">1-N1624/MAX(N$2:N1624)</f>
        <v>0.29225876193970479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100"/>
        <v>-7.4786246911240362E-3</v>
      </c>
      <c r="H1625" s="3">
        <f>1-E1625/MAX(E$2:E1625)</f>
        <v>0.53663309058735442</v>
      </c>
      <c r="I1625" s="2">
        <f ca="1">IF(ROW()&gt;计算结果!B$18+1,OFFSET(E1625,-计算结果!B$18,0,1,1),'000300'!E$2)</f>
        <v>2834.54</v>
      </c>
      <c r="J1625" s="2">
        <f ca="1">IF(ROW()&gt;计算结果!B$19+1,AVERAGE(OFFSET(I1625,0,0,-计算结果!B$19,1)),AVERAGE(OFFSET(I1625,0,0,-ROW(),1)))</f>
        <v>3031.8183000000004</v>
      </c>
      <c r="K1625" s="4" t="str">
        <f t="shared" ca="1" si="101"/>
        <v>卖</v>
      </c>
      <c r="L1625" s="4" t="str">
        <f t="shared" ca="1" si="102"/>
        <v/>
      </c>
      <c r="M1625" s="3">
        <f ca="1">IF(K1624="买",E1625/E1624-1,0)-IF(L1625=1,计算结果!B$17,0)</f>
        <v>0</v>
      </c>
      <c r="N1625" s="2">
        <f t="shared" ca="1" si="103"/>
        <v>5.3962011746817655</v>
      </c>
      <c r="O1625" s="3">
        <f ca="1">1-N1625/MAX(N$2:N1625)</f>
        <v>0.29225876193970479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100"/>
        <v>2.0486174861381379E-2</v>
      </c>
      <c r="H1626" s="3">
        <f>1-E1626/MAX(E$2:E1626)</f>
        <v>0.52714047505614914</v>
      </c>
      <c r="I1626" s="2">
        <f ca="1">IF(ROW()&gt;计算结果!B$18+1,OFFSET(E1626,-计算结果!B$18,0,1,1),'000300'!E$2)</f>
        <v>2803.85</v>
      </c>
      <c r="J1626" s="2">
        <f ca="1">IF(ROW()&gt;计算结果!B$19+1,AVERAGE(OFFSET(I1626,0,0,-计算结果!B$19,1)),AVERAGE(OFFSET(I1626,0,0,-ROW(),1)))</f>
        <v>3026.1364999999996</v>
      </c>
      <c r="K1626" s="4" t="str">
        <f t="shared" ca="1" si="101"/>
        <v>卖</v>
      </c>
      <c r="L1626" s="4" t="str">
        <f t="shared" ca="1" si="102"/>
        <v/>
      </c>
      <c r="M1626" s="3">
        <f ca="1">IF(K1625="买",E1626/E1625-1,0)-IF(L1626=1,计算结果!B$17,0)</f>
        <v>0</v>
      </c>
      <c r="N1626" s="2">
        <f t="shared" ca="1" si="103"/>
        <v>5.3962011746817655</v>
      </c>
      <c r="O1626" s="3">
        <f ca="1">1-N1626/MAX(N$2:N1626)</f>
        <v>0.29225876193970479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100"/>
        <v>-8.2688937745808433E-3</v>
      </c>
      <c r="H1627" s="3">
        <f>1-E1627/MAX(E$2:E1627)</f>
        <v>0.53105050023820866</v>
      </c>
      <c r="I1627" s="2">
        <f ca="1">IF(ROW()&gt;计算结果!B$18+1,OFFSET(E1627,-计算结果!B$18,0,1,1),'000300'!E$2)</f>
        <v>2743.82</v>
      </c>
      <c r="J1627" s="2">
        <f ca="1">IF(ROW()&gt;计算结果!B$19+1,AVERAGE(OFFSET(I1627,0,0,-计算结果!B$19,1)),AVERAGE(OFFSET(I1627,0,0,-ROW(),1)))</f>
        <v>3020.0391</v>
      </c>
      <c r="K1627" s="4" t="str">
        <f t="shared" ca="1" si="101"/>
        <v>卖</v>
      </c>
      <c r="L1627" s="4" t="str">
        <f t="shared" ca="1" si="102"/>
        <v/>
      </c>
      <c r="M1627" s="3">
        <f ca="1">IF(K1626="买",E1627/E1626-1,0)-IF(L1627=1,计算结果!B$17,0)</f>
        <v>0</v>
      </c>
      <c r="N1627" s="2">
        <f t="shared" ca="1" si="103"/>
        <v>5.3962011746817655</v>
      </c>
      <c r="O1627" s="3">
        <f ca="1">1-N1627/MAX(N$2:N1627)</f>
        <v>0.29225876193970479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100"/>
        <v>-1.8177794064824226E-3</v>
      </c>
      <c r="H1628" s="3">
        <f>1-E1628/MAX(E$2:E1628)</f>
        <v>0.53190294698155582</v>
      </c>
      <c r="I1628" s="2">
        <f ca="1">IF(ROW()&gt;计算结果!B$18+1,OFFSET(E1628,-计算结果!B$18,0,1,1),'000300'!E$2)</f>
        <v>2723.3</v>
      </c>
      <c r="J1628" s="2">
        <f ca="1">IF(ROW()&gt;计算结果!B$19+1,AVERAGE(OFFSET(I1628,0,0,-计算结果!B$19,1)),AVERAGE(OFFSET(I1628,0,0,-ROW(),1)))</f>
        <v>3013.6826999999994</v>
      </c>
      <c r="K1628" s="4" t="str">
        <f t="shared" ca="1" si="101"/>
        <v>卖</v>
      </c>
      <c r="L1628" s="4" t="str">
        <f t="shared" ca="1" si="102"/>
        <v/>
      </c>
      <c r="M1628" s="3">
        <f ca="1">IF(K1627="买",E1628/E1627-1,0)-IF(L1628=1,计算结果!B$17,0)</f>
        <v>0</v>
      </c>
      <c r="N1628" s="2">
        <f t="shared" ca="1" si="103"/>
        <v>5.3962011746817655</v>
      </c>
      <c r="O1628" s="3">
        <f ca="1">1-N1628/MAX(N$2:N1628)</f>
        <v>0.29225876193970479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100"/>
        <v>-1.1202791610628315E-2</v>
      </c>
      <c r="H1629" s="3">
        <f>1-E1629/MAX(E$2:E1629)</f>
        <v>0.53714694072007074</v>
      </c>
      <c r="I1629" s="2">
        <f ca="1">IF(ROW()&gt;计算结果!B$18+1,OFFSET(E1629,-计算结果!B$18,0,1,1),'000300'!E$2)</f>
        <v>2779.09</v>
      </c>
      <c r="J1629" s="2">
        <f ca="1">IF(ROW()&gt;计算结果!B$19+1,AVERAGE(OFFSET(I1629,0,0,-计算结果!B$19,1)),AVERAGE(OFFSET(I1629,0,0,-ROW(),1)))</f>
        <v>3007.8791999999999</v>
      </c>
      <c r="K1629" s="4" t="str">
        <f t="shared" ca="1" si="101"/>
        <v>卖</v>
      </c>
      <c r="L1629" s="4" t="str">
        <f t="shared" ca="1" si="102"/>
        <v/>
      </c>
      <c r="M1629" s="3">
        <f ca="1">IF(K1628="买",E1629/E1628-1,0)-IF(L1629=1,计算结果!B$17,0)</f>
        <v>0</v>
      </c>
      <c r="N1629" s="2">
        <f t="shared" ca="1" si="103"/>
        <v>5.3962011746817655</v>
      </c>
      <c r="O1629" s="3">
        <f ca="1">1-N1629/MAX(N$2:N1629)</f>
        <v>0.29225876193970479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100"/>
        <v>4.7164262502388254E-3</v>
      </c>
      <c r="H1630" s="3">
        <f>1-E1630/MAX(E$2:E1630)</f>
        <v>0.53496392840127949</v>
      </c>
      <c r="I1630" s="2">
        <f ca="1">IF(ROW()&gt;计算结果!B$18+1,OFFSET(E1630,-计算结果!B$18,0,1,1),'000300'!E$2)</f>
        <v>2756.11</v>
      </c>
      <c r="J1630" s="2">
        <f ca="1">IF(ROW()&gt;计算结果!B$19+1,AVERAGE(OFFSET(I1630,0,0,-计算结果!B$19,1)),AVERAGE(OFFSET(I1630,0,0,-ROW(),1)))</f>
        <v>3002.4821999999999</v>
      </c>
      <c r="K1630" s="4" t="str">
        <f t="shared" ca="1" si="101"/>
        <v>卖</v>
      </c>
      <c r="L1630" s="4" t="str">
        <f t="shared" ca="1" si="102"/>
        <v/>
      </c>
      <c r="M1630" s="3">
        <f ca="1">IF(K1629="买",E1630/E1629-1,0)-IF(L1630=1,计算结果!B$17,0)</f>
        <v>0</v>
      </c>
      <c r="N1630" s="2">
        <f t="shared" ca="1" si="103"/>
        <v>5.3962011746817655</v>
      </c>
      <c r="O1630" s="3">
        <f ca="1">1-N1630/MAX(N$2:N1630)</f>
        <v>0.29225876193970479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100"/>
        <v>-1.48548722883457E-3</v>
      </c>
      <c r="H1631" s="3">
        <f>1-E1631/MAX(E$2:E1631)</f>
        <v>0.53565473354658677</v>
      </c>
      <c r="I1631" s="2">
        <f ca="1">IF(ROW()&gt;计算结果!B$18+1,OFFSET(E1631,-计算结果!B$18,0,1,1),'000300'!E$2)</f>
        <v>2751.1</v>
      </c>
      <c r="J1631" s="2">
        <f ca="1">IF(ROW()&gt;计算结果!B$19+1,AVERAGE(OFFSET(I1631,0,0,-计算结果!B$19,1)),AVERAGE(OFFSET(I1631,0,0,-ROW(),1)))</f>
        <v>2997.0356000000002</v>
      </c>
      <c r="K1631" s="4" t="str">
        <f t="shared" ca="1" si="101"/>
        <v>卖</v>
      </c>
      <c r="L1631" s="4" t="str">
        <f t="shared" ca="1" si="102"/>
        <v/>
      </c>
      <c r="M1631" s="3">
        <f ca="1">IF(K1630="买",E1631/E1630-1,0)-IF(L1631=1,计算结果!B$17,0)</f>
        <v>0</v>
      </c>
      <c r="N1631" s="2">
        <f t="shared" ca="1" si="103"/>
        <v>5.3962011746817655</v>
      </c>
      <c r="O1631" s="3">
        <f ca="1">1-N1631/MAX(N$2:N1631)</f>
        <v>0.29225876193970479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100"/>
        <v>1.8101537164945114E-3</v>
      </c>
      <c r="H1632" s="3">
        <f>1-E1632/MAX(E$2:E1632)</f>
        <v>0.53481419723677948</v>
      </c>
      <c r="I1632" s="2">
        <f ca="1">IF(ROW()&gt;计算结果!B$18+1,OFFSET(E1632,-计算结果!B$18,0,1,1),'000300'!E$2)</f>
        <v>2720.28</v>
      </c>
      <c r="J1632" s="2">
        <f ca="1">IF(ROW()&gt;计算结果!B$19+1,AVERAGE(OFFSET(I1632,0,0,-计算结果!B$19,1)),AVERAGE(OFFSET(I1632,0,0,-ROW(),1)))</f>
        <v>2991.0647000000004</v>
      </c>
      <c r="K1632" s="4" t="str">
        <f t="shared" ca="1" si="101"/>
        <v>卖</v>
      </c>
      <c r="L1632" s="4" t="str">
        <f t="shared" ca="1" si="102"/>
        <v/>
      </c>
      <c r="M1632" s="3">
        <f ca="1">IF(K1631="买",E1632/E1631-1,0)-IF(L1632=1,计算结果!B$17,0)</f>
        <v>0</v>
      </c>
      <c r="N1632" s="2">
        <f t="shared" ca="1" si="103"/>
        <v>5.3962011746817655</v>
      </c>
      <c r="O1632" s="3">
        <f ca="1">1-N1632/MAX(N$2:N1632)</f>
        <v>0.29225876193970479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100"/>
        <v>-2.001470378457848E-2</v>
      </c>
      <c r="H1633" s="3">
        <f>1-E1633/MAX(E$2:E1633)</f>
        <v>0.54412475328387666</v>
      </c>
      <c r="I1633" s="2">
        <f ca="1">IF(ROW()&gt;计算结果!B$18+1,OFFSET(E1633,-计算结果!B$18,0,1,1),'000300'!E$2)</f>
        <v>2733.11</v>
      </c>
      <c r="J1633" s="2">
        <f ca="1">IF(ROW()&gt;计算结果!B$19+1,AVERAGE(OFFSET(I1633,0,0,-计算结果!B$19,1)),AVERAGE(OFFSET(I1633,0,0,-ROW(),1)))</f>
        <v>2985.3963999999996</v>
      </c>
      <c r="K1633" s="4" t="str">
        <f t="shared" ca="1" si="101"/>
        <v>卖</v>
      </c>
      <c r="L1633" s="4" t="str">
        <f t="shared" ca="1" si="102"/>
        <v/>
      </c>
      <c r="M1633" s="3">
        <f ca="1">IF(K1632="买",E1633/E1632-1,0)-IF(L1633=1,计算结果!B$17,0)</f>
        <v>0</v>
      </c>
      <c r="N1633" s="2">
        <f t="shared" ca="1" si="103"/>
        <v>5.3962011746817655</v>
      </c>
      <c r="O1633" s="3">
        <f ca="1">1-N1633/MAX(N$2:N1633)</f>
        <v>0.29225876193970479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100"/>
        <v>3.948836810026668E-3</v>
      </c>
      <c r="H1634" s="3">
        <f>1-E1634/MAX(E$2:E1634)</f>
        <v>0.54232457632886411</v>
      </c>
      <c r="I1634" s="2">
        <f ca="1">IF(ROW()&gt;计算结果!B$18+1,OFFSET(E1634,-计算结果!B$18,0,1,1),'000300'!E$2)</f>
        <v>2729.05</v>
      </c>
      <c r="J1634" s="2">
        <f ca="1">IF(ROW()&gt;计算结果!B$19+1,AVERAGE(OFFSET(I1634,0,0,-计算结果!B$19,1)),AVERAGE(OFFSET(I1634,0,0,-ROW(),1)))</f>
        <v>2980.1911999999998</v>
      </c>
      <c r="K1634" s="4" t="str">
        <f t="shared" ca="1" si="101"/>
        <v>卖</v>
      </c>
      <c r="L1634" s="4" t="str">
        <f t="shared" ca="1" si="102"/>
        <v/>
      </c>
      <c r="M1634" s="3">
        <f ca="1">IF(K1633="买",E1634/E1633-1,0)-IF(L1634=1,计算结果!B$17,0)</f>
        <v>0</v>
      </c>
      <c r="N1634" s="2">
        <f t="shared" ca="1" si="103"/>
        <v>5.3962011746817655</v>
      </c>
      <c r="O1634" s="3">
        <f ca="1">1-N1634/MAX(N$2:N1634)</f>
        <v>0.29225876193970479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100"/>
        <v>3.0172686209268385E-2</v>
      </c>
      <c r="H1635" s="3">
        <f>1-E1635/MAX(E$2:E1635)</f>
        <v>0.52851527938474097</v>
      </c>
      <c r="I1635" s="2">
        <f ca="1">IF(ROW()&gt;计算结果!B$18+1,OFFSET(E1635,-计算结果!B$18,0,1,1),'000300'!E$2)</f>
        <v>2733.99</v>
      </c>
      <c r="J1635" s="2">
        <f ca="1">IF(ROW()&gt;计算结果!B$19+1,AVERAGE(OFFSET(I1635,0,0,-计算结果!B$19,1)),AVERAGE(OFFSET(I1635,0,0,-ROW(),1)))</f>
        <v>2975.2214999999997</v>
      </c>
      <c r="K1635" s="4" t="str">
        <f t="shared" ca="1" si="101"/>
        <v>卖</v>
      </c>
      <c r="L1635" s="4" t="str">
        <f t="shared" ca="1" si="102"/>
        <v/>
      </c>
      <c r="M1635" s="3">
        <f ca="1">IF(K1634="买",E1635/E1634-1,0)-IF(L1635=1,计算结果!B$17,0)</f>
        <v>0</v>
      </c>
      <c r="N1635" s="2">
        <f t="shared" ca="1" si="103"/>
        <v>5.3962011746817655</v>
      </c>
      <c r="O1635" s="3">
        <f ca="1">1-N1635/MAX(N$2:N1635)</f>
        <v>0.29225876193970479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100"/>
        <v>-3.0790217285394217E-2</v>
      </c>
      <c r="H1636" s="3">
        <f>1-E1636/MAX(E$2:E1636)</f>
        <v>0.54303239637922818</v>
      </c>
      <c r="I1636" s="2">
        <f ca="1">IF(ROW()&gt;计算结果!B$18+1,OFFSET(E1636,-计算结果!B$18,0,1,1),'000300'!E$2)</f>
        <v>2679.27</v>
      </c>
      <c r="J1636" s="2">
        <f ca="1">IF(ROW()&gt;计算结果!B$19+1,AVERAGE(OFFSET(I1636,0,0,-计算结果!B$19,1)),AVERAGE(OFFSET(I1636,0,0,-ROW(),1)))</f>
        <v>2969.9191999999998</v>
      </c>
      <c r="K1636" s="4" t="str">
        <f t="shared" ca="1" si="101"/>
        <v>卖</v>
      </c>
      <c r="L1636" s="4" t="str">
        <f t="shared" ca="1" si="102"/>
        <v/>
      </c>
      <c r="M1636" s="3">
        <f ca="1">IF(K1635="买",E1636/E1635-1,0)-IF(L1636=1,计算结果!B$17,0)</f>
        <v>0</v>
      </c>
      <c r="N1636" s="2">
        <f t="shared" ca="1" si="103"/>
        <v>5.3962011746817655</v>
      </c>
      <c r="O1636" s="3">
        <f ca="1">1-N1636/MAX(N$2:N1636)</f>
        <v>0.29225876193970479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100"/>
        <v>-6.0356928759461859E-3</v>
      </c>
      <c r="H1637" s="3">
        <f>1-E1637/MAX(E$2:E1637)</f>
        <v>0.54579051248894028</v>
      </c>
      <c r="I1637" s="2">
        <f ca="1">IF(ROW()&gt;计算结果!B$18+1,OFFSET(E1637,-计算结果!B$18,0,1,1),'000300'!E$2)</f>
        <v>2689.85</v>
      </c>
      <c r="J1637" s="2">
        <f ca="1">IF(ROW()&gt;计算结果!B$19+1,AVERAGE(OFFSET(I1637,0,0,-计算结果!B$19,1)),AVERAGE(OFFSET(I1637,0,0,-ROW(),1)))</f>
        <v>2965.1998999999992</v>
      </c>
      <c r="K1637" s="4" t="str">
        <f t="shared" ca="1" si="101"/>
        <v>卖</v>
      </c>
      <c r="L1637" s="4" t="str">
        <f t="shared" ca="1" si="102"/>
        <v/>
      </c>
      <c r="M1637" s="3">
        <f ca="1">IF(K1636="买",E1637/E1636-1,0)-IF(L1637=1,计算结果!B$17,0)</f>
        <v>0</v>
      </c>
      <c r="N1637" s="2">
        <f t="shared" ca="1" si="103"/>
        <v>5.3962011746817655</v>
      </c>
      <c r="O1637" s="3">
        <f ca="1">1-N1637/MAX(N$2:N1637)</f>
        <v>0.29225876193970479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100"/>
        <v>-2.1936856616269762E-2</v>
      </c>
      <c r="H1638" s="3">
        <f>1-E1638/MAX(E$2:E1638)</f>
        <v>0.55575444089021975</v>
      </c>
      <c r="I1638" s="2">
        <f ca="1">IF(ROW()&gt;计算结果!B$18+1,OFFSET(E1638,-计算结果!B$18,0,1,1),'000300'!E$2)</f>
        <v>2771.01</v>
      </c>
      <c r="J1638" s="2">
        <f ca="1">IF(ROW()&gt;计算结果!B$19+1,AVERAGE(OFFSET(I1638,0,0,-计算结果!B$19,1)),AVERAGE(OFFSET(I1638,0,0,-ROW(),1)))</f>
        <v>2960.9827999999998</v>
      </c>
      <c r="K1638" s="4" t="str">
        <f t="shared" ca="1" si="101"/>
        <v>卖</v>
      </c>
      <c r="L1638" s="4" t="str">
        <f t="shared" ca="1" si="102"/>
        <v/>
      </c>
      <c r="M1638" s="3">
        <f ca="1">IF(K1637="买",E1638/E1637-1,0)-IF(L1638=1,计算结果!B$17,0)</f>
        <v>0</v>
      </c>
      <c r="N1638" s="2">
        <f t="shared" ca="1" si="103"/>
        <v>5.3962011746817655</v>
      </c>
      <c r="O1638" s="3">
        <f ca="1">1-N1638/MAX(N$2:N1638)</f>
        <v>0.29225876193970479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100"/>
        <v>1.0325862148208298E-2</v>
      </c>
      <c r="H1639" s="3">
        <f>1-E1639/MAX(E$2:E1639)</f>
        <v>0.55116722248689842</v>
      </c>
      <c r="I1639" s="2">
        <f ca="1">IF(ROW()&gt;计算结果!B$18+1,OFFSET(E1639,-计算结果!B$18,0,1,1),'000300'!E$2)</f>
        <v>2685.69</v>
      </c>
      <c r="J1639" s="2">
        <f ca="1">IF(ROW()&gt;计算结果!B$19+1,AVERAGE(OFFSET(I1639,0,0,-计算结果!B$19,1)),AVERAGE(OFFSET(I1639,0,0,-ROW(),1)))</f>
        <v>2955.7283999999995</v>
      </c>
      <c r="K1639" s="4" t="str">
        <f t="shared" ca="1" si="101"/>
        <v>卖</v>
      </c>
      <c r="L1639" s="4" t="str">
        <f t="shared" ca="1" si="102"/>
        <v/>
      </c>
      <c r="M1639" s="3">
        <f ca="1">IF(K1638="买",E1639/E1638-1,0)-IF(L1639=1,计算结果!B$17,0)</f>
        <v>0</v>
      </c>
      <c r="N1639" s="2">
        <f t="shared" ca="1" si="103"/>
        <v>5.3962011746817655</v>
      </c>
      <c r="O1639" s="3">
        <f ca="1">1-N1639/MAX(N$2:N1639)</f>
        <v>0.29225876193970479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100"/>
        <v>-1.0345428905029763E-2</v>
      </c>
      <c r="H1640" s="3">
        <f>1-E1640/MAX(E$2:E1640)</f>
        <v>0.55581059007690725</v>
      </c>
      <c r="I1640" s="2">
        <f ca="1">IF(ROW()&gt;计算结果!B$18+1,OFFSET(E1640,-计算结果!B$18,0,1,1),'000300'!E$2)</f>
        <v>2669.48</v>
      </c>
      <c r="J1640" s="2">
        <f ca="1">IF(ROW()&gt;计算结果!B$19+1,AVERAGE(OFFSET(I1640,0,0,-计算结果!B$19,1)),AVERAGE(OFFSET(I1640,0,0,-ROW(),1)))</f>
        <v>2951.1328999999996</v>
      </c>
      <c r="K1640" s="4" t="str">
        <f t="shared" ca="1" si="101"/>
        <v>卖</v>
      </c>
      <c r="L1640" s="4" t="str">
        <f t="shared" ca="1" si="102"/>
        <v/>
      </c>
      <c r="M1640" s="3">
        <f ca="1">IF(K1639="买",E1640/E1639-1,0)-IF(L1640=1,计算结果!B$17,0)</f>
        <v>0</v>
      </c>
      <c r="N1640" s="2">
        <f t="shared" ca="1" si="103"/>
        <v>5.3962011746817655</v>
      </c>
      <c r="O1640" s="3">
        <f ca="1">1-N1640/MAX(N$2:N1640)</f>
        <v>0.29225876193970479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100"/>
        <v>-8.5804358401740943E-3</v>
      </c>
      <c r="H1641" s="3">
        <f>1-E1641/MAX(E$2:E1641)</f>
        <v>0.55962192880963724</v>
      </c>
      <c r="I1641" s="2">
        <f ca="1">IF(ROW()&gt;计算结果!B$18+1,OFFSET(E1641,-计算结果!B$18,0,1,1),'000300'!E$2)</f>
        <v>2610.92</v>
      </c>
      <c r="J1641" s="2">
        <f ca="1">IF(ROW()&gt;计算结果!B$19+1,AVERAGE(OFFSET(I1641,0,0,-计算结果!B$19,1)),AVERAGE(OFFSET(I1641,0,0,-ROW(),1)))</f>
        <v>2945.9808999999991</v>
      </c>
      <c r="K1641" s="4" t="str">
        <f t="shared" ca="1" si="101"/>
        <v>卖</v>
      </c>
      <c r="L1641" s="4" t="str">
        <f t="shared" ca="1" si="102"/>
        <v/>
      </c>
      <c r="M1641" s="3">
        <f ca="1">IF(K1640="买",E1641/E1640-1,0)-IF(L1641=1,计算结果!B$17,0)</f>
        <v>0</v>
      </c>
      <c r="N1641" s="2">
        <f t="shared" ca="1" si="103"/>
        <v>5.3962011746817655</v>
      </c>
      <c r="O1641" s="3">
        <f ca="1">1-N1641/MAX(N$2:N1641)</f>
        <v>0.29225876193970479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100"/>
        <v>-2.6427735212639636E-3</v>
      </c>
      <c r="H1642" s="3">
        <f>1-E1642/MAX(E$2:E1642)</f>
        <v>0.56078574831552441</v>
      </c>
      <c r="I1642" s="2">
        <f ca="1">IF(ROW()&gt;计算结果!B$18+1,OFFSET(E1642,-计算结果!B$18,0,1,1),'000300'!E$2)</f>
        <v>2637.88</v>
      </c>
      <c r="J1642" s="2">
        <f ca="1">IF(ROW()&gt;计算结果!B$19+1,AVERAGE(OFFSET(I1642,0,0,-计算结果!B$19,1)),AVERAGE(OFFSET(I1642,0,0,-ROW(),1)))</f>
        <v>2941.1456999999996</v>
      </c>
      <c r="K1642" s="4" t="str">
        <f t="shared" ca="1" si="101"/>
        <v>卖</v>
      </c>
      <c r="L1642" s="4" t="str">
        <f t="shared" ca="1" si="102"/>
        <v/>
      </c>
      <c r="M1642" s="3">
        <f ca="1">IF(K1641="买",E1642/E1641-1,0)-IF(L1642=1,计算结果!B$17,0)</f>
        <v>0</v>
      </c>
      <c r="N1642" s="2">
        <f t="shared" ca="1" si="103"/>
        <v>5.3962011746817655</v>
      </c>
      <c r="O1642" s="3">
        <f ca="1">1-N1642/MAX(N$2:N1642)</f>
        <v>0.29225876193970479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100"/>
        <v>-9.4020570631646594E-3</v>
      </c>
      <c r="H1643" s="3">
        <f>1-E1643/MAX(E$2:E1643)</f>
        <v>0.56491526577281692</v>
      </c>
      <c r="I1643" s="2">
        <f ca="1">IF(ROW()&gt;计算结果!B$18+1,OFFSET(E1643,-计算结果!B$18,0,1,1),'000300'!E$2)</f>
        <v>2610.59</v>
      </c>
      <c r="J1643" s="2">
        <f ca="1">IF(ROW()&gt;计算结果!B$19+1,AVERAGE(OFFSET(I1643,0,0,-计算结果!B$19,1)),AVERAGE(OFFSET(I1643,0,0,-ROW(),1)))</f>
        <v>2935.9539999999997</v>
      </c>
      <c r="K1643" s="4" t="str">
        <f t="shared" ca="1" si="101"/>
        <v>卖</v>
      </c>
      <c r="L1643" s="4" t="str">
        <f t="shared" ca="1" si="102"/>
        <v/>
      </c>
      <c r="M1643" s="3">
        <f ca="1">IF(K1642="买",E1643/E1642-1,0)-IF(L1643=1,计算结果!B$17,0)</f>
        <v>0</v>
      </c>
      <c r="N1643" s="2">
        <f t="shared" ca="1" si="103"/>
        <v>5.3962011746817655</v>
      </c>
      <c r="O1643" s="3">
        <f ca="1">1-N1643/MAX(N$2:N1643)</f>
        <v>0.29225876193970479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100"/>
        <v>-1.9905517230591752E-3</v>
      </c>
      <c r="H1644" s="3">
        <f>1-E1644/MAX(E$2:E1644)</f>
        <v>0.56578132444020968</v>
      </c>
      <c r="I1644" s="2">
        <f ca="1">IF(ROW()&gt;计算结果!B$18+1,OFFSET(E1644,-计算结果!B$18,0,1,1),'000300'!E$2)</f>
        <v>2588.19</v>
      </c>
      <c r="J1644" s="2">
        <f ca="1">IF(ROW()&gt;计算结果!B$19+1,AVERAGE(OFFSET(I1644,0,0,-计算结果!B$19,1)),AVERAGE(OFFSET(I1644,0,0,-ROW(),1)))</f>
        <v>2930.3036999999999</v>
      </c>
      <c r="K1644" s="4" t="str">
        <f t="shared" ca="1" si="101"/>
        <v>卖</v>
      </c>
      <c r="L1644" s="4" t="str">
        <f t="shared" ca="1" si="102"/>
        <v/>
      </c>
      <c r="M1644" s="3">
        <f ca="1">IF(K1643="买",E1644/E1643-1,0)-IF(L1644=1,计算结果!B$17,0)</f>
        <v>0</v>
      </c>
      <c r="N1644" s="2">
        <f t="shared" ca="1" si="103"/>
        <v>5.3962011746817655</v>
      </c>
      <c r="O1644" s="3">
        <f ca="1">1-N1644/MAX(N$2:N1644)</f>
        <v>0.29225876193970479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100"/>
        <v>3.6352023322975491E-2</v>
      </c>
      <c r="H1645" s="3">
        <f>1-E1645/MAX(E$2:E1645)</f>
        <v>0.54999659701898862</v>
      </c>
      <c r="I1645" s="2">
        <f ca="1">IF(ROW()&gt;计算结果!B$18+1,OFFSET(E1645,-计算结果!B$18,0,1,1),'000300'!E$2)</f>
        <v>2581.35</v>
      </c>
      <c r="J1645" s="2">
        <f ca="1">IF(ROW()&gt;计算结果!B$19+1,AVERAGE(OFFSET(I1645,0,0,-计算结果!B$19,1)),AVERAGE(OFFSET(I1645,0,0,-ROW(),1)))</f>
        <v>2924.6663999999996</v>
      </c>
      <c r="K1645" s="4" t="str">
        <f t="shared" ca="1" si="101"/>
        <v>卖</v>
      </c>
      <c r="L1645" s="4" t="str">
        <f t="shared" ca="1" si="102"/>
        <v/>
      </c>
      <c r="M1645" s="3">
        <f ca="1">IF(K1644="买",E1645/E1644-1,0)-IF(L1645=1,计算结果!B$17,0)</f>
        <v>0</v>
      </c>
      <c r="N1645" s="2">
        <f t="shared" ca="1" si="103"/>
        <v>5.3962011746817655</v>
      </c>
      <c r="O1645" s="3">
        <f ca="1">1-N1645/MAX(N$2:N1645)</f>
        <v>0.29225876193970479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100"/>
        <v>6.7454135724980269E-3</v>
      </c>
      <c r="H1646" s="3">
        <f>1-E1646/MAX(E$2:E1646)</f>
        <v>0.5469611379568502</v>
      </c>
      <c r="I1646" s="2">
        <f ca="1">IF(ROW()&gt;计算结果!B$18+1,OFFSET(E1646,-计算结果!B$18,0,1,1),'000300'!E$2)</f>
        <v>2557.08</v>
      </c>
      <c r="J1646" s="2">
        <f ca="1">IF(ROW()&gt;计算结果!B$19+1,AVERAGE(OFFSET(I1646,0,0,-计算结果!B$19,1)),AVERAGE(OFFSET(I1646,0,0,-ROW(),1)))</f>
        <v>2919.2212</v>
      </c>
      <c r="K1646" s="4" t="str">
        <f t="shared" ca="1" si="101"/>
        <v>卖</v>
      </c>
      <c r="L1646" s="4" t="str">
        <f t="shared" ca="1" si="102"/>
        <v/>
      </c>
      <c r="M1646" s="3">
        <f ca="1">IF(K1645="买",E1646/E1645-1,0)-IF(L1646=1,计算结果!B$17,0)</f>
        <v>0</v>
      </c>
      <c r="N1646" s="2">
        <f t="shared" ca="1" si="103"/>
        <v>5.3962011746817655</v>
      </c>
      <c r="O1646" s="3">
        <f ca="1">1-N1646/MAX(N$2:N1646)</f>
        <v>0.29225876193970479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100"/>
        <v>-3.31255164125277E-3</v>
      </c>
      <c r="H1647" s="3">
        <f>1-E1647/MAX(E$2:E1647)</f>
        <v>0.54846185258286262</v>
      </c>
      <c r="I1647" s="2">
        <f ca="1">IF(ROW()&gt;计算结果!B$18+1,OFFSET(E1647,-计算结果!B$18,0,1,1),'000300'!E$2)</f>
        <v>2551.9899999999998</v>
      </c>
      <c r="J1647" s="2">
        <f ca="1">IF(ROW()&gt;计算结果!B$19+1,AVERAGE(OFFSET(I1647,0,0,-计算结果!B$19,1)),AVERAGE(OFFSET(I1647,0,0,-ROW(),1)))</f>
        <v>2913.4601999999995</v>
      </c>
      <c r="K1647" s="4" t="str">
        <f t="shared" ca="1" si="101"/>
        <v>卖</v>
      </c>
      <c r="L1647" s="4" t="str">
        <f t="shared" ca="1" si="102"/>
        <v/>
      </c>
      <c r="M1647" s="3">
        <f ca="1">IF(K1646="买",E1647/E1646-1,0)-IF(L1647=1,计算结果!B$17,0)</f>
        <v>0</v>
      </c>
      <c r="N1647" s="2">
        <f t="shared" ca="1" si="103"/>
        <v>5.3962011746817655</v>
      </c>
      <c r="O1647" s="3">
        <f ca="1">1-N1647/MAX(N$2:N1647)</f>
        <v>0.29225876193970479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100"/>
        <v>4.9627324043437504E-3</v>
      </c>
      <c r="H1648" s="3">
        <f>1-E1648/MAX(E$2:E1648)</f>
        <v>0.54622098958687815</v>
      </c>
      <c r="I1648" s="2">
        <f ca="1">IF(ROW()&gt;计算结果!B$18+1,OFFSET(E1648,-计算结果!B$18,0,1,1),'000300'!E$2)</f>
        <v>2644.76</v>
      </c>
      <c r="J1648" s="2">
        <f ca="1">IF(ROW()&gt;计算结果!B$19+1,AVERAGE(OFFSET(I1648,0,0,-计算结果!B$19,1)),AVERAGE(OFFSET(I1648,0,0,-ROW(),1)))</f>
        <v>2908.9031999999993</v>
      </c>
      <c r="K1648" s="4" t="str">
        <f t="shared" ca="1" si="101"/>
        <v>卖</v>
      </c>
      <c r="L1648" s="4" t="str">
        <f t="shared" ca="1" si="102"/>
        <v/>
      </c>
      <c r="M1648" s="3">
        <f ca="1">IF(K1647="买",E1648/E1647-1,0)-IF(L1648=1,计算结果!B$17,0)</f>
        <v>0</v>
      </c>
      <c r="N1648" s="2">
        <f t="shared" ca="1" si="103"/>
        <v>5.3962011746817655</v>
      </c>
      <c r="O1648" s="3">
        <f ca="1">1-N1648/MAX(N$2:N1648)</f>
        <v>0.29225876193970479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100"/>
        <v>-2.8024522394495488E-2</v>
      </c>
      <c r="H1649" s="3">
        <f>1-E1649/MAX(E$2:E1649)</f>
        <v>0.55893792962635269</v>
      </c>
      <c r="I1649" s="2">
        <f ca="1">IF(ROW()&gt;计算结果!B$18+1,OFFSET(E1649,-计算结果!B$18,0,1,1),'000300'!E$2)</f>
        <v>2662.6</v>
      </c>
      <c r="J1649" s="2">
        <f ca="1">IF(ROW()&gt;计算结果!B$19+1,AVERAGE(OFFSET(I1649,0,0,-计算结果!B$19,1)),AVERAGE(OFFSET(I1649,0,0,-ROW(),1)))</f>
        <v>2904.368899999999</v>
      </c>
      <c r="K1649" s="4" t="str">
        <f t="shared" ca="1" si="101"/>
        <v>卖</v>
      </c>
      <c r="L1649" s="4" t="str">
        <f t="shared" ca="1" si="102"/>
        <v/>
      </c>
      <c r="M1649" s="3">
        <f ca="1">IF(K1648="买",E1649/E1648-1,0)-IF(L1649=1,计算结果!B$17,0)</f>
        <v>0</v>
      </c>
      <c r="N1649" s="2">
        <f t="shared" ca="1" si="103"/>
        <v>5.3962011746817655</v>
      </c>
      <c r="O1649" s="3">
        <f ca="1">1-N1649/MAX(N$2:N1649)</f>
        <v>0.29225876193970479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100"/>
        <v>-3.5220911885996964E-3</v>
      </c>
      <c r="H1650" s="3">
        <f>1-E1650/MAX(E$2:E1650)</f>
        <v>0.56049139045804131</v>
      </c>
      <c r="I1650" s="2">
        <f ca="1">IF(ROW()&gt;计算结果!B$18+1,OFFSET(E1650,-计算结果!B$18,0,1,1),'000300'!E$2)</f>
        <v>2653.78</v>
      </c>
      <c r="J1650" s="2">
        <f ca="1">IF(ROW()&gt;计算结果!B$19+1,AVERAGE(OFFSET(I1650,0,0,-计算结果!B$19,1)),AVERAGE(OFFSET(I1650,0,0,-ROW(),1)))</f>
        <v>2899.5128999999997</v>
      </c>
      <c r="K1650" s="4" t="str">
        <f t="shared" ca="1" si="101"/>
        <v>卖</v>
      </c>
      <c r="L1650" s="4" t="str">
        <f t="shared" ca="1" si="102"/>
        <v/>
      </c>
      <c r="M1650" s="3">
        <f ca="1">IF(K1649="买",E1650/E1649-1,0)-IF(L1650=1,计算结果!B$17,0)</f>
        <v>0</v>
      </c>
      <c r="N1650" s="2">
        <f t="shared" ca="1" si="103"/>
        <v>5.3962011746817655</v>
      </c>
      <c r="O1650" s="3">
        <f ca="1">1-N1650/MAX(N$2:N1650)</f>
        <v>0.29225876193970479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100"/>
        <v>-2.4215277885315079E-2</v>
      </c>
      <c r="H1651" s="3">
        <f>1-E1651/MAX(E$2:E1651)</f>
        <v>0.57113421357108818</v>
      </c>
      <c r="I1651" s="2">
        <f ca="1">IF(ROW()&gt;计算结果!B$18+1,OFFSET(E1651,-计算结果!B$18,0,1,1),'000300'!E$2)</f>
        <v>2666.95</v>
      </c>
      <c r="J1651" s="2">
        <f ca="1">IF(ROW()&gt;计算结果!B$19+1,AVERAGE(OFFSET(I1651,0,0,-计算结果!B$19,1)),AVERAGE(OFFSET(I1651,0,0,-ROW(),1)))</f>
        <v>2894.9760000000006</v>
      </c>
      <c r="K1651" s="4" t="str">
        <f t="shared" ca="1" si="101"/>
        <v>卖</v>
      </c>
      <c r="L1651" s="4" t="str">
        <f t="shared" ca="1" si="102"/>
        <v/>
      </c>
      <c r="M1651" s="3">
        <f ca="1">IF(K1650="买",E1651/E1650-1,0)-IF(L1651=1,计算结果!B$17,0)</f>
        <v>0</v>
      </c>
      <c r="N1651" s="2">
        <f t="shared" ca="1" si="103"/>
        <v>5.3962011746817655</v>
      </c>
      <c r="O1651" s="3">
        <f ca="1">1-N1651/MAX(N$2:N1651)</f>
        <v>0.29225876193970479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100"/>
        <v>-5.0187857315723283E-3</v>
      </c>
      <c r="H1652" s="3">
        <f>1-E1652/MAX(E$2:E1652)</f>
        <v>0.57328659906077717</v>
      </c>
      <c r="I1652" s="2">
        <f ca="1">IF(ROW()&gt;计算结果!B$18+1,OFFSET(E1652,-计算结果!B$18,0,1,1),'000300'!E$2)</f>
        <v>2592.21</v>
      </c>
      <c r="J1652" s="2">
        <f ca="1">IF(ROW()&gt;计算结果!B$19+1,AVERAGE(OFFSET(I1652,0,0,-计算结果!B$19,1)),AVERAGE(OFFSET(I1652,0,0,-ROW(),1)))</f>
        <v>2889.6821</v>
      </c>
      <c r="K1652" s="4" t="str">
        <f t="shared" ca="1" si="101"/>
        <v>卖</v>
      </c>
      <c r="L1652" s="4" t="str">
        <f t="shared" ca="1" si="102"/>
        <v/>
      </c>
      <c r="M1652" s="3">
        <f ca="1">IF(K1651="买",E1652/E1651-1,0)-IF(L1652=1,计算结果!B$17,0)</f>
        <v>0</v>
      </c>
      <c r="N1652" s="2">
        <f t="shared" ca="1" si="103"/>
        <v>5.3962011746817655</v>
      </c>
      <c r="O1652" s="3">
        <f ca="1">1-N1652/MAX(N$2:N1652)</f>
        <v>0.29225876193970479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100"/>
        <v>2.7429542083353242E-2</v>
      </c>
      <c r="H1653" s="3">
        <f>1-E1653/MAX(E$2:E1653)</f>
        <v>0.56158204587218408</v>
      </c>
      <c r="I1653" s="2">
        <f ca="1">IF(ROW()&gt;计算结果!B$18+1,OFFSET(E1653,-计算结果!B$18,0,1,1),'000300'!E$2)</f>
        <v>2583.08</v>
      </c>
      <c r="J1653" s="2">
        <f ca="1">IF(ROW()&gt;计算结果!B$19+1,AVERAGE(OFFSET(I1653,0,0,-计算结果!B$19,1)),AVERAGE(OFFSET(I1653,0,0,-ROW(),1)))</f>
        <v>2885.2831000000006</v>
      </c>
      <c r="K1653" s="4" t="str">
        <f t="shared" ca="1" si="101"/>
        <v>卖</v>
      </c>
      <c r="L1653" s="4" t="str">
        <f t="shared" ca="1" si="102"/>
        <v/>
      </c>
      <c r="M1653" s="3">
        <f ca="1">IF(K1652="买",E1653/E1652-1,0)-IF(L1653=1,计算结果!B$17,0)</f>
        <v>0</v>
      </c>
      <c r="N1653" s="2">
        <f t="shared" ca="1" si="103"/>
        <v>5.3962011746817655</v>
      </c>
      <c r="O1653" s="3">
        <f ca="1">1-N1653/MAX(N$2:N1653)</f>
        <v>0.29225876193970479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100"/>
        <v>1.8923649516624064E-2</v>
      </c>
      <c r="H1654" s="3">
        <f>1-E1654/MAX(E$2:E1654)</f>
        <v>0.55328557816647383</v>
      </c>
      <c r="I1654" s="2">
        <f ca="1">IF(ROW()&gt;计算结果!B$18+1,OFFSET(E1654,-计算结果!B$18,0,1,1),'000300'!E$2)</f>
        <v>2520.5300000000002</v>
      </c>
      <c r="J1654" s="2">
        <f ca="1">IF(ROW()&gt;计算结果!B$19+1,AVERAGE(OFFSET(I1654,0,0,-计算结果!B$19,1)),AVERAGE(OFFSET(I1654,0,0,-ROW(),1)))</f>
        <v>2880.2262000000005</v>
      </c>
      <c r="K1654" s="4" t="str">
        <f t="shared" ca="1" si="101"/>
        <v>卖</v>
      </c>
      <c r="L1654" s="4" t="str">
        <f t="shared" ca="1" si="102"/>
        <v/>
      </c>
      <c r="M1654" s="3">
        <f ca="1">IF(K1653="买",E1654/E1653-1,0)-IF(L1654=1,计算结果!B$17,0)</f>
        <v>0</v>
      </c>
      <c r="N1654" s="2">
        <f t="shared" ca="1" si="103"/>
        <v>5.3962011746817655</v>
      </c>
      <c r="O1654" s="3">
        <f ca="1">1-N1654/MAX(N$2:N1654)</f>
        <v>0.29225876193970479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100"/>
        <v>9.9869354734272164E-3</v>
      </c>
      <c r="H1655" s="3">
        <f>1-E1655/MAX(E$2:E1655)</f>
        <v>0.54882427006057299</v>
      </c>
      <c r="I1655" s="2">
        <f ca="1">IF(ROW()&gt;计算结果!B$18+1,OFFSET(E1655,-计算结果!B$18,0,1,1),'000300'!E$2)</f>
        <v>2507.88</v>
      </c>
      <c r="J1655" s="2">
        <f ca="1">IF(ROW()&gt;计算结果!B$19+1,AVERAGE(OFFSET(I1655,0,0,-计算结果!B$19,1)),AVERAGE(OFFSET(I1655,0,0,-ROW(),1)))</f>
        <v>2875.4016000000011</v>
      </c>
      <c r="K1655" s="4" t="str">
        <f t="shared" ca="1" si="101"/>
        <v>卖</v>
      </c>
      <c r="L1655" s="4" t="str">
        <f t="shared" ca="1" si="102"/>
        <v/>
      </c>
      <c r="M1655" s="3">
        <f ca="1">IF(K1654="买",E1655/E1654-1,0)-IF(L1655=1,计算结果!B$17,0)</f>
        <v>0</v>
      </c>
      <c r="N1655" s="2">
        <f t="shared" ca="1" si="103"/>
        <v>5.3962011746817655</v>
      </c>
      <c r="O1655" s="3">
        <f ca="1">1-N1655/MAX(N$2:N1655)</f>
        <v>0.29225876193970479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100"/>
        <v>2.1986310410497811E-3</v>
      </c>
      <c r="H1656" s="3">
        <f>1-E1656/MAX(E$2:E1656)</f>
        <v>0.54783230109575987</v>
      </c>
      <c r="I1656" s="2">
        <f ca="1">IF(ROW()&gt;计算结果!B$18+1,OFFSET(E1656,-计算结果!B$18,0,1,1),'000300'!E$2)</f>
        <v>2576.67</v>
      </c>
      <c r="J1656" s="2">
        <f ca="1">IF(ROW()&gt;计算结果!B$19+1,AVERAGE(OFFSET(I1656,0,0,-计算结果!B$19,1)),AVERAGE(OFFSET(I1656,0,0,-ROW(),1)))</f>
        <v>2871.3845000000006</v>
      </c>
      <c r="K1656" s="4" t="str">
        <f t="shared" ca="1" si="101"/>
        <v>卖</v>
      </c>
      <c r="L1656" s="4" t="str">
        <f t="shared" ca="1" si="102"/>
        <v/>
      </c>
      <c r="M1656" s="3">
        <f ca="1">IF(K1655="买",E1656/E1655-1,0)-IF(L1656=1,计算结果!B$17,0)</f>
        <v>0</v>
      </c>
      <c r="N1656" s="2">
        <f t="shared" ca="1" si="103"/>
        <v>5.3962011746817655</v>
      </c>
      <c r="O1656" s="3">
        <f ca="1">1-N1656/MAX(N$2:N1656)</f>
        <v>0.29225876193970479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100"/>
        <v>1.9394313409696329E-2</v>
      </c>
      <c r="H1657" s="3">
        <f>1-E1657/MAX(E$2:E1657)</f>
        <v>0.53906281902946973</v>
      </c>
      <c r="I1657" s="2">
        <f ca="1">IF(ROW()&gt;计算结果!B$18+1,OFFSET(E1657,-计算结果!B$18,0,1,1),'000300'!E$2)</f>
        <v>2625.43</v>
      </c>
      <c r="J1657" s="2">
        <f ca="1">IF(ROW()&gt;计算结果!B$19+1,AVERAGE(OFFSET(I1657,0,0,-计算结果!B$19,1)),AVERAGE(OFFSET(I1657,0,0,-ROW(),1)))</f>
        <v>2868.0057000000006</v>
      </c>
      <c r="K1657" s="4" t="str">
        <f t="shared" ca="1" si="101"/>
        <v>卖</v>
      </c>
      <c r="L1657" s="4" t="str">
        <f t="shared" ca="1" si="102"/>
        <v/>
      </c>
      <c r="M1657" s="3">
        <f ca="1">IF(K1656="买",E1657/E1656-1,0)-IF(L1657=1,计算结果!B$17,0)</f>
        <v>0</v>
      </c>
      <c r="N1657" s="2">
        <f t="shared" ca="1" si="103"/>
        <v>5.3962011746817655</v>
      </c>
      <c r="O1657" s="3">
        <f ca="1">1-N1657/MAX(N$2:N1657)</f>
        <v>0.29225876193970479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100"/>
        <v>-5.0608707207773218E-3</v>
      </c>
      <c r="H1658" s="3">
        <f>1-E1658/MAX(E$2:E1658)</f>
        <v>0.54139556251276111</v>
      </c>
      <c r="I1658" s="2">
        <f ca="1">IF(ROW()&gt;计算结果!B$18+1,OFFSET(E1658,-计算结果!B$18,0,1,1),'000300'!E$2)</f>
        <v>2651.65</v>
      </c>
      <c r="J1658" s="2">
        <f ca="1">IF(ROW()&gt;计算结果!B$19+1,AVERAGE(OFFSET(I1658,0,0,-计算结果!B$19,1)),AVERAGE(OFFSET(I1658,0,0,-ROW(),1)))</f>
        <v>2864.9771000000014</v>
      </c>
      <c r="K1658" s="4" t="str">
        <f t="shared" ca="1" si="101"/>
        <v>卖</v>
      </c>
      <c r="L1658" s="4" t="str">
        <f t="shared" ca="1" si="102"/>
        <v/>
      </c>
      <c r="M1658" s="3">
        <f ca="1">IF(K1657="买",E1658/E1657-1,0)-IF(L1658=1,计算结果!B$17,0)</f>
        <v>0</v>
      </c>
      <c r="N1658" s="2">
        <f t="shared" ca="1" si="103"/>
        <v>5.3962011746817655</v>
      </c>
      <c r="O1658" s="3">
        <f ca="1">1-N1658/MAX(N$2:N1658)</f>
        <v>0.29225876193970479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100"/>
        <v>8.2365293788111416E-4</v>
      </c>
      <c r="H1659" s="3">
        <f>1-E1659/MAX(E$2:E1659)</f>
        <v>0.54101783162049943</v>
      </c>
      <c r="I1659" s="2">
        <f ca="1">IF(ROW()&gt;计算结果!B$18+1,OFFSET(E1659,-计算结果!B$18,0,1,1),'000300'!E$2)</f>
        <v>2657.48</v>
      </c>
      <c r="J1659" s="2">
        <f ca="1">IF(ROW()&gt;计算结果!B$19+1,AVERAGE(OFFSET(I1659,0,0,-计算结果!B$19,1)),AVERAGE(OFFSET(I1659,0,0,-ROW(),1)))</f>
        <v>2861.5363000000007</v>
      </c>
      <c r="K1659" s="4" t="str">
        <f t="shared" ca="1" si="101"/>
        <v>卖</v>
      </c>
      <c r="L1659" s="4" t="str">
        <f t="shared" ca="1" si="102"/>
        <v/>
      </c>
      <c r="M1659" s="3">
        <f ca="1">IF(K1658="买",E1659/E1658-1,0)-IF(L1659=1,计算结果!B$17,0)</f>
        <v>0</v>
      </c>
      <c r="N1659" s="2">
        <f t="shared" ca="1" si="103"/>
        <v>5.3962011746817655</v>
      </c>
      <c r="O1659" s="3">
        <f ca="1">1-N1659/MAX(N$2:N1659)</f>
        <v>0.29225876193970479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100"/>
        <v>1.6630028210992798E-2</v>
      </c>
      <c r="H1660" s="3">
        <f>1-E1660/MAX(E$2:E1660)</f>
        <v>0.53338494521200575</v>
      </c>
      <c r="I1660" s="2">
        <f ca="1">IF(ROW()&gt;计算结果!B$18+1,OFFSET(E1660,-计算结果!B$18,0,1,1),'000300'!E$2)</f>
        <v>2709.02</v>
      </c>
      <c r="J1660" s="2">
        <f ca="1">IF(ROW()&gt;计算结果!B$19+1,AVERAGE(OFFSET(I1660,0,0,-计算结果!B$19,1)),AVERAGE(OFFSET(I1660,0,0,-ROW(),1)))</f>
        <v>2858.584800000001</v>
      </c>
      <c r="K1660" s="4" t="str">
        <f t="shared" ca="1" si="101"/>
        <v>卖</v>
      </c>
      <c r="L1660" s="4" t="str">
        <f t="shared" ca="1" si="102"/>
        <v/>
      </c>
      <c r="M1660" s="3">
        <f ca="1">IF(K1659="买",E1660/E1659-1,0)-IF(L1660=1,计算结果!B$17,0)</f>
        <v>0</v>
      </c>
      <c r="N1660" s="2">
        <f t="shared" ca="1" si="103"/>
        <v>5.3962011746817655</v>
      </c>
      <c r="O1660" s="3">
        <f ca="1">1-N1660/MAX(N$2:N1660)</f>
        <v>0.29225876193970479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100"/>
        <v>6.9647278468787377E-4</v>
      </c>
      <c r="H1661" s="3">
        <f>1-E1661/MAX(E$2:E1661)</f>
        <v>0.53305996052542026</v>
      </c>
      <c r="I1661" s="2">
        <f ca="1">IF(ROW()&gt;计算结果!B$18+1,OFFSET(E1661,-计算结果!B$18,0,1,1),'000300'!E$2)</f>
        <v>2695.31</v>
      </c>
      <c r="J1661" s="2">
        <f ca="1">IF(ROW()&gt;计算结果!B$19+1,AVERAGE(OFFSET(I1661,0,0,-计算结果!B$19,1)),AVERAGE(OFFSET(I1661,0,0,-ROW(),1)))</f>
        <v>2855.9808000000007</v>
      </c>
      <c r="K1661" s="4" t="str">
        <f t="shared" ca="1" si="101"/>
        <v>卖</v>
      </c>
      <c r="L1661" s="4" t="str">
        <f t="shared" ca="1" si="102"/>
        <v/>
      </c>
      <c r="M1661" s="3">
        <f ca="1">IF(K1660="买",E1661/E1660-1,0)-IF(L1661=1,计算结果!B$17,0)</f>
        <v>0</v>
      </c>
      <c r="N1661" s="2">
        <f t="shared" ca="1" si="103"/>
        <v>5.3962011746817655</v>
      </c>
      <c r="O1661" s="3">
        <f ca="1">1-N1661/MAX(N$2:N1661)</f>
        <v>0.29225876193970479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100"/>
        <v>7.0874175563895303E-3</v>
      </c>
      <c r="H1662" s="3">
        <f>1-E1662/MAX(E$2:E1662)</f>
        <v>0.52975056149186683</v>
      </c>
      <c r="I1662" s="2">
        <f ca="1">IF(ROW()&gt;计算结果!B$18+1,OFFSET(E1662,-计算结果!B$18,0,1,1),'000300'!E$2)</f>
        <v>2697.53</v>
      </c>
      <c r="J1662" s="2">
        <f ca="1">IF(ROW()&gt;计算结果!B$19+1,AVERAGE(OFFSET(I1662,0,0,-计算结果!B$19,1)),AVERAGE(OFFSET(I1662,0,0,-ROW(),1)))</f>
        <v>2853.0925999999999</v>
      </c>
      <c r="K1662" s="4" t="str">
        <f t="shared" ca="1" si="101"/>
        <v>卖</v>
      </c>
      <c r="L1662" s="4" t="str">
        <f t="shared" ca="1" si="102"/>
        <v/>
      </c>
      <c r="M1662" s="3">
        <f ca="1">IF(K1661="买",E1662/E1661-1,0)-IF(L1662=1,计算结果!B$17,0)</f>
        <v>0</v>
      </c>
      <c r="N1662" s="2">
        <f t="shared" ca="1" si="103"/>
        <v>5.3962011746817655</v>
      </c>
      <c r="O1662" s="3">
        <f ca="1">1-N1662/MAX(N$2:N1662)</f>
        <v>0.29225876193970479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100"/>
        <v>-9.9502487562188602E-3</v>
      </c>
      <c r="H1663" s="3">
        <f>1-E1663/MAX(E$2:E1663)</f>
        <v>0.53442966038249506</v>
      </c>
      <c r="I1663" s="2">
        <f ca="1">IF(ROW()&gt;计算结果!B$18+1,OFFSET(E1663,-计算结果!B$18,0,1,1),'000300'!E$2)</f>
        <v>2742.39</v>
      </c>
      <c r="J1663" s="2">
        <f ca="1">IF(ROW()&gt;计算结果!B$19+1,AVERAGE(OFFSET(I1663,0,0,-计算结果!B$19,1)),AVERAGE(OFFSET(I1663,0,0,-ROW(),1)))</f>
        <v>2850.4739</v>
      </c>
      <c r="K1663" s="4" t="str">
        <f t="shared" ca="1" si="101"/>
        <v>卖</v>
      </c>
      <c r="L1663" s="4" t="str">
        <f t="shared" ca="1" si="102"/>
        <v/>
      </c>
      <c r="M1663" s="3">
        <f ca="1">IF(K1662="买",E1663/E1662-1,0)-IF(L1663=1,计算结果!B$17,0)</f>
        <v>0</v>
      </c>
      <c r="N1663" s="2">
        <f t="shared" ca="1" si="103"/>
        <v>5.3962011746817655</v>
      </c>
      <c r="O1663" s="3">
        <f ca="1">1-N1663/MAX(N$2:N1663)</f>
        <v>0.29225876193970479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100"/>
        <v>-3.1210598446779203E-3</v>
      </c>
      <c r="H1664" s="3">
        <f>1-E1664/MAX(E$2:E1664)</f>
        <v>0.53588273327434832</v>
      </c>
      <c r="I1664" s="2">
        <f ca="1">IF(ROW()&gt;计算结果!B$18+1,OFFSET(E1664,-计算结果!B$18,0,1,1),'000300'!E$2)</f>
        <v>2744.3</v>
      </c>
      <c r="J1664" s="2">
        <f ca="1">IF(ROW()&gt;计算结果!B$19+1,AVERAGE(OFFSET(I1664,0,0,-计算结果!B$19,1)),AVERAGE(OFFSET(I1664,0,0,-ROW(),1)))</f>
        <v>2847.8304000000003</v>
      </c>
      <c r="K1664" s="4" t="str">
        <f t="shared" ca="1" si="101"/>
        <v>卖</v>
      </c>
      <c r="L1664" s="4" t="str">
        <f t="shared" ca="1" si="102"/>
        <v/>
      </c>
      <c r="M1664" s="3">
        <f ca="1">IF(K1663="买",E1664/E1663-1,0)-IF(L1664=1,计算结果!B$17,0)</f>
        <v>0</v>
      </c>
      <c r="N1664" s="2">
        <f t="shared" ca="1" si="103"/>
        <v>5.3962011746817655</v>
      </c>
      <c r="O1664" s="3">
        <f ca="1">1-N1664/MAX(N$2:N1664)</f>
        <v>0.29225876193970479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100"/>
        <v>8.7765928196179566E-3</v>
      </c>
      <c r="H1665" s="3">
        <f>1-E1665/MAX(E$2:E1665)</f>
        <v>0.53180936500374321</v>
      </c>
      <c r="I1665" s="2">
        <f ca="1">IF(ROW()&gt;计算结果!B$18+1,OFFSET(E1665,-计算结果!B$18,0,1,1),'000300'!E$2)</f>
        <v>2763.75</v>
      </c>
      <c r="J1665" s="2">
        <f ca="1">IF(ROW()&gt;计算结果!B$19+1,AVERAGE(OFFSET(I1665,0,0,-计算结果!B$19,1)),AVERAGE(OFFSET(I1665,0,0,-ROW(),1)))</f>
        <v>2845.949000000001</v>
      </c>
      <c r="K1665" s="4" t="str">
        <f t="shared" ca="1" si="101"/>
        <v>卖</v>
      </c>
      <c r="L1665" s="4" t="str">
        <f t="shared" ca="1" si="102"/>
        <v/>
      </c>
      <c r="M1665" s="3">
        <f ca="1">IF(K1664="买",E1665/E1664-1,0)-IF(L1665=1,计算结果!B$17,0)</f>
        <v>0</v>
      </c>
      <c r="N1665" s="2">
        <f t="shared" ca="1" si="103"/>
        <v>5.3962011746817655</v>
      </c>
      <c r="O1665" s="3">
        <f ca="1">1-N1665/MAX(N$2:N1665)</f>
        <v>0.29225876193970479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100"/>
        <v>-1.8919557356495198E-2</v>
      </c>
      <c r="H1666" s="3">
        <f>1-E1666/MAX(E$2:E1666)</f>
        <v>0.54066732457632882</v>
      </c>
      <c r="I1666" s="2">
        <f ca="1">IF(ROW()&gt;计算结果!B$18+1,OFFSET(E1666,-计算结果!B$18,0,1,1),'000300'!E$2)</f>
        <v>2736.25</v>
      </c>
      <c r="J1666" s="2">
        <f ca="1">IF(ROW()&gt;计算结果!B$19+1,AVERAGE(OFFSET(I1666,0,0,-计算结果!B$19,1)),AVERAGE(OFFSET(I1666,0,0,-ROW(),1)))</f>
        <v>2843.6922000000004</v>
      </c>
      <c r="K1666" s="4" t="str">
        <f t="shared" ca="1" si="101"/>
        <v>卖</v>
      </c>
      <c r="L1666" s="4" t="str">
        <f t="shared" ca="1" si="102"/>
        <v/>
      </c>
      <c r="M1666" s="3">
        <f ca="1">IF(K1665="买",E1666/E1665-1,0)-IF(L1666=1,计算结果!B$17,0)</f>
        <v>0</v>
      </c>
      <c r="N1666" s="2">
        <f t="shared" ca="1" si="103"/>
        <v>5.3962011746817655</v>
      </c>
      <c r="O1666" s="3">
        <f ca="1">1-N1666/MAX(N$2:N1666)</f>
        <v>0.29225876193970479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2">
        <f ca="1">IF(ROW()&gt;计算结果!B$18+1,OFFSET(E1667,-计算结果!B$18,0,1,1),'000300'!E$2)</f>
        <v>2727.71</v>
      </c>
      <c r="J1667" s="2">
        <f ca="1">IF(ROW()&gt;计算结果!B$19+1,AVERAGE(OFFSET(I1667,0,0,-计算结果!B$19,1)),AVERAGE(OFFSET(I1667,0,0,-ROW(),1)))</f>
        <v>2841.4658000000009</v>
      </c>
      <c r="K1667" s="4" t="str">
        <f t="shared" ca="1" si="101"/>
        <v>卖</v>
      </c>
      <c r="L1667" s="4" t="str">
        <f t="shared" ca="1" si="102"/>
        <v/>
      </c>
      <c r="M1667" s="3">
        <f ca="1">IF(K1666="买",E1667/E1666-1,0)-IF(L1667=1,计算结果!B$17,0)</f>
        <v>0</v>
      </c>
      <c r="N1667" s="2">
        <f t="shared" ca="1" si="103"/>
        <v>5.3962011746817655</v>
      </c>
      <c r="O1667" s="3">
        <f ca="1">1-N1667/MAX(N$2:N1667)</f>
        <v>0.29225876193970479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104"/>
        <v>2.0482374768088896E-2</v>
      </c>
      <c r="H1668" s="3">
        <f>1-E1668/MAX(E$2:E1668)</f>
        <v>0.53205608112706737</v>
      </c>
      <c r="I1668" s="2">
        <f ca="1">IF(ROW()&gt;计算结果!B$18+1,OFFSET(E1668,-计算结果!B$18,0,1,1),'000300'!E$2)</f>
        <v>2751.65</v>
      </c>
      <c r="J1668" s="2">
        <f ca="1">IF(ROW()&gt;计算结果!B$19+1,AVERAGE(OFFSET(I1668,0,0,-计算结果!B$19,1)),AVERAGE(OFFSET(I1668,0,0,-ROW(),1)))</f>
        <v>2839.0467000000003</v>
      </c>
      <c r="K1668" s="4" t="str">
        <f t="shared" ref="K1668:K1731" ca="1" si="105">IF(I1668&gt;J1668,"买","卖")</f>
        <v>卖</v>
      </c>
      <c r="L1668" s="4" t="str">
        <f t="shared" ref="L1668:L1731" ca="1" si="106">IF(K1667&lt;&gt;K1668,1,"")</f>
        <v/>
      </c>
      <c r="M1668" s="3">
        <f ca="1">IF(K1667="买",E1668/E1667-1,0)-IF(L1668=1,计算结果!B$17,0)</f>
        <v>0</v>
      </c>
      <c r="N1668" s="2">
        <f t="shared" ref="N1668:N1731" ca="1" si="107">IFERROR(N1667*(1+M1668),N1667)</f>
        <v>5.3962011746817655</v>
      </c>
      <c r="O1668" s="3">
        <f ca="1">1-N1668/MAX(N$2:N1668)</f>
        <v>0.29225876193970479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104"/>
        <v>-2.0071267544178317E-3</v>
      </c>
      <c r="H1669" s="3">
        <f>1-E1669/MAX(E$2:E1669)</f>
        <v>0.53299530388620431</v>
      </c>
      <c r="I1669" s="2">
        <f ca="1">IF(ROW()&gt;计算结果!B$18+1,OFFSET(E1669,-计算结果!B$18,0,1,1),'000300'!E$2)</f>
        <v>2699.59</v>
      </c>
      <c r="J1669" s="2">
        <f ca="1">IF(ROW()&gt;计算结果!B$19+1,AVERAGE(OFFSET(I1669,0,0,-计算结果!B$19,1)),AVERAGE(OFFSET(I1669,0,0,-ROW(),1)))</f>
        <v>2836.4114000000009</v>
      </c>
      <c r="K1669" s="4" t="str">
        <f t="shared" ca="1" si="105"/>
        <v>卖</v>
      </c>
      <c r="L1669" s="4" t="str">
        <f t="shared" ca="1" si="106"/>
        <v/>
      </c>
      <c r="M1669" s="3">
        <f ca="1">IF(K1668="买",E1669/E1668-1,0)-IF(L1669=1,计算结果!B$17,0)</f>
        <v>0</v>
      </c>
      <c r="N1669" s="2">
        <f t="shared" ca="1" si="107"/>
        <v>5.3962011746817655</v>
      </c>
      <c r="O1669" s="3">
        <f ca="1">1-N1669/MAX(N$2:N1669)</f>
        <v>0.29225876193970479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104"/>
        <v>-2.7165279741171999E-2</v>
      </c>
      <c r="H1670" s="3">
        <f>1-E1670/MAX(E$2:E1670)</f>
        <v>0.54568161709657659</v>
      </c>
      <c r="I1670" s="2">
        <f ca="1">IF(ROW()&gt;计算结果!B$18+1,OFFSET(E1670,-计算结果!B$18,0,1,1),'000300'!E$2)</f>
        <v>2695</v>
      </c>
      <c r="J1670" s="2">
        <f ca="1">IF(ROW()&gt;计算结果!B$19+1,AVERAGE(OFFSET(I1670,0,0,-计算结果!B$19,1)),AVERAGE(OFFSET(I1670,0,0,-ROW(),1)))</f>
        <v>2834.1856000000007</v>
      </c>
      <c r="K1670" s="4" t="str">
        <f t="shared" ca="1" si="105"/>
        <v>卖</v>
      </c>
      <c r="L1670" s="4" t="str">
        <f t="shared" ca="1" si="106"/>
        <v/>
      </c>
      <c r="M1670" s="3">
        <f ca="1">IF(K1669="买",E1670/E1669-1,0)-IF(L1670=1,计算结果!B$17,0)</f>
        <v>0</v>
      </c>
      <c r="N1670" s="2">
        <f t="shared" ca="1" si="107"/>
        <v>5.3962011746817655</v>
      </c>
      <c r="O1670" s="3">
        <f ca="1">1-N1670/MAX(N$2:N1670)</f>
        <v>0.29225876193970479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104"/>
        <v>-3.033571524875267E-3</v>
      </c>
      <c r="H1671" s="3">
        <f>1-E1671/MAX(E$2:E1671)</f>
        <v>0.54705982440617973</v>
      </c>
      <c r="I1671" s="2">
        <f ca="1">IF(ROW()&gt;计算结果!B$18+1,OFFSET(E1671,-计算结果!B$18,0,1,1),'000300'!E$2)</f>
        <v>2750.2</v>
      </c>
      <c r="J1671" s="2">
        <f ca="1">IF(ROW()&gt;计算结果!B$19+1,AVERAGE(OFFSET(I1671,0,0,-计算结果!B$19,1)),AVERAGE(OFFSET(I1671,0,0,-ROW(),1)))</f>
        <v>2832.7660000000005</v>
      </c>
      <c r="K1671" s="4" t="str">
        <f t="shared" ca="1" si="105"/>
        <v>卖</v>
      </c>
      <c r="L1671" s="4" t="str">
        <f t="shared" ca="1" si="106"/>
        <v/>
      </c>
      <c r="M1671" s="3">
        <f ca="1">IF(K1670="买",E1671/E1670-1,0)-IF(L1671=1,计算结果!B$17,0)</f>
        <v>0</v>
      </c>
      <c r="N1671" s="2">
        <f t="shared" ca="1" si="107"/>
        <v>5.3962011746817655</v>
      </c>
      <c r="O1671" s="3">
        <f ca="1">1-N1671/MAX(N$2:N1671)</f>
        <v>0.29225876193970479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104"/>
        <v>-2.0856342176242104E-2</v>
      </c>
      <c r="H1672" s="3">
        <f>1-E1672/MAX(E$2:E1672)</f>
        <v>0.55650649969373167</v>
      </c>
      <c r="I1672" s="2">
        <f ca="1">IF(ROW()&gt;计算结果!B$18+1,OFFSET(E1672,-计算结果!B$18,0,1,1),'000300'!E$2)</f>
        <v>2744.68</v>
      </c>
      <c r="J1672" s="2">
        <f ca="1">IF(ROW()&gt;计算结果!B$19+1,AVERAGE(OFFSET(I1672,0,0,-计算结果!B$19,1)),AVERAGE(OFFSET(I1672,0,0,-ROW(),1)))</f>
        <v>2831.4638</v>
      </c>
      <c r="K1672" s="4" t="str">
        <f t="shared" ca="1" si="105"/>
        <v>卖</v>
      </c>
      <c r="L1672" s="4" t="str">
        <f t="shared" ca="1" si="106"/>
        <v/>
      </c>
      <c r="M1672" s="3">
        <f ca="1">IF(K1671="买",E1672/E1671-1,0)-IF(L1672=1,计算结果!B$17,0)</f>
        <v>0</v>
      </c>
      <c r="N1672" s="2">
        <f t="shared" ca="1" si="107"/>
        <v>5.3962011746817655</v>
      </c>
      <c r="O1672" s="3">
        <f ca="1">1-N1672/MAX(N$2:N1672)</f>
        <v>0.29225876193970479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104"/>
        <v>1.2238634183772135E-3</v>
      </c>
      <c r="H1673" s="3">
        <f>1-E1673/MAX(E$2:E1673)</f>
        <v>0.5559637242224188</v>
      </c>
      <c r="I1673" s="2">
        <f ca="1">IF(ROW()&gt;计算结果!B$18+1,OFFSET(E1673,-计算结果!B$18,0,1,1),'000300'!E$2)</f>
        <v>2670.12</v>
      </c>
      <c r="J1673" s="2">
        <f ca="1">IF(ROW()&gt;计算结果!B$19+1,AVERAGE(OFFSET(I1673,0,0,-计算结果!B$19,1)),AVERAGE(OFFSET(I1673,0,0,-ROW(),1)))</f>
        <v>2829.0743000000007</v>
      </c>
      <c r="K1673" s="4" t="str">
        <f t="shared" ca="1" si="105"/>
        <v>卖</v>
      </c>
      <c r="L1673" s="4" t="str">
        <f t="shared" ca="1" si="106"/>
        <v/>
      </c>
      <c r="M1673" s="3">
        <f ca="1">IF(K1672="买",E1673/E1672-1,0)-IF(L1673=1,计算结果!B$17,0)</f>
        <v>0</v>
      </c>
      <c r="N1673" s="2">
        <f t="shared" ca="1" si="107"/>
        <v>5.3962011746817655</v>
      </c>
      <c r="O1673" s="3">
        <f ca="1">1-N1673/MAX(N$2:N1673)</f>
        <v>0.29225876193970479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104"/>
        <v>-8.0469327774612687E-5</v>
      </c>
      <c r="H1674" s="3">
        <f>1-E1674/MAX(E$2:E1674)</f>
        <v>0.55599945552303809</v>
      </c>
      <c r="I1674" s="2">
        <f ca="1">IF(ROW()&gt;计算结果!B$18+1,OFFSET(E1674,-计算结果!B$18,0,1,1),'000300'!E$2)</f>
        <v>2662.02</v>
      </c>
      <c r="J1674" s="2">
        <f ca="1">IF(ROW()&gt;计算结果!B$19+1,AVERAGE(OFFSET(I1674,0,0,-计算结果!B$19,1)),AVERAGE(OFFSET(I1674,0,0,-ROW(),1)))</f>
        <v>2826.6086999999998</v>
      </c>
      <c r="K1674" s="4" t="str">
        <f t="shared" ca="1" si="105"/>
        <v>卖</v>
      </c>
      <c r="L1674" s="4" t="str">
        <f t="shared" ca="1" si="106"/>
        <v/>
      </c>
      <c r="M1674" s="3">
        <f ca="1">IF(K1673="买",E1674/E1673-1,0)-IF(L1674=1,计算结果!B$17,0)</f>
        <v>0</v>
      </c>
      <c r="N1674" s="2">
        <f t="shared" ca="1" si="107"/>
        <v>5.3962011746817655</v>
      </c>
      <c r="O1674" s="3">
        <f ca="1">1-N1674/MAX(N$2:N1674)</f>
        <v>0.29225876193970479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104"/>
        <v>-9.7605653233593381E-3</v>
      </c>
      <c r="H1675" s="3">
        <f>1-E1675/MAX(E$2:E1675)</f>
        <v>0.56033315184101262</v>
      </c>
      <c r="I1675" s="2">
        <f ca="1">IF(ROW()&gt;计算结果!B$18+1,OFFSET(E1675,-计算结果!B$18,0,1,1),'000300'!E$2)</f>
        <v>2606.5</v>
      </c>
      <c r="J1675" s="2">
        <f ca="1">IF(ROW()&gt;计算结果!B$19+1,AVERAGE(OFFSET(I1675,0,0,-计算结果!B$19,1)),AVERAGE(OFFSET(I1675,0,0,-ROW(),1)))</f>
        <v>2823.0974000000001</v>
      </c>
      <c r="K1675" s="4" t="str">
        <f t="shared" ca="1" si="105"/>
        <v>卖</v>
      </c>
      <c r="L1675" s="4" t="str">
        <f t="shared" ca="1" si="106"/>
        <v/>
      </c>
      <c r="M1675" s="3">
        <f ca="1">IF(K1674="买",E1675/E1674-1,0)-IF(L1675=1,计算结果!B$17,0)</f>
        <v>0</v>
      </c>
      <c r="N1675" s="2">
        <f t="shared" ca="1" si="107"/>
        <v>5.3962011746817655</v>
      </c>
      <c r="O1675" s="3">
        <f ca="1">1-N1675/MAX(N$2:N1675)</f>
        <v>0.29225876193970479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104"/>
        <v>1.9001474452498002E-3</v>
      </c>
      <c r="H1676" s="3">
        <f>1-E1676/MAX(E$2:E1676)</f>
        <v>0.55949772000272235</v>
      </c>
      <c r="I1676" s="2">
        <f ca="1">IF(ROW()&gt;计算结果!B$18+1,OFFSET(E1676,-计算结果!B$18,0,1,1),'000300'!E$2)</f>
        <v>2609.69</v>
      </c>
      <c r="J1676" s="2">
        <f ca="1">IF(ROW()&gt;计算结果!B$19+1,AVERAGE(OFFSET(I1676,0,0,-计算结果!B$19,1)),AVERAGE(OFFSET(I1676,0,0,-ROW(),1)))</f>
        <v>2818.9195999999997</v>
      </c>
      <c r="K1676" s="4" t="str">
        <f t="shared" ca="1" si="105"/>
        <v>卖</v>
      </c>
      <c r="L1676" s="4" t="str">
        <f t="shared" ca="1" si="106"/>
        <v/>
      </c>
      <c r="M1676" s="3">
        <f ca="1">IF(K1675="买",E1676/E1675-1,0)-IF(L1676=1,计算结果!B$17,0)</f>
        <v>0</v>
      </c>
      <c r="N1676" s="2">
        <f t="shared" ca="1" si="107"/>
        <v>5.3962011746817655</v>
      </c>
      <c r="O1676" s="3">
        <f ca="1">1-N1676/MAX(N$2:N1676)</f>
        <v>0.29225876193970479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104"/>
        <v>-7.319654527756847E-3</v>
      </c>
      <c r="H1677" s="3">
        <f>1-E1677/MAX(E$2:E1677)</f>
        <v>0.56272204451099173</v>
      </c>
      <c r="I1677" s="2">
        <f ca="1">IF(ROW()&gt;计算结果!B$18+1,OFFSET(E1677,-计算结果!B$18,0,1,1),'000300'!E$2)</f>
        <v>2609.48</v>
      </c>
      <c r="J1677" s="2">
        <f ca="1">IF(ROW()&gt;计算结果!B$19+1,AVERAGE(OFFSET(I1677,0,0,-计算结果!B$19,1)),AVERAGE(OFFSET(I1677,0,0,-ROW(),1)))</f>
        <v>2814.6494999999995</v>
      </c>
      <c r="K1677" s="4" t="str">
        <f t="shared" ca="1" si="105"/>
        <v>卖</v>
      </c>
      <c r="L1677" s="4" t="str">
        <f t="shared" ca="1" si="106"/>
        <v/>
      </c>
      <c r="M1677" s="3">
        <f ca="1">IF(K1676="买",E1677/E1676-1,0)-IF(L1677=1,计算结果!B$17,0)</f>
        <v>0</v>
      </c>
      <c r="N1677" s="2">
        <f t="shared" ca="1" si="107"/>
        <v>5.3962011746817655</v>
      </c>
      <c r="O1677" s="3">
        <f ca="1">1-N1677/MAX(N$2:N1677)</f>
        <v>0.29225876193970479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104"/>
        <v>1.3035171616790908E-3</v>
      </c>
      <c r="H1678" s="3">
        <f>1-E1678/MAX(E$2:E1678)</f>
        <v>0.56215204519158779</v>
      </c>
      <c r="I1678" s="2">
        <f ca="1">IF(ROW()&gt;计算结果!B$18+1,OFFSET(E1678,-计算结果!B$18,0,1,1),'000300'!E$2)</f>
        <v>2584.0100000000002</v>
      </c>
      <c r="J1678" s="2">
        <f ca="1">IF(ROW()&gt;计算结果!B$19+1,AVERAGE(OFFSET(I1678,0,0,-计算结果!B$19,1)),AVERAGE(OFFSET(I1678,0,0,-ROW(),1)))</f>
        <v>2810.0722999999994</v>
      </c>
      <c r="K1678" s="4" t="str">
        <f t="shared" ca="1" si="105"/>
        <v>卖</v>
      </c>
      <c r="L1678" s="4" t="str">
        <f t="shared" ca="1" si="106"/>
        <v/>
      </c>
      <c r="M1678" s="3">
        <f ca="1">IF(K1677="买",E1678/E1677-1,0)-IF(L1678=1,计算结果!B$17,0)</f>
        <v>0</v>
      </c>
      <c r="N1678" s="2">
        <f t="shared" ca="1" si="107"/>
        <v>5.3962011746817655</v>
      </c>
      <c r="O1678" s="3">
        <f ca="1">1-N1678/MAX(N$2:N1678)</f>
        <v>0.29225876193970479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104"/>
        <v>1.3698257503924838E-2</v>
      </c>
      <c r="H1679" s="3">
        <f>1-E1679/MAX(E$2:E1679)</f>
        <v>0.55615429115905535</v>
      </c>
      <c r="I1679" s="2">
        <f ca="1">IF(ROW()&gt;计算结果!B$18+1,OFFSET(E1679,-计算结果!B$18,0,1,1),'000300'!E$2)</f>
        <v>2588.92</v>
      </c>
      <c r="J1679" s="2">
        <f ca="1">IF(ROW()&gt;计算结果!B$19+1,AVERAGE(OFFSET(I1679,0,0,-计算结果!B$19,1)),AVERAGE(OFFSET(I1679,0,0,-ROW(),1)))</f>
        <v>2805.9597999999996</v>
      </c>
      <c r="K1679" s="4" t="str">
        <f t="shared" ca="1" si="105"/>
        <v>卖</v>
      </c>
      <c r="L1679" s="4" t="str">
        <f t="shared" ca="1" si="106"/>
        <v/>
      </c>
      <c r="M1679" s="3">
        <f ca="1">IF(K1678="买",E1679/E1678-1,0)-IF(L1679=1,计算结果!B$17,0)</f>
        <v>0</v>
      </c>
      <c r="N1679" s="2">
        <f t="shared" ca="1" si="107"/>
        <v>5.3962011746817655</v>
      </c>
      <c r="O1679" s="3">
        <f ca="1">1-N1679/MAX(N$2:N1679)</f>
        <v>0.29225876193970479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104"/>
        <v>-3.3370774025615613E-2</v>
      </c>
      <c r="H1680" s="3">
        <f>1-E1680/MAX(E$2:E1680)</f>
        <v>0.57096576601102567</v>
      </c>
      <c r="I1680" s="2">
        <f ca="1">IF(ROW()&gt;计算结果!B$18+1,OFFSET(E1680,-计算结果!B$18,0,1,1),'000300'!E$2)</f>
        <v>2569.9699999999998</v>
      </c>
      <c r="J1680" s="2">
        <f ca="1">IF(ROW()&gt;计算结果!B$19+1,AVERAGE(OFFSET(I1680,0,0,-计算结果!B$19,1)),AVERAGE(OFFSET(I1680,0,0,-ROW(),1)))</f>
        <v>2801.2185999999988</v>
      </c>
      <c r="K1680" s="4" t="str">
        <f t="shared" ca="1" si="105"/>
        <v>卖</v>
      </c>
      <c r="L1680" s="4" t="str">
        <f t="shared" ca="1" si="106"/>
        <v/>
      </c>
      <c r="M1680" s="3">
        <f ca="1">IF(K1679="买",E1680/E1679-1,0)-IF(L1680=1,计算结果!B$17,0)</f>
        <v>0</v>
      </c>
      <c r="N1680" s="2">
        <f t="shared" ca="1" si="107"/>
        <v>5.3962011746817655</v>
      </c>
      <c r="O1680" s="3">
        <f ca="1">1-N1680/MAX(N$2:N1680)</f>
        <v>0.29225876193970479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104"/>
        <v>2.4624036295567864E-2</v>
      </c>
      <c r="H1681" s="3">
        <f>1-E1681/MAX(E$2:E1681)</f>
        <v>0.56040121146124</v>
      </c>
      <c r="I1681" s="2">
        <f ca="1">IF(ROW()&gt;计算结果!B$18+1,OFFSET(E1681,-计算结果!B$18,0,1,1),'000300'!E$2)</f>
        <v>2573.3200000000002</v>
      </c>
      <c r="J1681" s="2">
        <f ca="1">IF(ROW()&gt;计算结果!B$19+1,AVERAGE(OFFSET(I1681,0,0,-计算结果!B$19,1)),AVERAGE(OFFSET(I1681,0,0,-ROW(),1)))</f>
        <v>2796.454299999999</v>
      </c>
      <c r="K1681" s="4" t="str">
        <f t="shared" ca="1" si="105"/>
        <v>卖</v>
      </c>
      <c r="L1681" s="4" t="str">
        <f t="shared" ca="1" si="106"/>
        <v/>
      </c>
      <c r="M1681" s="3">
        <f ca="1">IF(K1680="买",E1681/E1680-1,0)-IF(L1681=1,计算结果!B$17,0)</f>
        <v>0</v>
      </c>
      <c r="N1681" s="2">
        <f t="shared" ca="1" si="107"/>
        <v>5.3962011746817655</v>
      </c>
      <c r="O1681" s="3">
        <f ca="1">1-N1681/MAX(N$2:N1681)</f>
        <v>0.29225876193970479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104"/>
        <v>-1.0179554963791082E-2</v>
      </c>
      <c r="H1682" s="3">
        <f>1-E1682/MAX(E$2:E1682)</f>
        <v>0.56487613149118632</v>
      </c>
      <c r="I1682" s="2">
        <f ca="1">IF(ROW()&gt;计算结果!B$18+1,OFFSET(E1682,-计算结果!B$18,0,1,1),'000300'!E$2)</f>
        <v>2608.5700000000002</v>
      </c>
      <c r="J1682" s="2">
        <f ca="1">IF(ROW()&gt;计算结果!B$19+1,AVERAGE(OFFSET(I1682,0,0,-计算结果!B$19,1)),AVERAGE(OFFSET(I1682,0,0,-ROW(),1)))</f>
        <v>2791.3201999999983</v>
      </c>
      <c r="K1682" s="4" t="str">
        <f t="shared" ca="1" si="105"/>
        <v>卖</v>
      </c>
      <c r="L1682" s="4" t="str">
        <f t="shared" ca="1" si="106"/>
        <v/>
      </c>
      <c r="M1682" s="3">
        <f ca="1">IF(K1681="买",E1682/E1681-1,0)-IF(L1682=1,计算结果!B$17,0)</f>
        <v>0</v>
      </c>
      <c r="N1682" s="2">
        <f t="shared" ca="1" si="107"/>
        <v>5.3962011746817655</v>
      </c>
      <c r="O1682" s="3">
        <f ca="1">1-N1682/MAX(N$2:N1682)</f>
        <v>0.29225876193970479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104"/>
        <v>-1.4046009283192107E-2</v>
      </c>
      <c r="H1683" s="3">
        <f>1-E1683/MAX(E$2:E1683)</f>
        <v>0.57098788538759959</v>
      </c>
      <c r="I1683" s="2">
        <f ca="1">IF(ROW()&gt;计算结果!B$18+1,OFFSET(E1683,-计算结果!B$18,0,1,1),'000300'!E$2)</f>
        <v>2521.52</v>
      </c>
      <c r="J1683" s="2">
        <f ca="1">IF(ROW()&gt;计算结果!B$19+1,AVERAGE(OFFSET(I1683,0,0,-计算结果!B$19,1)),AVERAGE(OFFSET(I1683,0,0,-ROW(),1)))</f>
        <v>2785.3103999999994</v>
      </c>
      <c r="K1683" s="4" t="str">
        <f t="shared" ca="1" si="105"/>
        <v>卖</v>
      </c>
      <c r="L1683" s="4" t="str">
        <f t="shared" ca="1" si="106"/>
        <v/>
      </c>
      <c r="M1683" s="3">
        <f ca="1">IF(K1682="买",E1683/E1682-1,0)-IF(L1683=1,计算结果!B$17,0)</f>
        <v>0</v>
      </c>
      <c r="N1683" s="2">
        <f t="shared" ca="1" si="107"/>
        <v>5.3962011746817655</v>
      </c>
      <c r="O1683" s="3">
        <f ca="1">1-N1683/MAX(N$2:N1683)</f>
        <v>0.29225876193970479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104"/>
        <v>-2.0028634998947581E-3</v>
      </c>
      <c r="H1684" s="3">
        <f>1-E1684/MAX(E$2:E1684)</f>
        <v>0.57184713809296939</v>
      </c>
      <c r="I1684" s="2">
        <f ca="1">IF(ROW()&gt;计算结果!B$18+1,OFFSET(E1684,-计算结果!B$18,0,1,1),'000300'!E$2)</f>
        <v>2583.61</v>
      </c>
      <c r="J1684" s="2">
        <f ca="1">IF(ROW()&gt;计算结果!B$19+1,AVERAGE(OFFSET(I1684,0,0,-计算结果!B$19,1)),AVERAGE(OFFSET(I1684,0,0,-ROW(),1)))</f>
        <v>2780.0093999999995</v>
      </c>
      <c r="K1684" s="4" t="str">
        <f t="shared" ca="1" si="105"/>
        <v>卖</v>
      </c>
      <c r="L1684" s="4" t="str">
        <f t="shared" ca="1" si="106"/>
        <v/>
      </c>
      <c r="M1684" s="3">
        <f ca="1">IF(K1683="买",E1684/E1683-1,0)-IF(L1684=1,计算结果!B$17,0)</f>
        <v>0</v>
      </c>
      <c r="N1684" s="2">
        <f t="shared" ca="1" si="107"/>
        <v>5.3962011746817655</v>
      </c>
      <c r="O1684" s="3">
        <f ca="1">1-N1684/MAX(N$2:N1684)</f>
        <v>0.29225876193970479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104"/>
        <v>4.7251166376562903E-3</v>
      </c>
      <c r="H1685" s="3">
        <f>1-E1685/MAX(E$2:E1685)</f>
        <v>0.56982406588171242</v>
      </c>
      <c r="I1685" s="2">
        <f ca="1">IF(ROW()&gt;计算结果!B$18+1,OFFSET(E1685,-计算结果!B$18,0,1,1),'000300'!E$2)</f>
        <v>2557.31</v>
      </c>
      <c r="J1685" s="2">
        <f ca="1">IF(ROW()&gt;计算结果!B$19+1,AVERAGE(OFFSET(I1685,0,0,-计算结果!B$19,1)),AVERAGE(OFFSET(I1685,0,0,-ROW(),1)))</f>
        <v>2774.5657000000001</v>
      </c>
      <c r="K1685" s="4" t="str">
        <f t="shared" ca="1" si="105"/>
        <v>卖</v>
      </c>
      <c r="L1685" s="4" t="str">
        <f t="shared" ca="1" si="106"/>
        <v/>
      </c>
      <c r="M1685" s="3">
        <f ca="1">IF(K1684="买",E1685/E1684-1,0)-IF(L1685=1,计算结果!B$17,0)</f>
        <v>0</v>
      </c>
      <c r="N1685" s="2">
        <f t="shared" ca="1" si="107"/>
        <v>5.3962011746817655</v>
      </c>
      <c r="O1685" s="3">
        <f ca="1">1-N1685/MAX(N$2:N1685)</f>
        <v>0.29225876193970479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104"/>
        <v>-1.2775736384743608E-3</v>
      </c>
      <c r="H1686" s="3">
        <f>1-E1686/MAX(E$2:E1686)</f>
        <v>0.57037364731504803</v>
      </c>
      <c r="I1686" s="2">
        <f ca="1">IF(ROW()&gt;计算结果!B$18+1,OFFSET(E1686,-计算结果!B$18,0,1,1),'000300'!E$2)</f>
        <v>2521.39</v>
      </c>
      <c r="J1686" s="2">
        <f ca="1">IF(ROW()&gt;计算结果!B$19+1,AVERAGE(OFFSET(I1686,0,0,-计算结果!B$19,1)),AVERAGE(OFFSET(I1686,0,0,-ROW(),1)))</f>
        <v>2768.6878000000002</v>
      </c>
      <c r="K1686" s="4" t="str">
        <f t="shared" ca="1" si="105"/>
        <v>卖</v>
      </c>
      <c r="L1686" s="4" t="str">
        <f t="shared" ca="1" si="106"/>
        <v/>
      </c>
      <c r="M1686" s="3">
        <f ca="1">IF(K1685="买",E1686/E1685-1,0)-IF(L1686=1,计算结果!B$17,0)</f>
        <v>0</v>
      </c>
      <c r="N1686" s="2">
        <f t="shared" ca="1" si="107"/>
        <v>5.3962011746817655</v>
      </c>
      <c r="O1686" s="3">
        <f ca="1">1-N1686/MAX(N$2:N1686)</f>
        <v>0.29225876193970479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104"/>
        <v>-8.5306930693068717E-3</v>
      </c>
      <c r="H1687" s="3">
        <f>1-E1687/MAX(E$2:E1687)</f>
        <v>0.57403865786428909</v>
      </c>
      <c r="I1687" s="2">
        <f ca="1">IF(ROW()&gt;计算结果!B$18+1,OFFSET(E1687,-计算结果!B$18,0,1,1),'000300'!E$2)</f>
        <v>2516.34</v>
      </c>
      <c r="J1687" s="2">
        <f ca="1">IF(ROW()&gt;计算结果!B$19+1,AVERAGE(OFFSET(I1687,0,0,-计算结果!B$19,1)),AVERAGE(OFFSET(I1687,0,0,-ROW(),1)))</f>
        <v>2762.7191000000003</v>
      </c>
      <c r="K1687" s="4" t="str">
        <f t="shared" ca="1" si="105"/>
        <v>卖</v>
      </c>
      <c r="L1687" s="4" t="str">
        <f t="shared" ca="1" si="106"/>
        <v/>
      </c>
      <c r="M1687" s="3">
        <f ca="1">IF(K1686="买",E1687/E1686-1,0)-IF(L1687=1,计算结果!B$17,0)</f>
        <v>0</v>
      </c>
      <c r="N1687" s="2">
        <f t="shared" ca="1" si="107"/>
        <v>5.3962011746817655</v>
      </c>
      <c r="O1687" s="3">
        <f ca="1">1-N1687/MAX(N$2:N1687)</f>
        <v>0.29225876193970479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104"/>
        <v>-1.0293753445231757E-2</v>
      </c>
      <c r="H1688" s="3">
        <f>1-E1688/MAX(E$2:E1688)</f>
        <v>0.5784233988974341</v>
      </c>
      <c r="I1688" s="2">
        <f ca="1">IF(ROW()&gt;计算结果!B$18+1,OFFSET(E1688,-计算结果!B$18,0,1,1),'000300'!E$2)</f>
        <v>2528.23</v>
      </c>
      <c r="J1688" s="2">
        <f ca="1">IF(ROW()&gt;计算结果!B$19+1,AVERAGE(OFFSET(I1688,0,0,-计算结果!B$19,1)),AVERAGE(OFFSET(I1688,0,0,-ROW(),1)))</f>
        <v>2757.4323000000004</v>
      </c>
      <c r="K1688" s="4" t="str">
        <f t="shared" ca="1" si="105"/>
        <v>卖</v>
      </c>
      <c r="L1688" s="4" t="str">
        <f t="shared" ca="1" si="106"/>
        <v/>
      </c>
      <c r="M1688" s="3">
        <f ca="1">IF(K1687="买",E1688/E1687-1,0)-IF(L1688=1,计算结果!B$17,0)</f>
        <v>0</v>
      </c>
      <c r="N1688" s="2">
        <f t="shared" ca="1" si="107"/>
        <v>5.3962011746817655</v>
      </c>
      <c r="O1688" s="3">
        <f ca="1">1-N1688/MAX(N$2:N1688)</f>
        <v>0.29225876193970479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104"/>
        <v>-2.2504833130859936E-2</v>
      </c>
      <c r="H1689" s="3">
        <f>1-E1689/MAX(E$2:E1689)</f>
        <v>0.58791090995712247</v>
      </c>
      <c r="I1689" s="2">
        <f ca="1">IF(ROW()&gt;计算结果!B$18+1,OFFSET(E1689,-计算结果!B$18,0,1,1),'000300'!E$2)</f>
        <v>2525</v>
      </c>
      <c r="J1689" s="2">
        <f ca="1">IF(ROW()&gt;计算结果!B$19+1,AVERAGE(OFFSET(I1689,0,0,-计算结果!B$19,1)),AVERAGE(OFFSET(I1689,0,0,-ROW(),1)))</f>
        <v>2751.6198000000009</v>
      </c>
      <c r="K1689" s="4" t="str">
        <f t="shared" ca="1" si="105"/>
        <v>卖</v>
      </c>
      <c r="L1689" s="4" t="str">
        <f t="shared" ca="1" si="106"/>
        <v/>
      </c>
      <c r="M1689" s="3">
        <f ca="1">IF(K1688="买",E1689/E1688-1,0)-IF(L1689=1,计算结果!B$17,0)</f>
        <v>0</v>
      </c>
      <c r="N1689" s="2">
        <f t="shared" ca="1" si="107"/>
        <v>5.3962011746817655</v>
      </c>
      <c r="O1689" s="3">
        <f ca="1">1-N1689/MAX(N$2:N1689)</f>
        <v>0.29225876193970479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104"/>
        <v>-1.0095254610992033E-2</v>
      </c>
      <c r="H1690" s="3">
        <f>1-E1690/MAX(E$2:E1690)</f>
        <v>0.59207105424351725</v>
      </c>
      <c r="I1690" s="2">
        <f ca="1">IF(ROW()&gt;计算结果!B$18+1,OFFSET(E1690,-计算结果!B$18,0,1,1),'000300'!E$2)</f>
        <v>2503.46</v>
      </c>
      <c r="J1690" s="2">
        <f ca="1">IF(ROW()&gt;计算结果!B$19+1,AVERAGE(OFFSET(I1690,0,0,-计算结果!B$19,1)),AVERAGE(OFFSET(I1690,0,0,-ROW(),1)))</f>
        <v>2745.4969000000006</v>
      </c>
      <c r="K1690" s="4" t="str">
        <f t="shared" ca="1" si="105"/>
        <v>卖</v>
      </c>
      <c r="L1690" s="4" t="str">
        <f t="shared" ca="1" si="106"/>
        <v/>
      </c>
      <c r="M1690" s="3">
        <f ca="1">IF(K1689="买",E1690/E1689-1,0)-IF(L1690=1,计算结果!B$17,0)</f>
        <v>0</v>
      </c>
      <c r="N1690" s="2">
        <f t="shared" ca="1" si="107"/>
        <v>5.3962011746817655</v>
      </c>
      <c r="O1690" s="3">
        <f ca="1">1-N1690/MAX(N$2:N1690)</f>
        <v>0.29225876193970479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104"/>
        <v>-2.3645661277674868E-2</v>
      </c>
      <c r="H1691" s="3">
        <f>1-E1691/MAX(E$2:E1691)</f>
        <v>0.60171680392023408</v>
      </c>
      <c r="I1691" s="2">
        <f ca="1">IF(ROW()&gt;计算结果!B$18+1,OFFSET(E1691,-计算结果!B$18,0,1,1),'000300'!E$2)</f>
        <v>2477.69</v>
      </c>
      <c r="J1691" s="2">
        <f ca="1">IF(ROW()&gt;计算结果!B$19+1,AVERAGE(OFFSET(I1691,0,0,-计算结果!B$19,1)),AVERAGE(OFFSET(I1691,0,0,-ROW(),1)))</f>
        <v>2738.9849000000004</v>
      </c>
      <c r="K1691" s="4" t="str">
        <f t="shared" ca="1" si="105"/>
        <v>卖</v>
      </c>
      <c r="L1691" s="4" t="str">
        <f t="shared" ca="1" si="106"/>
        <v/>
      </c>
      <c r="M1691" s="3">
        <f ca="1">IF(K1690="买",E1691/E1690-1,0)-IF(L1691=1,计算结果!B$17,0)</f>
        <v>0</v>
      </c>
      <c r="N1691" s="2">
        <f t="shared" ca="1" si="107"/>
        <v>5.3962011746817655</v>
      </c>
      <c r="O1691" s="3">
        <f ca="1">1-N1691/MAX(N$2:N1691)</f>
        <v>0.29225876193970479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104"/>
        <v>2.1078353889071755E-2</v>
      </c>
      <c r="H1692" s="3">
        <f>1-E1692/MAX(E$2:E1692)</f>
        <v>0.5933216497651943</v>
      </c>
      <c r="I1692" s="2">
        <f ca="1">IF(ROW()&gt;计算结果!B$18+1,OFFSET(E1692,-计算结果!B$18,0,1,1),'000300'!E$2)</f>
        <v>2421.9299999999998</v>
      </c>
      <c r="J1692" s="2">
        <f ca="1">IF(ROW()&gt;计算结果!B$19+1,AVERAGE(OFFSET(I1692,0,0,-计算结果!B$19,1)),AVERAGE(OFFSET(I1692,0,0,-ROW(),1)))</f>
        <v>2731.9782000000005</v>
      </c>
      <c r="K1692" s="4" t="str">
        <f t="shared" ca="1" si="105"/>
        <v>卖</v>
      </c>
      <c r="L1692" s="4" t="str">
        <f t="shared" ca="1" si="106"/>
        <v/>
      </c>
      <c r="M1692" s="3">
        <f ca="1">IF(K1691="买",E1692/E1691-1,0)-IF(L1692=1,计算结果!B$17,0)</f>
        <v>0</v>
      </c>
      <c r="N1692" s="2">
        <f t="shared" ca="1" si="107"/>
        <v>5.3962011746817655</v>
      </c>
      <c r="O1692" s="3">
        <f ca="1">1-N1692/MAX(N$2:N1692)</f>
        <v>0.29225876193970479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104"/>
        <v>-2.39317526661742E-3</v>
      </c>
      <c r="H1693" s="3">
        <f>1-E1693/MAX(E$2:E1693)</f>
        <v>0.59429490233444504</v>
      </c>
      <c r="I1693" s="2">
        <f ca="1">IF(ROW()&gt;计算结果!B$18+1,OFFSET(E1693,-计算结果!B$18,0,1,1),'000300'!E$2)</f>
        <v>2397.48</v>
      </c>
      <c r="J1693" s="2">
        <f ca="1">IF(ROW()&gt;计算结果!B$19+1,AVERAGE(OFFSET(I1693,0,0,-计算结果!B$19,1)),AVERAGE(OFFSET(I1693,0,0,-ROW(),1)))</f>
        <v>2725.0017000000003</v>
      </c>
      <c r="K1693" s="4" t="str">
        <f t="shared" ca="1" si="105"/>
        <v>卖</v>
      </c>
      <c r="L1693" s="4" t="str">
        <f t="shared" ca="1" si="106"/>
        <v/>
      </c>
      <c r="M1693" s="3">
        <f ca="1">IF(K1692="买",E1693/E1692-1,0)-IF(L1693=1,计算结果!B$17,0)</f>
        <v>0</v>
      </c>
      <c r="N1693" s="2">
        <f t="shared" ca="1" si="107"/>
        <v>5.3962011746817655</v>
      </c>
      <c r="O1693" s="3">
        <f ca="1">1-N1693/MAX(N$2:N1693)</f>
        <v>0.29225876193970479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104"/>
        <v>-3.0783296496825763E-3</v>
      </c>
      <c r="H1694" s="3">
        <f>1-E1694/MAX(E$2:E1694)</f>
        <v>0.59554379636561627</v>
      </c>
      <c r="I1694" s="2">
        <f ca="1">IF(ROW()&gt;计算结果!B$18+1,OFFSET(E1694,-计算结果!B$18,0,1,1),'000300'!E$2)</f>
        <v>2340.79</v>
      </c>
      <c r="J1694" s="2">
        <f ca="1">IF(ROW()&gt;计算结果!B$19+1,AVERAGE(OFFSET(I1694,0,0,-计算结果!B$19,1)),AVERAGE(OFFSET(I1694,0,0,-ROW(),1)))</f>
        <v>2717.4938999999995</v>
      </c>
      <c r="K1694" s="4" t="str">
        <f t="shared" ca="1" si="105"/>
        <v>卖</v>
      </c>
      <c r="L1694" s="4" t="str">
        <f t="shared" ca="1" si="106"/>
        <v/>
      </c>
      <c r="M1694" s="3">
        <f ca="1">IF(K1693="买",E1694/E1693-1,0)-IF(L1694=1,计算结果!B$17,0)</f>
        <v>0</v>
      </c>
      <c r="N1694" s="2">
        <f t="shared" ca="1" si="107"/>
        <v>5.3962011746817655</v>
      </c>
      <c r="O1694" s="3">
        <f ca="1">1-N1694/MAX(N$2:N1694)</f>
        <v>0.29225876193970479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104"/>
        <v>-1.5969239441833816E-2</v>
      </c>
      <c r="H1695" s="3">
        <f>1-E1695/MAX(E$2:E1695)</f>
        <v>0.60200265432518885</v>
      </c>
      <c r="I1695" s="2">
        <f ca="1">IF(ROW()&gt;计算结果!B$18+1,OFFSET(E1695,-计算结果!B$18,0,1,1),'000300'!E$2)</f>
        <v>2390.13</v>
      </c>
      <c r="J1695" s="2">
        <f ca="1">IF(ROW()&gt;计算结果!B$19+1,AVERAGE(OFFSET(I1695,0,0,-计算结果!B$19,1)),AVERAGE(OFFSET(I1695,0,0,-ROW(),1)))</f>
        <v>2710.8038000000001</v>
      </c>
      <c r="K1695" s="4" t="str">
        <f t="shared" ca="1" si="105"/>
        <v>卖</v>
      </c>
      <c r="L1695" s="4" t="str">
        <f t="shared" ca="1" si="106"/>
        <v/>
      </c>
      <c r="M1695" s="3">
        <f ca="1">IF(K1694="买",E1695/E1694-1,0)-IF(L1695=1,计算结果!B$17,0)</f>
        <v>0</v>
      </c>
      <c r="N1695" s="2">
        <f t="shared" ca="1" si="107"/>
        <v>5.3962011746817655</v>
      </c>
      <c r="O1695" s="3">
        <f ca="1">1-N1695/MAX(N$2:N1695)</f>
        <v>0.29225876193970479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104"/>
        <v>9.5335405346475E-4</v>
      </c>
      <c r="H1696" s="3">
        <f>1-E1696/MAX(E$2:E1696)</f>
        <v>0.60162322194242157</v>
      </c>
      <c r="I1696" s="2">
        <f ca="1">IF(ROW()&gt;计算结果!B$18+1,OFFSET(E1696,-计算结果!B$18,0,1,1),'000300'!E$2)</f>
        <v>2384.41</v>
      </c>
      <c r="J1696" s="2">
        <f ca="1">IF(ROW()&gt;计算结果!B$19+1,AVERAGE(OFFSET(I1696,0,0,-计算结果!B$19,1)),AVERAGE(OFFSET(I1696,0,0,-ROW(),1)))</f>
        <v>2703.9679999999998</v>
      </c>
      <c r="K1696" s="4" t="str">
        <f t="shared" ca="1" si="105"/>
        <v>卖</v>
      </c>
      <c r="L1696" s="4" t="str">
        <f t="shared" ca="1" si="106"/>
        <v/>
      </c>
      <c r="M1696" s="3">
        <f ca="1">IF(K1695="买",E1696/E1695-1,0)-IF(L1696=1,计算结果!B$17,0)</f>
        <v>0</v>
      </c>
      <c r="N1696" s="2">
        <f t="shared" ca="1" si="107"/>
        <v>5.3962011746817655</v>
      </c>
      <c r="O1696" s="3">
        <f ca="1">1-N1696/MAX(N$2:N1696)</f>
        <v>0.29225876193970479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104"/>
        <v>7.6110261645039312E-3</v>
      </c>
      <c r="H1697" s="3">
        <f>1-E1697/MAX(E$2:E1697)</f>
        <v>0.59859116586129457</v>
      </c>
      <c r="I1697" s="2">
        <f ca="1">IF(ROW()&gt;计算结果!B$18+1,OFFSET(E1697,-计算结果!B$18,0,1,1),'000300'!E$2)</f>
        <v>2377.0700000000002</v>
      </c>
      <c r="J1697" s="2">
        <f ca="1">IF(ROW()&gt;计算结果!B$19+1,AVERAGE(OFFSET(I1697,0,0,-计算结果!B$19,1)),AVERAGE(OFFSET(I1697,0,0,-ROW(),1)))</f>
        <v>2698.0558000000001</v>
      </c>
      <c r="K1697" s="4" t="str">
        <f t="shared" ca="1" si="105"/>
        <v>卖</v>
      </c>
      <c r="L1697" s="4" t="str">
        <f t="shared" ca="1" si="106"/>
        <v/>
      </c>
      <c r="M1697" s="3">
        <f ca="1">IF(K1696="买",E1697/E1696-1,0)-IF(L1697=1,计算结果!B$17,0)</f>
        <v>0</v>
      </c>
      <c r="N1697" s="2">
        <f t="shared" ca="1" si="107"/>
        <v>5.3962011746817655</v>
      </c>
      <c r="O1697" s="3">
        <f ca="1">1-N1697/MAX(N$2:N1697)</f>
        <v>0.29225876193970479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104"/>
        <v>-9.9442174333237432E-3</v>
      </c>
      <c r="H1698" s="3">
        <f>1-E1698/MAX(E$2:E1698)</f>
        <v>0.60258286258762683</v>
      </c>
      <c r="I1698" s="2">
        <f ca="1">IF(ROW()&gt;计算结果!B$18+1,OFFSET(E1698,-计算结果!B$18,0,1,1),'000300'!E$2)</f>
        <v>2339.11</v>
      </c>
      <c r="J1698" s="2">
        <f ca="1">IF(ROW()&gt;计算结果!B$19+1,AVERAGE(OFFSET(I1698,0,0,-计算结果!B$19,1)),AVERAGE(OFFSET(I1698,0,0,-ROW(),1)))</f>
        <v>2691.6692000000003</v>
      </c>
      <c r="K1698" s="4" t="str">
        <f t="shared" ca="1" si="105"/>
        <v>卖</v>
      </c>
      <c r="L1698" s="4" t="str">
        <f t="shared" ca="1" si="106"/>
        <v/>
      </c>
      <c r="M1698" s="3">
        <f ca="1">IF(K1697="买",E1698/E1697-1,0)-IF(L1698=1,计算结果!B$17,0)</f>
        <v>0</v>
      </c>
      <c r="N1698" s="2">
        <f t="shared" ca="1" si="107"/>
        <v>5.3962011746817655</v>
      </c>
      <c r="O1698" s="3">
        <f ca="1">1-N1698/MAX(N$2:N1698)</f>
        <v>0.29225876193970479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104"/>
        <v>-1.3126685790127102E-2</v>
      </c>
      <c r="H1699" s="3">
        <f>1-E1699/MAX(E$2:E1699)</f>
        <v>0.6077996324780508</v>
      </c>
      <c r="I1699" s="2">
        <f ca="1">IF(ROW()&gt;计算结果!B$18+1,OFFSET(E1699,-计算结果!B$18,0,1,1),'000300'!E$2)</f>
        <v>2341.34</v>
      </c>
      <c r="J1699" s="2">
        <f ca="1">IF(ROW()&gt;计算结果!B$19+1,AVERAGE(OFFSET(I1699,0,0,-计算结果!B$19,1)),AVERAGE(OFFSET(I1699,0,0,-ROW(),1)))</f>
        <v>2685.082100000001</v>
      </c>
      <c r="K1699" s="4" t="str">
        <f t="shared" ca="1" si="105"/>
        <v>卖</v>
      </c>
      <c r="L1699" s="4" t="str">
        <f t="shared" ca="1" si="106"/>
        <v/>
      </c>
      <c r="M1699" s="3">
        <f ca="1">IF(K1698="买",E1699/E1698-1,0)-IF(L1699=1,计算结果!B$17,0)</f>
        <v>0</v>
      </c>
      <c r="N1699" s="2">
        <f t="shared" ca="1" si="107"/>
        <v>5.3962011746817655</v>
      </c>
      <c r="O1699" s="3">
        <f ca="1">1-N1699/MAX(N$2:N1699)</f>
        <v>0.29225876193970479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104"/>
        <v>1.2537743379723576E-3</v>
      </c>
      <c r="H1700" s="3">
        <f>1-E1700/MAX(E$2:E1700)</f>
        <v>0.60730790172190841</v>
      </c>
      <c r="I1700" s="2">
        <f ca="1">IF(ROW()&gt;计算结果!B$18+1,OFFSET(E1700,-计算结果!B$18,0,1,1),'000300'!E$2)</f>
        <v>2359.16</v>
      </c>
      <c r="J1700" s="2">
        <f ca="1">IF(ROW()&gt;计算结果!B$19+1,AVERAGE(OFFSET(I1700,0,0,-计算结果!B$19,1)),AVERAGE(OFFSET(I1700,0,0,-ROW(),1)))</f>
        <v>2678.8637000000003</v>
      </c>
      <c r="K1700" s="4" t="str">
        <f t="shared" ca="1" si="105"/>
        <v>卖</v>
      </c>
      <c r="L1700" s="4" t="str">
        <f t="shared" ca="1" si="106"/>
        <v/>
      </c>
      <c r="M1700" s="3">
        <f ca="1">IF(K1699="买",E1700/E1699-1,0)-IF(L1700=1,计算结果!B$17,0)</f>
        <v>0</v>
      </c>
      <c r="N1700" s="2">
        <f t="shared" ca="1" si="107"/>
        <v>5.3962011746817655</v>
      </c>
      <c r="O1700" s="3">
        <f ca="1">1-N1700/MAX(N$2:N1700)</f>
        <v>0.29225876193970479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104"/>
        <v>1.4861802567669447E-3</v>
      </c>
      <c r="H1701" s="3">
        <f>1-E1701/MAX(E$2:E1701)</f>
        <v>0.60672429047845911</v>
      </c>
      <c r="I1701" s="2">
        <f ca="1">IF(ROW()&gt;计算结果!B$18+1,OFFSET(E1701,-计算结果!B$18,0,1,1),'000300'!E$2)</f>
        <v>2335.6999999999998</v>
      </c>
      <c r="J1701" s="2">
        <f ca="1">IF(ROW()&gt;计算结果!B$19+1,AVERAGE(OFFSET(I1701,0,0,-计算结果!B$19,1)),AVERAGE(OFFSET(I1701,0,0,-ROW(),1)))</f>
        <v>2672.4999000000007</v>
      </c>
      <c r="K1701" s="4" t="str">
        <f t="shared" ca="1" si="105"/>
        <v>卖</v>
      </c>
      <c r="L1701" s="4" t="str">
        <f t="shared" ca="1" si="106"/>
        <v/>
      </c>
      <c r="M1701" s="3">
        <f ca="1">IF(K1700="买",E1701/E1700-1,0)-IF(L1701=1,计算结果!B$17,0)</f>
        <v>0</v>
      </c>
      <c r="N1701" s="2">
        <f t="shared" ca="1" si="107"/>
        <v>5.3962011746817655</v>
      </c>
      <c r="O1701" s="3">
        <f ca="1">1-N1701/MAX(N$2:N1701)</f>
        <v>0.29225876193970479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104"/>
        <v>1.4874359684341476E-2</v>
      </c>
      <c r="H1702" s="3">
        <f>1-E1702/MAX(E$2:E1702)</f>
        <v>0.60087456611992107</v>
      </c>
      <c r="I1702" s="2">
        <f ca="1">IF(ROW()&gt;计算结果!B$18+1,OFFSET(E1702,-计算结果!B$18,0,1,1),'000300'!E$2)</f>
        <v>2305.04</v>
      </c>
      <c r="J1702" s="2">
        <f ca="1">IF(ROW()&gt;计算结果!B$19+1,AVERAGE(OFFSET(I1702,0,0,-计算结果!B$19,1)),AVERAGE(OFFSET(I1702,0,0,-ROW(),1)))</f>
        <v>2665.7731000000003</v>
      </c>
      <c r="K1702" s="4" t="str">
        <f t="shared" ca="1" si="105"/>
        <v>卖</v>
      </c>
      <c r="L1702" s="4" t="str">
        <f t="shared" ca="1" si="106"/>
        <v/>
      </c>
      <c r="M1702" s="3">
        <f ca="1">IF(K1701="买",E1702/E1701-1,0)-IF(L1702=1,计算结果!B$17,0)</f>
        <v>0</v>
      </c>
      <c r="N1702" s="2">
        <f t="shared" ca="1" si="107"/>
        <v>5.3962011746817655</v>
      </c>
      <c r="O1702" s="3">
        <f ca="1">1-N1702/MAX(N$2:N1702)</f>
        <v>0.29225876193970479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104"/>
        <v>-2.0032058113857332E-2</v>
      </c>
      <c r="H1703" s="3">
        <f>1-E1703/MAX(E$2:E1703)</f>
        <v>0.60886987000612536</v>
      </c>
      <c r="I1703" s="2">
        <f ca="1">IF(ROW()&gt;计算结果!B$18+1,OFFSET(E1703,-计算结果!B$18,0,1,1),'000300'!E$2)</f>
        <v>2307.9299999999998</v>
      </c>
      <c r="J1703" s="2">
        <f ca="1">IF(ROW()&gt;计算结果!B$19+1,AVERAGE(OFFSET(I1703,0,0,-计算结果!B$19,1)),AVERAGE(OFFSET(I1703,0,0,-ROW(),1)))</f>
        <v>2659.2886000000003</v>
      </c>
      <c r="K1703" s="4" t="str">
        <f t="shared" ca="1" si="105"/>
        <v>卖</v>
      </c>
      <c r="L1703" s="4" t="str">
        <f t="shared" ca="1" si="106"/>
        <v/>
      </c>
      <c r="M1703" s="3">
        <f ca="1">IF(K1702="买",E1703/E1702-1,0)-IF(L1703=1,计算结果!B$17,0)</f>
        <v>0</v>
      </c>
      <c r="N1703" s="2">
        <f t="shared" ca="1" si="107"/>
        <v>5.3962011746817655</v>
      </c>
      <c r="O1703" s="3">
        <f ca="1">1-N1703/MAX(N$2:N1703)</f>
        <v>0.29225876193970479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104"/>
        <v>-9.7270255573681519E-3</v>
      </c>
      <c r="H1704" s="3">
        <f>1-E1704/MAX(E$2:E1704)</f>
        <v>0.61267440277683249</v>
      </c>
      <c r="I1704" s="2">
        <f ca="1">IF(ROW()&gt;计算结果!B$18+1,OFFSET(E1704,-计算结果!B$18,0,1,1),'000300'!E$2)</f>
        <v>2311.36</v>
      </c>
      <c r="J1704" s="2">
        <f ca="1">IF(ROW()&gt;计算结果!B$19+1,AVERAGE(OFFSET(I1704,0,0,-计算结果!B$19,1)),AVERAGE(OFFSET(I1704,0,0,-ROW(),1)))</f>
        <v>2652.8535000000002</v>
      </c>
      <c r="K1704" s="4" t="str">
        <f t="shared" ca="1" si="105"/>
        <v>卖</v>
      </c>
      <c r="L1704" s="4" t="str">
        <f t="shared" ca="1" si="106"/>
        <v/>
      </c>
      <c r="M1704" s="3">
        <f ca="1">IF(K1703="买",E1704/E1703-1,0)-IF(L1704=1,计算结果!B$17,0)</f>
        <v>0</v>
      </c>
      <c r="N1704" s="2">
        <f t="shared" ca="1" si="107"/>
        <v>5.3962011746817655</v>
      </c>
      <c r="O1704" s="3">
        <f ca="1">1-N1704/MAX(N$2:N1704)</f>
        <v>0.29225876193970479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104"/>
        <v>6.2423398451056933E-3</v>
      </c>
      <c r="H1705" s="3">
        <f>1-E1705/MAX(E$2:E1705)</f>
        <v>0.61025658476825706</v>
      </c>
      <c r="I1705" s="2">
        <f ca="1">IF(ROW()&gt;计算结果!B$18+1,OFFSET(E1705,-计算结果!B$18,0,1,1),'000300'!E$2)</f>
        <v>2345.7399999999998</v>
      </c>
      <c r="J1705" s="2">
        <f ca="1">IF(ROW()&gt;计算结果!B$19+1,AVERAGE(OFFSET(I1705,0,0,-计算结果!B$19,1)),AVERAGE(OFFSET(I1705,0,0,-ROW(),1)))</f>
        <v>2646.7078000000001</v>
      </c>
      <c r="K1705" s="4" t="str">
        <f t="shared" ca="1" si="105"/>
        <v>卖</v>
      </c>
      <c r="L1705" s="4" t="str">
        <f t="shared" ca="1" si="106"/>
        <v/>
      </c>
      <c r="M1705" s="3">
        <f ca="1">IF(K1704="买",E1705/E1704-1,0)-IF(L1705=1,计算结果!B$17,0)</f>
        <v>0</v>
      </c>
      <c r="N1705" s="2">
        <f t="shared" ca="1" si="107"/>
        <v>5.3962011746817655</v>
      </c>
      <c r="O1705" s="3">
        <f ca="1">1-N1705/MAX(N$2:N1705)</f>
        <v>0.29225876193970479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104"/>
        <v>3.4039116388719259E-2</v>
      </c>
      <c r="H1706" s="3">
        <f>1-E1706/MAX(E$2:E1706)</f>
        <v>0.59699006329544679</v>
      </c>
      <c r="I1706" s="2">
        <f ca="1">IF(ROW()&gt;计算结果!B$18+1,OFFSET(E1706,-计算结果!B$18,0,1,1),'000300'!E$2)</f>
        <v>2298.75</v>
      </c>
      <c r="J1706" s="2">
        <f ca="1">IF(ROW()&gt;计算结果!B$19+1,AVERAGE(OFFSET(I1706,0,0,-计算结果!B$19,1)),AVERAGE(OFFSET(I1706,0,0,-ROW(),1)))</f>
        <v>2640.7211000000007</v>
      </c>
      <c r="K1706" s="4" t="str">
        <f t="shared" ca="1" si="105"/>
        <v>卖</v>
      </c>
      <c r="L1706" s="4" t="str">
        <f t="shared" ca="1" si="106"/>
        <v/>
      </c>
      <c r="M1706" s="3">
        <f ca="1">IF(K1705="买",E1706/E1705-1,0)-IF(L1706=1,计算结果!B$17,0)</f>
        <v>0</v>
      </c>
      <c r="N1706" s="2">
        <f t="shared" ca="1" si="107"/>
        <v>5.3962011746817655</v>
      </c>
      <c r="O1706" s="3">
        <f ca="1">1-N1706/MAX(N$2:N1706)</f>
        <v>0.29225876193970479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104"/>
        <v>3.3260574946064381E-2</v>
      </c>
      <c r="H1707" s="3">
        <f>1-E1707/MAX(E$2:E1707)</f>
        <v>0.58358572109167639</v>
      </c>
      <c r="I1707" s="2">
        <f ca="1">IF(ROW()&gt;计算结果!B$18+1,OFFSET(E1707,-计算结果!B$18,0,1,1),'000300'!E$2)</f>
        <v>2276.39</v>
      </c>
      <c r="J1707" s="2">
        <f ca="1">IF(ROW()&gt;计算结果!B$19+1,AVERAGE(OFFSET(I1707,0,0,-计算结果!B$19,1)),AVERAGE(OFFSET(I1707,0,0,-ROW(),1)))</f>
        <v>2635.5460000000003</v>
      </c>
      <c r="K1707" s="4" t="str">
        <f t="shared" ca="1" si="105"/>
        <v>卖</v>
      </c>
      <c r="L1707" s="4" t="str">
        <f t="shared" ca="1" si="106"/>
        <v/>
      </c>
      <c r="M1707" s="3">
        <f ca="1">IF(K1706="买",E1707/E1706-1,0)-IF(L1707=1,计算结果!B$17,0)</f>
        <v>0</v>
      </c>
      <c r="N1707" s="2">
        <f t="shared" ca="1" si="107"/>
        <v>5.3962011746817655</v>
      </c>
      <c r="O1707" s="3">
        <f ca="1">1-N1707/MAX(N$2:N1707)</f>
        <v>0.29225876193970479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104"/>
        <v>-4.7970253539542096E-3</v>
      </c>
      <c r="H1708" s="3">
        <f>1-E1708/MAX(E$2:E1708)</f>
        <v>0.58558327094534812</v>
      </c>
      <c r="I1708" s="2">
        <f ca="1">IF(ROW()&gt;计算结果!B$18+1,OFFSET(E1708,-计算结果!B$18,0,1,1),'000300'!E$2)</f>
        <v>2290.6</v>
      </c>
      <c r="J1708" s="2">
        <f ca="1">IF(ROW()&gt;计算结果!B$19+1,AVERAGE(OFFSET(I1708,0,0,-计算结果!B$19,1)),AVERAGE(OFFSET(I1708,0,0,-ROW(),1)))</f>
        <v>2630.4701000000005</v>
      </c>
      <c r="K1708" s="4" t="str">
        <f t="shared" ca="1" si="105"/>
        <v>卖</v>
      </c>
      <c r="L1708" s="4" t="str">
        <f t="shared" ca="1" si="106"/>
        <v/>
      </c>
      <c r="M1708" s="3">
        <f ca="1">IF(K1707="买",E1708/E1707-1,0)-IF(L1708=1,计算结果!B$17,0)</f>
        <v>0</v>
      </c>
      <c r="N1708" s="2">
        <f t="shared" ca="1" si="107"/>
        <v>5.3962011746817655</v>
      </c>
      <c r="O1708" s="3">
        <f ca="1">1-N1708/MAX(N$2:N1708)</f>
        <v>0.29225876193970479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104"/>
        <v>-1.6012415780863876E-4</v>
      </c>
      <c r="H1709" s="3">
        <f>1-E1709/MAX(E$2:E1709)</f>
        <v>0.58564962907506979</v>
      </c>
      <c r="I1709" s="2">
        <f ca="1">IF(ROW()&gt;计算结果!B$18+1,OFFSET(E1709,-计算结果!B$18,0,1,1),'000300'!E$2)</f>
        <v>2368.5700000000002</v>
      </c>
      <c r="J1709" s="2">
        <f ca="1">IF(ROW()&gt;计算结果!B$19+1,AVERAGE(OFFSET(I1709,0,0,-计算结果!B$19,1)),AVERAGE(OFFSET(I1709,0,0,-ROW(),1)))</f>
        <v>2625.9146000000001</v>
      </c>
      <c r="K1709" s="4" t="str">
        <f t="shared" ca="1" si="105"/>
        <v>卖</v>
      </c>
      <c r="L1709" s="4" t="str">
        <f t="shared" ca="1" si="106"/>
        <v/>
      </c>
      <c r="M1709" s="3">
        <f ca="1">IF(K1708="买",E1709/E1708-1,0)-IF(L1709=1,计算结果!B$17,0)</f>
        <v>0</v>
      </c>
      <c r="N1709" s="2">
        <f t="shared" ca="1" si="107"/>
        <v>5.3962011746817655</v>
      </c>
      <c r="O1709" s="3">
        <f ca="1">1-N1709/MAX(N$2:N1709)</f>
        <v>0.29225876193970479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104"/>
        <v>-1.6791090743341397E-2</v>
      </c>
      <c r="H1710" s="3">
        <f>1-E1710/MAX(E$2:E1710)</f>
        <v>0.59260702375280738</v>
      </c>
      <c r="I1710" s="2">
        <f ca="1">IF(ROW()&gt;计算结果!B$18+1,OFFSET(E1710,-计算结果!B$18,0,1,1),'000300'!E$2)</f>
        <v>2447.35</v>
      </c>
      <c r="J1710" s="2">
        <f ca="1">IF(ROW()&gt;计算结果!B$19+1,AVERAGE(OFFSET(I1710,0,0,-计算结果!B$19,1)),AVERAGE(OFFSET(I1710,0,0,-ROW(),1)))</f>
        <v>2621.7189000000003</v>
      </c>
      <c r="K1710" s="4" t="str">
        <f t="shared" ca="1" si="105"/>
        <v>卖</v>
      </c>
      <c r="L1710" s="4" t="str">
        <f t="shared" ca="1" si="106"/>
        <v/>
      </c>
      <c r="M1710" s="3">
        <f ca="1">IF(K1709="买",E1710/E1709-1,0)-IF(L1710=1,计算结果!B$17,0)</f>
        <v>0</v>
      </c>
      <c r="N1710" s="2">
        <f t="shared" ca="1" si="107"/>
        <v>5.3962011746817655</v>
      </c>
      <c r="O1710" s="3">
        <f ca="1">1-N1710/MAX(N$2:N1710)</f>
        <v>0.29225876193970479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104"/>
        <v>-2.0331366185947553E-2</v>
      </c>
      <c r="H1711" s="3">
        <f>1-E1711/MAX(E$2:E1711)</f>
        <v>0.60088987953447215</v>
      </c>
      <c r="I1711" s="2">
        <f ca="1">IF(ROW()&gt;计算结果!B$18+1,OFFSET(E1711,-计算结果!B$18,0,1,1),'000300'!E$2)</f>
        <v>2435.61</v>
      </c>
      <c r="J1711" s="2">
        <f ca="1">IF(ROW()&gt;计算结果!B$19+1,AVERAGE(OFFSET(I1711,0,0,-计算结果!B$19,1)),AVERAGE(OFFSET(I1711,0,0,-ROW(),1)))</f>
        <v>2617.3213000000005</v>
      </c>
      <c r="K1711" s="4" t="str">
        <f t="shared" ca="1" si="105"/>
        <v>卖</v>
      </c>
      <c r="L1711" s="4" t="str">
        <f t="shared" ca="1" si="106"/>
        <v/>
      </c>
      <c r="M1711" s="3">
        <f ca="1">IF(K1710="买",E1711/E1710-1,0)-IF(L1711=1,计算结果!B$17,0)</f>
        <v>0</v>
      </c>
      <c r="N1711" s="2">
        <f t="shared" ca="1" si="107"/>
        <v>5.3962011746817655</v>
      </c>
      <c r="O1711" s="3">
        <f ca="1">1-N1711/MAX(N$2:N1711)</f>
        <v>0.29225876193970479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104"/>
        <v>4.9005606121970358E-2</v>
      </c>
      <c r="H1712" s="3">
        <f>1-E1712/MAX(E$2:E1712)</f>
        <v>0.58133124617164644</v>
      </c>
      <c r="I1712" s="2">
        <f ca="1">IF(ROW()&gt;计算结果!B$18+1,OFFSET(E1712,-计算结果!B$18,0,1,1),'000300'!E$2)</f>
        <v>2435.2199999999998</v>
      </c>
      <c r="J1712" s="2">
        <f ca="1">IF(ROW()&gt;计算结果!B$19+1,AVERAGE(OFFSET(I1712,0,0,-计算结果!B$19,1)),AVERAGE(OFFSET(I1712,0,0,-ROW(),1)))</f>
        <v>2612.4947000000006</v>
      </c>
      <c r="K1712" s="4" t="str">
        <f t="shared" ca="1" si="105"/>
        <v>卖</v>
      </c>
      <c r="L1712" s="4" t="str">
        <f t="shared" ca="1" si="106"/>
        <v/>
      </c>
      <c r="M1712" s="3">
        <f ca="1">IF(K1711="买",E1712/E1711-1,0)-IF(L1712=1,计算结果!B$17,0)</f>
        <v>0</v>
      </c>
      <c r="N1712" s="2">
        <f t="shared" ca="1" si="107"/>
        <v>5.3962011746817655</v>
      </c>
      <c r="O1712" s="3">
        <f ca="1">1-N1712/MAX(N$2:N1712)</f>
        <v>0.29225876193970479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104"/>
        <v>-1.5610013817767943E-2</v>
      </c>
      <c r="H1713" s="3">
        <f>1-E1713/MAX(E$2:E1713)</f>
        <v>0.58786667120397462</v>
      </c>
      <c r="I1713" s="2">
        <f ca="1">IF(ROW()&gt;计算结果!B$18+1,OFFSET(E1713,-计算结果!B$18,0,1,1),'000300'!E$2)</f>
        <v>2394.33</v>
      </c>
      <c r="J1713" s="2">
        <f ca="1">IF(ROW()&gt;计算结果!B$19+1,AVERAGE(OFFSET(I1713,0,0,-计算结果!B$19,1)),AVERAGE(OFFSET(I1713,0,0,-ROW(),1)))</f>
        <v>2607.4622000000004</v>
      </c>
      <c r="K1713" s="4" t="str">
        <f t="shared" ca="1" si="105"/>
        <v>卖</v>
      </c>
      <c r="L1713" s="4" t="str">
        <f t="shared" ca="1" si="106"/>
        <v/>
      </c>
      <c r="M1713" s="3">
        <f ca="1">IF(K1712="买",E1713/E1712-1,0)-IF(L1713=1,计算结果!B$17,0)</f>
        <v>0</v>
      </c>
      <c r="N1713" s="2">
        <f t="shared" ca="1" si="107"/>
        <v>5.3962011746817655</v>
      </c>
      <c r="O1713" s="3">
        <f ca="1">1-N1713/MAX(N$2:N1713)</f>
        <v>0.29225876193970479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104"/>
        <v>1.9057134246281304E-2</v>
      </c>
      <c r="H1714" s="3">
        <f>1-E1714/MAX(E$2:E1714)</f>
        <v>0.58001259102974201</v>
      </c>
      <c r="I1714" s="2">
        <f ca="1">IF(ROW()&gt;计算结果!B$18+1,OFFSET(E1714,-计算结果!B$18,0,1,1),'000300'!E$2)</f>
        <v>2345.65</v>
      </c>
      <c r="J1714" s="2">
        <f ca="1">IF(ROW()&gt;计算结果!B$19+1,AVERAGE(OFFSET(I1714,0,0,-计算结果!B$19,1)),AVERAGE(OFFSET(I1714,0,0,-ROW(),1)))</f>
        <v>2602.0586000000003</v>
      </c>
      <c r="K1714" s="4" t="str">
        <f t="shared" ca="1" si="105"/>
        <v>卖</v>
      </c>
      <c r="L1714" s="4" t="str">
        <f t="shared" ca="1" si="106"/>
        <v/>
      </c>
      <c r="M1714" s="3">
        <f ca="1">IF(K1713="买",E1714/E1713-1,0)-IF(L1714=1,计算结果!B$17,0)</f>
        <v>0</v>
      </c>
      <c r="N1714" s="2">
        <f t="shared" ca="1" si="107"/>
        <v>5.3962011746817655</v>
      </c>
      <c r="O1714" s="3">
        <f ca="1">1-N1714/MAX(N$2:N1714)</f>
        <v>0.29225876193970479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104"/>
        <v>1.4479308039783811E-2</v>
      </c>
      <c r="H1715" s="3">
        <f>1-E1715/MAX(E$2:E1715)</f>
        <v>0.57393146396243111</v>
      </c>
      <c r="I1715" s="2">
        <f ca="1">IF(ROW()&gt;计算结果!B$18+1,OFFSET(E1715,-计算结果!B$18,0,1,1),'000300'!E$2)</f>
        <v>2460.6</v>
      </c>
      <c r="J1715" s="2">
        <f ca="1">IF(ROW()&gt;计算结果!B$19+1,AVERAGE(OFFSET(I1715,0,0,-计算结果!B$19,1)),AVERAGE(OFFSET(I1715,0,0,-ROW(),1)))</f>
        <v>2598.3221000000003</v>
      </c>
      <c r="K1715" s="4" t="str">
        <f t="shared" ca="1" si="105"/>
        <v>卖</v>
      </c>
      <c r="L1715" s="4" t="str">
        <f t="shared" ca="1" si="106"/>
        <v/>
      </c>
      <c r="M1715" s="3">
        <f ca="1">IF(K1714="买",E1715/E1714-1,0)-IF(L1715=1,计算结果!B$17,0)</f>
        <v>0</v>
      </c>
      <c r="N1715" s="2">
        <f t="shared" ca="1" si="107"/>
        <v>5.3962011746817655</v>
      </c>
      <c r="O1715" s="3">
        <f ca="1">1-N1715/MAX(N$2:N1715)</f>
        <v>0.29225876193970479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104"/>
        <v>-1.7319665028014297E-2</v>
      </c>
      <c r="H1716" s="3">
        <f>1-E1716/MAX(E$2:E1716)</f>
        <v>0.58131082828557812</v>
      </c>
      <c r="I1716" s="2">
        <f ca="1">IF(ROW()&gt;计算结果!B$18+1,OFFSET(E1716,-计算结果!B$18,0,1,1),'000300'!E$2)</f>
        <v>2422.19</v>
      </c>
      <c r="J1716" s="2">
        <f ca="1">IF(ROW()&gt;计算结果!B$19+1,AVERAGE(OFFSET(I1716,0,0,-计算结果!B$19,1)),AVERAGE(OFFSET(I1716,0,0,-ROW(),1)))</f>
        <v>2594.4674</v>
      </c>
      <c r="K1716" s="4" t="str">
        <f t="shared" ca="1" si="105"/>
        <v>卖</v>
      </c>
      <c r="L1716" s="4" t="str">
        <f t="shared" ca="1" si="106"/>
        <v/>
      </c>
      <c r="M1716" s="3">
        <f ca="1">IF(K1715="买",E1716/E1715-1,0)-IF(L1716=1,计算结果!B$17,0)</f>
        <v>0</v>
      </c>
      <c r="N1716" s="2">
        <f t="shared" ca="1" si="107"/>
        <v>5.3962011746817655</v>
      </c>
      <c r="O1716" s="3">
        <f ca="1">1-N1716/MAX(N$2:N1716)</f>
        <v>0.29225876193970479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104"/>
        <v>1.4386033356093009E-3</v>
      </c>
      <c r="H1717" s="3">
        <f>1-E1717/MAX(E$2:E1717)</f>
        <v>0.58070850064656632</v>
      </c>
      <c r="I1717" s="2">
        <f ca="1">IF(ROW()&gt;计算结果!B$18+1,OFFSET(E1717,-计算结果!B$18,0,1,1),'000300'!E$2)</f>
        <v>2468.35</v>
      </c>
      <c r="J1717" s="2">
        <f ca="1">IF(ROW()&gt;计算结果!B$19+1,AVERAGE(OFFSET(I1717,0,0,-计算结果!B$19,1)),AVERAGE(OFFSET(I1717,0,0,-ROW(),1)))</f>
        <v>2591.3730000000005</v>
      </c>
      <c r="K1717" s="4" t="str">
        <f t="shared" ca="1" si="105"/>
        <v>卖</v>
      </c>
      <c r="L1717" s="4" t="str">
        <f t="shared" ca="1" si="106"/>
        <v/>
      </c>
      <c r="M1717" s="3">
        <f ca="1">IF(K1716="买",E1717/E1716-1,0)-IF(L1717=1,计算结果!B$17,0)</f>
        <v>0</v>
      </c>
      <c r="N1717" s="2">
        <f t="shared" ca="1" si="107"/>
        <v>5.3962011746817655</v>
      </c>
      <c r="O1717" s="3">
        <f ca="1">1-N1717/MAX(N$2:N1717)</f>
        <v>0.29225876193970479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104"/>
        <v>-1.4312613117122508E-2</v>
      </c>
      <c r="H1718" s="3">
        <f>1-E1718/MAX(E$2:E1718)</f>
        <v>0.5867096576601103</v>
      </c>
      <c r="I1718" s="2">
        <f ca="1">IF(ROW()&gt;计算结果!B$18+1,OFFSET(E1718,-计算结果!B$18,0,1,1),'000300'!E$2)</f>
        <v>2504.09</v>
      </c>
      <c r="J1718" s="2">
        <f ca="1">IF(ROW()&gt;计算结果!B$19+1,AVERAGE(OFFSET(I1718,0,0,-计算结果!B$19,1)),AVERAGE(OFFSET(I1718,0,0,-ROW(),1)))</f>
        <v>2588.2039000000004</v>
      </c>
      <c r="K1718" s="4" t="str">
        <f t="shared" ca="1" si="105"/>
        <v>卖</v>
      </c>
      <c r="L1718" s="4" t="str">
        <f t="shared" ca="1" si="106"/>
        <v/>
      </c>
      <c r="M1718" s="3">
        <f ca="1">IF(K1717="买",E1718/E1717-1,0)-IF(L1718=1,计算结果!B$17,0)</f>
        <v>0</v>
      </c>
      <c r="N1718" s="2">
        <f t="shared" ca="1" si="107"/>
        <v>5.3962011746817655</v>
      </c>
      <c r="O1718" s="3">
        <f ca="1">1-N1718/MAX(N$2:N1718)</f>
        <v>0.29225876193970479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104"/>
        <v>2.3569467144780365E-2</v>
      </c>
      <c r="H1719" s="3">
        <f>1-E1719/MAX(E$2:E1719)</f>
        <v>0.57696862451507525</v>
      </c>
      <c r="I1719" s="2">
        <f ca="1">IF(ROW()&gt;计算结果!B$18+1,OFFSET(E1719,-计算结果!B$18,0,1,1),'000300'!E$2)</f>
        <v>2460.7199999999998</v>
      </c>
      <c r="J1719" s="2">
        <f ca="1">IF(ROW()&gt;计算结果!B$19+1,AVERAGE(OFFSET(I1719,0,0,-计算结果!B$19,1)),AVERAGE(OFFSET(I1719,0,0,-ROW(),1)))</f>
        <v>2584.7109000000005</v>
      </c>
      <c r="K1719" s="4" t="str">
        <f t="shared" ca="1" si="105"/>
        <v>卖</v>
      </c>
      <c r="L1719" s="4" t="str">
        <f t="shared" ca="1" si="106"/>
        <v/>
      </c>
      <c r="M1719" s="3">
        <f ca="1">IF(K1718="买",E1719/E1718-1,0)-IF(L1719=1,计算结果!B$17,0)</f>
        <v>0</v>
      </c>
      <c r="N1719" s="2">
        <f t="shared" ca="1" si="107"/>
        <v>5.3962011746817655</v>
      </c>
      <c r="O1719" s="3">
        <f ca="1">1-N1719/MAX(N$2:N1719)</f>
        <v>0.29225876193970479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104"/>
        <v>7.9839436257160834E-3</v>
      </c>
      <c r="H1720" s="3">
        <f>1-E1720/MAX(E$2:E1720)</f>
        <v>0.57359116586129444</v>
      </c>
      <c r="I1720" s="2">
        <f ca="1">IF(ROW()&gt;计算结果!B$18+1,OFFSET(E1720,-计算结果!B$18,0,1,1),'000300'!E$2)</f>
        <v>2464.2600000000002</v>
      </c>
      <c r="J1720" s="2">
        <f ca="1">IF(ROW()&gt;计算结果!B$19+1,AVERAGE(OFFSET(I1720,0,0,-计算结果!B$19,1)),AVERAGE(OFFSET(I1720,0,0,-ROW(),1)))</f>
        <v>2580.3151000000007</v>
      </c>
      <c r="K1720" s="4" t="str">
        <f t="shared" ca="1" si="105"/>
        <v>卖</v>
      </c>
      <c r="L1720" s="4" t="str">
        <f t="shared" ca="1" si="106"/>
        <v/>
      </c>
      <c r="M1720" s="3">
        <f ca="1">IF(K1719="买",E1720/E1719-1,0)-IF(L1720=1,计算结果!B$17,0)</f>
        <v>0</v>
      </c>
      <c r="N1720" s="2">
        <f t="shared" ca="1" si="107"/>
        <v>5.3962011746817655</v>
      </c>
      <c r="O1720" s="3">
        <f ca="1">1-N1720/MAX(N$2:N1720)</f>
        <v>0.29225876193970479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104"/>
        <v>-7.0627950313040255E-4</v>
      </c>
      <c r="H1721" s="3">
        <f>1-E1721/MAX(E$2:E1721)</f>
        <v>0.57389232968080028</v>
      </c>
      <c r="I1721" s="2">
        <f ca="1">IF(ROW()&gt;计算结果!B$18+1,OFFSET(E1721,-计算结果!B$18,0,1,1),'000300'!E$2)</f>
        <v>2428.9899999999998</v>
      </c>
      <c r="J1721" s="2">
        <f ca="1">IF(ROW()&gt;计算结果!B$19+1,AVERAGE(OFFSET(I1721,0,0,-计算结果!B$19,1)),AVERAGE(OFFSET(I1721,0,0,-ROW(),1)))</f>
        <v>2575.5928000000004</v>
      </c>
      <c r="K1721" s="4" t="str">
        <f t="shared" ca="1" si="105"/>
        <v>卖</v>
      </c>
      <c r="L1721" s="4" t="str">
        <f t="shared" ca="1" si="106"/>
        <v/>
      </c>
      <c r="M1721" s="3">
        <f ca="1">IF(K1720="买",E1721/E1720-1,0)-IF(L1721=1,计算结果!B$17,0)</f>
        <v>0</v>
      </c>
      <c r="N1721" s="2">
        <f t="shared" ca="1" si="107"/>
        <v>5.3962011746817655</v>
      </c>
      <c r="O1721" s="3">
        <f ca="1">1-N1721/MAX(N$2:N1721)</f>
        <v>0.29225876193970479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104"/>
        <v>-1.8516004344492853E-2</v>
      </c>
      <c r="H1722" s="3">
        <f>1-E1722/MAX(E$2:E1722)</f>
        <v>0.5817821411556523</v>
      </c>
      <c r="I1722" s="2">
        <f ca="1">IF(ROW()&gt;计算结果!B$18+1,OFFSET(E1722,-计算结果!B$18,0,1,1),'000300'!E$2)</f>
        <v>2486.2399999999998</v>
      </c>
      <c r="J1722" s="2">
        <f ca="1">IF(ROW()&gt;计算结果!B$19+1,AVERAGE(OFFSET(I1722,0,0,-计算结果!B$19,1)),AVERAGE(OFFSET(I1722,0,0,-ROW(),1)))</f>
        <v>2571.9271000000003</v>
      </c>
      <c r="K1722" s="4" t="str">
        <f t="shared" ca="1" si="105"/>
        <v>卖</v>
      </c>
      <c r="L1722" s="4" t="str">
        <f t="shared" ca="1" si="106"/>
        <v/>
      </c>
      <c r="M1722" s="3">
        <f ca="1">IF(K1721="买",E1722/E1721-1,0)-IF(L1722=1,计算结果!B$17,0)</f>
        <v>0</v>
      </c>
      <c r="N1722" s="2">
        <f t="shared" ca="1" si="107"/>
        <v>5.3962011746817655</v>
      </c>
      <c r="O1722" s="3">
        <f ca="1">1-N1722/MAX(N$2:N1722)</f>
        <v>0.29225876193970479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104"/>
        <v>2.8597001566345925E-2</v>
      </c>
      <c r="H1723" s="3">
        <f>1-E1723/MAX(E$2:E1723)</f>
        <v>0.5698223643912067</v>
      </c>
      <c r="I1723" s="2">
        <f ca="1">IF(ROW()&gt;计算结果!B$18+1,OFFSET(E1723,-计算结果!B$18,0,1,1),'000300'!E$2)</f>
        <v>2506.09</v>
      </c>
      <c r="J1723" s="2">
        <f ca="1">IF(ROW()&gt;计算结果!B$19+1,AVERAGE(OFFSET(I1723,0,0,-计算结果!B$19,1)),AVERAGE(OFFSET(I1723,0,0,-ROW(),1)))</f>
        <v>2568.5706</v>
      </c>
      <c r="K1723" s="4" t="str">
        <f t="shared" ca="1" si="105"/>
        <v>卖</v>
      </c>
      <c r="L1723" s="4" t="str">
        <f t="shared" ca="1" si="106"/>
        <v/>
      </c>
      <c r="M1723" s="3">
        <f ca="1">IF(K1722="买",E1723/E1722-1,0)-IF(L1723=1,计算结果!B$17,0)</f>
        <v>0</v>
      </c>
      <c r="N1723" s="2">
        <f t="shared" ca="1" si="107"/>
        <v>5.3962011746817655</v>
      </c>
      <c r="O1723" s="3">
        <f ca="1">1-N1723/MAX(N$2:N1723)</f>
        <v>0.29225876193970479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104"/>
        <v>3.9157674904299888E-4</v>
      </c>
      <c r="H1724" s="3">
        <f>1-E1724/MAX(E$2:E1724)</f>
        <v>0.56965391683114408</v>
      </c>
      <c r="I1724" s="2">
        <f ca="1">IF(ROW()&gt;计算结果!B$18+1,OFFSET(E1724,-计算结果!B$18,0,1,1),'000300'!E$2)</f>
        <v>2504.3200000000002</v>
      </c>
      <c r="J1724" s="2">
        <f ca="1">IF(ROW()&gt;计算结果!B$19+1,AVERAGE(OFFSET(I1724,0,0,-计算结果!B$19,1)),AVERAGE(OFFSET(I1724,0,0,-ROW(),1)))</f>
        <v>2565.1460000000002</v>
      </c>
      <c r="K1724" s="4" t="str">
        <f t="shared" ca="1" si="105"/>
        <v>卖</v>
      </c>
      <c r="L1724" s="4" t="str">
        <f t="shared" ca="1" si="106"/>
        <v/>
      </c>
      <c r="M1724" s="3">
        <f ca="1">IF(K1723="买",E1724/E1723-1,0)-IF(L1724=1,计算结果!B$17,0)</f>
        <v>0</v>
      </c>
      <c r="N1724" s="2">
        <f t="shared" ca="1" si="107"/>
        <v>5.3962011746817655</v>
      </c>
      <c r="O1724" s="3">
        <f ca="1">1-N1724/MAX(N$2:N1724)</f>
        <v>0.29225876193970479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104"/>
        <v>1.7357061239982041E-3</v>
      </c>
      <c r="H1725" s="3">
        <f>1-E1725/MAX(E$2:E1725)</f>
        <v>0.56890696249914918</v>
      </c>
      <c r="I1725" s="2">
        <f ca="1">IF(ROW()&gt;计算结果!B$18+1,OFFSET(E1725,-计算结果!B$18,0,1,1),'000300'!E$2)</f>
        <v>2457.9499999999998</v>
      </c>
      <c r="J1725" s="2">
        <f ca="1">IF(ROW()&gt;计算结果!B$19+1,AVERAGE(OFFSET(I1725,0,0,-计算结果!B$19,1)),AVERAGE(OFFSET(I1725,0,0,-ROW(),1)))</f>
        <v>2561.3801000000003</v>
      </c>
      <c r="K1725" s="4" t="str">
        <f t="shared" ca="1" si="105"/>
        <v>卖</v>
      </c>
      <c r="L1725" s="4" t="str">
        <f t="shared" ca="1" si="106"/>
        <v/>
      </c>
      <c r="M1725" s="3">
        <f ca="1">IF(K1724="买",E1725/E1724-1,0)-IF(L1725=1,计算结果!B$17,0)</f>
        <v>0</v>
      </c>
      <c r="N1725" s="2">
        <f t="shared" ca="1" si="107"/>
        <v>5.3962011746817655</v>
      </c>
      <c r="O1725" s="3">
        <f ca="1">1-N1725/MAX(N$2:N1725)</f>
        <v>0.29225876193970479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104"/>
        <v>-6.4729517449335638E-4</v>
      </c>
      <c r="H1726" s="3">
        <f>1-E1726/MAX(E$2:E1726)</f>
        <v>0.56918600694208132</v>
      </c>
      <c r="I1726" s="2">
        <f ca="1">IF(ROW()&gt;计算结果!B$18+1,OFFSET(E1726,-计算结果!B$18,0,1,1),'000300'!E$2)</f>
        <v>2528.2399999999998</v>
      </c>
      <c r="J1726" s="2">
        <f ca="1">IF(ROW()&gt;计算结果!B$19+1,AVERAGE(OFFSET(I1726,0,0,-计算结果!B$19,1)),AVERAGE(OFFSET(I1726,0,0,-ROW(),1)))</f>
        <v>2558.6240000000003</v>
      </c>
      <c r="K1726" s="4" t="str">
        <f t="shared" ca="1" si="105"/>
        <v>卖</v>
      </c>
      <c r="L1726" s="4" t="str">
        <f t="shared" ca="1" si="106"/>
        <v/>
      </c>
      <c r="M1726" s="3">
        <f ca="1">IF(K1725="买",E1726/E1725-1,0)-IF(L1726=1,计算结果!B$17,0)</f>
        <v>0</v>
      </c>
      <c r="N1726" s="2">
        <f t="shared" ca="1" si="107"/>
        <v>5.3962011746817655</v>
      </c>
      <c r="O1726" s="3">
        <f ca="1">1-N1726/MAX(N$2:N1726)</f>
        <v>0.29225876193970479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104"/>
        <v>-3.8981350563590533E-3</v>
      </c>
      <c r="H1727" s="3">
        <f>1-E1727/MAX(E$2:E1727)</f>
        <v>0.57086537807119031</v>
      </c>
      <c r="I1727" s="2">
        <f ca="1">IF(ROW()&gt;计算结果!B$18+1,OFFSET(E1727,-计算结果!B$18,0,1,1),'000300'!E$2)</f>
        <v>2529.23</v>
      </c>
      <c r="J1727" s="2">
        <f ca="1">IF(ROW()&gt;计算结果!B$19+1,AVERAGE(OFFSET(I1727,0,0,-计算结果!B$19,1)),AVERAGE(OFFSET(I1727,0,0,-ROW(),1)))</f>
        <v>2556.4781000000003</v>
      </c>
      <c r="K1727" s="4" t="str">
        <f t="shared" ca="1" si="105"/>
        <v>卖</v>
      </c>
      <c r="L1727" s="4" t="str">
        <f t="shared" ca="1" si="106"/>
        <v/>
      </c>
      <c r="M1727" s="3">
        <f ca="1">IF(K1726="买",E1727/E1726-1,0)-IF(L1727=1,计算结果!B$17,0)</f>
        <v>0</v>
      </c>
      <c r="N1727" s="2">
        <f t="shared" ca="1" si="107"/>
        <v>5.3962011746817655</v>
      </c>
      <c r="O1727" s="3">
        <f ca="1">1-N1727/MAX(N$2:N1727)</f>
        <v>0.29225876193970479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104"/>
        <v>1.090356883720367E-2</v>
      </c>
      <c r="H1728" s="3">
        <f>1-E1728/MAX(E$2:E1728)</f>
        <v>0.56618627918056208</v>
      </c>
      <c r="I1728" s="2">
        <f ca="1">IF(ROW()&gt;计算结果!B$18+1,OFFSET(E1728,-计算结果!B$18,0,1,1),'000300'!E$2)</f>
        <v>2533.62</v>
      </c>
      <c r="J1728" s="2">
        <f ca="1">IF(ROW()&gt;计算结果!B$19+1,AVERAGE(OFFSET(I1728,0,0,-计算结果!B$19,1)),AVERAGE(OFFSET(I1728,0,0,-ROW(),1)))</f>
        <v>2554.5812999999998</v>
      </c>
      <c r="K1728" s="4" t="str">
        <f t="shared" ca="1" si="105"/>
        <v>卖</v>
      </c>
      <c r="L1728" s="4" t="str">
        <f t="shared" ca="1" si="106"/>
        <v/>
      </c>
      <c r="M1728" s="3">
        <f ca="1">IF(K1727="买",E1728/E1727-1,0)-IF(L1728=1,计算结果!B$17,0)</f>
        <v>0</v>
      </c>
      <c r="N1728" s="2">
        <f t="shared" ca="1" si="107"/>
        <v>5.3962011746817655</v>
      </c>
      <c r="O1728" s="3">
        <f ca="1">1-N1728/MAX(N$2:N1728)</f>
        <v>0.29225876193970479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104"/>
        <v>-5.3106161334478541E-3</v>
      </c>
      <c r="H1729" s="3">
        <f>1-E1729/MAX(E$2:E1729)</f>
        <v>0.5684900973252569</v>
      </c>
      <c r="I1729" s="2">
        <f ca="1">IF(ROW()&gt;计算结果!B$18+1,OFFSET(E1729,-计算结果!B$18,0,1,1),'000300'!E$2)</f>
        <v>2531.98</v>
      </c>
      <c r="J1729" s="2">
        <f ca="1">IF(ROW()&gt;计算结果!B$19+1,AVERAGE(OFFSET(I1729,0,0,-计算结果!B$19,1)),AVERAGE(OFFSET(I1729,0,0,-ROW(),1)))</f>
        <v>2552.1102000000001</v>
      </c>
      <c r="K1729" s="4" t="str">
        <f t="shared" ca="1" si="105"/>
        <v>卖</v>
      </c>
      <c r="L1729" s="4" t="str">
        <f t="shared" ca="1" si="106"/>
        <v/>
      </c>
      <c r="M1729" s="3">
        <f ca="1">IF(K1728="买",E1729/E1728-1,0)-IF(L1729=1,计算结果!B$17,0)</f>
        <v>0</v>
      </c>
      <c r="N1729" s="2">
        <f t="shared" ca="1" si="107"/>
        <v>5.3962011746817655</v>
      </c>
      <c r="O1729" s="3">
        <f ca="1">1-N1729/MAX(N$2:N1729)</f>
        <v>0.29225876193970479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104"/>
        <v>4.0219710023770006E-4</v>
      </c>
      <c r="H1730" s="3">
        <f>1-E1730/MAX(E$2:E1730)</f>
        <v>0.56831654529367714</v>
      </c>
      <c r="I1730" s="2">
        <f ca="1">IF(ROW()&gt;计算结果!B$18+1,OFFSET(E1730,-计算结果!B$18,0,1,1),'000300'!E$2)</f>
        <v>2522.11</v>
      </c>
      <c r="J1730" s="2">
        <f ca="1">IF(ROW()&gt;计算结果!B$19+1,AVERAGE(OFFSET(I1730,0,0,-计算结果!B$19,1)),AVERAGE(OFFSET(I1730,0,0,-ROW(),1)))</f>
        <v>2549.7701999999995</v>
      </c>
      <c r="K1730" s="4" t="str">
        <f t="shared" ca="1" si="105"/>
        <v>卖</v>
      </c>
      <c r="L1730" s="4" t="str">
        <f t="shared" ca="1" si="106"/>
        <v/>
      </c>
      <c r="M1730" s="3">
        <f ca="1">IF(K1729="买",E1730/E1729-1,0)-IF(L1730=1,计算结果!B$17,0)</f>
        <v>0</v>
      </c>
      <c r="N1730" s="2">
        <f t="shared" ca="1" si="107"/>
        <v>5.3962011746817655</v>
      </c>
      <c r="O1730" s="3">
        <f ca="1">1-N1730/MAX(N$2:N1730)</f>
        <v>0.29225876193970479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2">
        <f ca="1">IF(ROW()&gt;计算结果!B$18+1,OFFSET(E1731,-计算结果!B$18,0,1,1),'000300'!E$2)</f>
        <v>2549.61</v>
      </c>
      <c r="J1731" s="2">
        <f ca="1">IF(ROW()&gt;计算结果!B$19+1,AVERAGE(OFFSET(I1731,0,0,-计算结果!B$19,1)),AVERAGE(OFFSET(I1731,0,0,-ROW(),1)))</f>
        <v>2547.7552999999998</v>
      </c>
      <c r="K1731" s="4" t="str">
        <f t="shared" ca="1" si="105"/>
        <v>买</v>
      </c>
      <c r="L1731" s="4">
        <f t="shared" ca="1" si="106"/>
        <v>1</v>
      </c>
      <c r="M1731" s="3">
        <f ca="1">IF(K1730="买",E1731/E1730-1,0)-IF(L1731=1,计算结果!B$17,0)</f>
        <v>0</v>
      </c>
      <c r="N1731" s="2">
        <f t="shared" ca="1" si="107"/>
        <v>5.3962011746817655</v>
      </c>
      <c r="O1731" s="3">
        <f ca="1">1-N1731/MAX(N$2:N1731)</f>
        <v>0.29225876193970479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108"/>
        <v>8.5566632949056753E-3</v>
      </c>
      <c r="H1732" s="3">
        <f>1-E1732/MAX(E$2:E1732)</f>
        <v>0.56400156537126522</v>
      </c>
      <c r="I1732" s="2">
        <f ca="1">IF(ROW()&gt;计算结果!B$18+1,OFFSET(E1732,-计算结果!B$18,0,1,1),'000300'!E$2)</f>
        <v>2536.0700000000002</v>
      </c>
      <c r="J1732" s="2">
        <f ca="1">IF(ROW()&gt;计算结果!B$19+1,AVERAGE(OFFSET(I1732,0,0,-计算结果!B$19,1)),AVERAGE(OFFSET(I1732,0,0,-ROW(),1)))</f>
        <v>2545.9132</v>
      </c>
      <c r="K1732" s="4" t="str">
        <f t="shared" ref="K1732:K1795" ca="1" si="109">IF(I1732&gt;J1732,"买","卖")</f>
        <v>卖</v>
      </c>
      <c r="L1732" s="4">
        <f t="shared" ref="L1732:L1795" ca="1" si="110">IF(K1731&lt;&gt;K1732,1,"")</f>
        <v>1</v>
      </c>
      <c r="M1732" s="3">
        <f ca="1">IF(K1731="买",E1732/E1731-1,0)-IF(L1732=1,计算结果!B$17,0)</f>
        <v>8.5566632949056753E-3</v>
      </c>
      <c r="N1732" s="2">
        <f t="shared" ref="N1732:N1795" ca="1" si="111">IFERROR(N1731*(1+M1732),N1731)</f>
        <v>5.4423746512050917</v>
      </c>
      <c r="O1732" s="3">
        <f ca="1">1-N1732/MAX(N$2:N1732)</f>
        <v>0.28620285846570315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108"/>
        <v>1.3670510644110179E-2</v>
      </c>
      <c r="H1733" s="3">
        <f>1-E1733/MAX(E$2:E1733)</f>
        <v>0.55804124412985767</v>
      </c>
      <c r="I1733" s="2">
        <f ca="1">IF(ROW()&gt;计算结果!B$18+1,OFFSET(E1733,-计算结果!B$18,0,1,1),'000300'!E$2)</f>
        <v>2537.09</v>
      </c>
      <c r="J1733" s="2">
        <f ca="1">IF(ROW()&gt;计算结果!B$19+1,AVERAGE(OFFSET(I1733,0,0,-计算结果!B$19,1)),AVERAGE(OFFSET(I1733,0,0,-ROW(),1)))</f>
        <v>2543.953</v>
      </c>
      <c r="K1733" s="4" t="str">
        <f t="shared" ca="1" si="109"/>
        <v>卖</v>
      </c>
      <c r="L1733" s="4" t="str">
        <f t="shared" ca="1" si="110"/>
        <v/>
      </c>
      <c r="M1733" s="3">
        <f ca="1">IF(K1732="买",E1733/E1732-1,0)-IF(L1733=1,计算结果!B$17,0)</f>
        <v>0</v>
      </c>
      <c r="N1733" s="2">
        <f t="shared" ca="1" si="111"/>
        <v>5.4423746512050917</v>
      </c>
      <c r="O1733" s="3">
        <f ca="1">1-N1733/MAX(N$2:N1733)</f>
        <v>0.28620285846570315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108"/>
        <v>3.3801992700617234E-3</v>
      </c>
      <c r="H1734" s="3">
        <f>1-E1734/MAX(E$2:E1734)</f>
        <v>0.5565473354658681</v>
      </c>
      <c r="I1734" s="2">
        <f ca="1">IF(ROW()&gt;计算结果!B$18+1,OFFSET(E1734,-计算结果!B$18,0,1,1),'000300'!E$2)</f>
        <v>2540.71</v>
      </c>
      <c r="J1734" s="2">
        <f ca="1">IF(ROW()&gt;计算结果!B$19+1,AVERAGE(OFFSET(I1734,0,0,-计算结果!B$19,1)),AVERAGE(OFFSET(I1734,0,0,-ROW(),1)))</f>
        <v>2542.0695999999998</v>
      </c>
      <c r="K1734" s="4" t="str">
        <f t="shared" ca="1" si="109"/>
        <v>卖</v>
      </c>
      <c r="L1734" s="4" t="str">
        <f t="shared" ca="1" si="110"/>
        <v/>
      </c>
      <c r="M1734" s="3">
        <f ca="1">IF(K1733="买",E1734/E1733-1,0)-IF(L1734=1,计算结果!B$17,0)</f>
        <v>0</v>
      </c>
      <c r="N1734" s="2">
        <f t="shared" ca="1" si="111"/>
        <v>5.4423746512050917</v>
      </c>
      <c r="O1734" s="3">
        <f ca="1">1-N1734/MAX(N$2:N1734)</f>
        <v>0.28620285846570315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108"/>
        <v>1.6022960103750039E-2</v>
      </c>
      <c r="H1735" s="3">
        <f>1-E1735/MAX(E$2:E1735)</f>
        <v>0.54944191111413598</v>
      </c>
      <c r="I1735" s="2">
        <f ca="1">IF(ROW()&gt;计算结果!B$18+1,OFFSET(E1735,-计算结果!B$18,0,1,1),'000300'!E$2)</f>
        <v>2562.4499999999998</v>
      </c>
      <c r="J1735" s="2">
        <f ca="1">IF(ROW()&gt;计算结果!B$19+1,AVERAGE(OFFSET(I1735,0,0,-计算结果!B$19,1)),AVERAGE(OFFSET(I1735,0,0,-ROW(),1)))</f>
        <v>2540.3542000000002</v>
      </c>
      <c r="K1735" s="4" t="str">
        <f t="shared" ca="1" si="109"/>
        <v>买</v>
      </c>
      <c r="L1735" s="4">
        <f t="shared" ca="1" si="110"/>
        <v>1</v>
      </c>
      <c r="M1735" s="3">
        <f ca="1">IF(K1734="买",E1735/E1734-1,0)-IF(L1735=1,计算结果!B$17,0)</f>
        <v>0</v>
      </c>
      <c r="N1735" s="2">
        <f t="shared" ca="1" si="111"/>
        <v>5.4423746512050917</v>
      </c>
      <c r="O1735" s="3">
        <f ca="1">1-N1735/MAX(N$2:N1735)</f>
        <v>0.28620285846570315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108"/>
        <v>3.2288275768310726E-3</v>
      </c>
      <c r="H1736" s="3">
        <f>1-E1736/MAX(E$2:E1736)</f>
        <v>0.54798713673177701</v>
      </c>
      <c r="I1736" s="2">
        <f ca="1">IF(ROW()&gt;计算结果!B$18+1,OFFSET(E1736,-计算结果!B$18,0,1,1),'000300'!E$2)</f>
        <v>2597.48</v>
      </c>
      <c r="J1736" s="2">
        <f ca="1">IF(ROW()&gt;计算结果!B$19+1,AVERAGE(OFFSET(I1736,0,0,-计算结果!B$19,1)),AVERAGE(OFFSET(I1736,0,0,-ROW(),1)))</f>
        <v>2539.5363000000002</v>
      </c>
      <c r="K1736" s="4" t="str">
        <f t="shared" ca="1" si="109"/>
        <v>买</v>
      </c>
      <c r="L1736" s="4" t="str">
        <f t="shared" ca="1" si="110"/>
        <v/>
      </c>
      <c r="M1736" s="3">
        <f ca="1">IF(K1735="买",E1736/E1735-1,0)-IF(L1736=1,计算结果!B$17,0)</f>
        <v>3.2288275768310726E-3</v>
      </c>
      <c r="N1736" s="2">
        <f t="shared" ca="1" si="111"/>
        <v>5.459947140562349</v>
      </c>
      <c r="O1736" s="3">
        <f ca="1">1-N1736/MAX(N$2:N1736)</f>
        <v>0.283898130570854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108"/>
        <v>2.2171446639840386E-3</v>
      </c>
      <c r="H1737" s="3">
        <f>1-E1737/MAX(E$2:E1737)</f>
        <v>0.54698495882392972</v>
      </c>
      <c r="I1737" s="2">
        <f ca="1">IF(ROW()&gt;计算结果!B$18+1,OFFSET(E1737,-计算结果!B$18,0,1,1),'000300'!E$2)</f>
        <v>2606.2600000000002</v>
      </c>
      <c r="J1737" s="2">
        <f ca="1">IF(ROW()&gt;计算结果!B$19+1,AVERAGE(OFFSET(I1737,0,0,-计算结果!B$19,1)),AVERAGE(OFFSET(I1737,0,0,-ROW(),1)))</f>
        <v>2538.7004000000002</v>
      </c>
      <c r="K1737" s="4" t="str">
        <f t="shared" ca="1" si="109"/>
        <v>买</v>
      </c>
      <c r="L1737" s="4" t="str">
        <f t="shared" ca="1" si="110"/>
        <v/>
      </c>
      <c r="M1737" s="3">
        <f ca="1">IF(K1736="买",E1737/E1736-1,0)-IF(L1737=1,计算结果!B$17,0)</f>
        <v>2.2171446639840386E-3</v>
      </c>
      <c r="N1737" s="2">
        <f t="shared" ca="1" si="111"/>
        <v>5.4720526332306818</v>
      </c>
      <c r="O1737" s="3">
        <f ca="1">1-N1737/MAX(N$2:N1737)</f>
        <v>0.28231042913218019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108"/>
        <v>-1.063677951969233E-2</v>
      </c>
      <c r="H1738" s="3">
        <f>1-E1738/MAX(E$2:E1738)</f>
        <v>0.55180357993602391</v>
      </c>
      <c r="I1738" s="2">
        <f ca="1">IF(ROW()&gt;计算结果!B$18+1,OFFSET(E1738,-计算结果!B$18,0,1,1),'000300'!E$2)</f>
        <v>2648.02</v>
      </c>
      <c r="J1738" s="2">
        <f ca="1">IF(ROW()&gt;计算结果!B$19+1,AVERAGE(OFFSET(I1738,0,0,-计算结果!B$19,1)),AVERAGE(OFFSET(I1738,0,0,-ROW(),1)))</f>
        <v>2537.4704999999999</v>
      </c>
      <c r="K1738" s="4" t="str">
        <f t="shared" ca="1" si="109"/>
        <v>买</v>
      </c>
      <c r="L1738" s="4" t="str">
        <f t="shared" ca="1" si="110"/>
        <v/>
      </c>
      <c r="M1738" s="3">
        <f ca="1">IF(K1737="买",E1738/E1737-1,0)-IF(L1738=1,计算结果!B$17,0)</f>
        <v>-1.063677951969233E-2</v>
      </c>
      <c r="N1738" s="2">
        <f t="shared" ca="1" si="111"/>
        <v>5.4138476158508553</v>
      </c>
      <c r="O1738" s="3">
        <f ca="1">1-N1738/MAX(N$2:N1738)</f>
        <v>0.28994433486108384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108"/>
        <v>-2.9990812940849931E-4</v>
      </c>
      <c r="H1739" s="3">
        <f>1-E1739/MAX(E$2:E1739)</f>
        <v>0.55193799768597285</v>
      </c>
      <c r="I1739" s="2">
        <f ca="1">IF(ROW()&gt;计算结果!B$18+1,OFFSET(E1739,-计算结果!B$18,0,1,1),'000300'!E$2)</f>
        <v>2656.57</v>
      </c>
      <c r="J1739" s="2">
        <f ca="1">IF(ROW()&gt;计算结果!B$19+1,AVERAGE(OFFSET(I1739,0,0,-计算结果!B$19,1)),AVERAGE(OFFSET(I1739,0,0,-ROW(),1)))</f>
        <v>2537.1792999999998</v>
      </c>
      <c r="K1739" s="4" t="str">
        <f t="shared" ca="1" si="109"/>
        <v>买</v>
      </c>
      <c r="L1739" s="4" t="str">
        <f t="shared" ca="1" si="110"/>
        <v/>
      </c>
      <c r="M1739" s="3">
        <f ca="1">IF(K1738="买",E1739/E1738-1,0)-IF(L1739=1,计算结果!B$17,0)</f>
        <v>-2.9990812940849931E-4</v>
      </c>
      <c r="N1739" s="2">
        <f t="shared" ca="1" si="111"/>
        <v>5.4122239589394825</v>
      </c>
      <c r="O1739" s="3">
        <f ca="1">1-N1739/MAX(N$2:N1739)</f>
        <v>0.29015728632739157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108"/>
        <v>1.7688495642432578E-2</v>
      </c>
      <c r="H1740" s="3">
        <f>1-E1740/MAX(E$2:E1740)</f>
        <v>0.54401245491050165</v>
      </c>
      <c r="I1740" s="2">
        <f ca="1">IF(ROW()&gt;计算结果!B$18+1,OFFSET(E1740,-计算结果!B$18,0,1,1),'000300'!E$2)</f>
        <v>2662.46</v>
      </c>
      <c r="J1740" s="2">
        <f ca="1">IF(ROW()&gt;计算结果!B$19+1,AVERAGE(OFFSET(I1740,0,0,-计算结果!B$19,1)),AVERAGE(OFFSET(I1740,0,0,-ROW(),1)))</f>
        <v>2537.1091000000001</v>
      </c>
      <c r="K1740" s="4" t="str">
        <f t="shared" ca="1" si="109"/>
        <v>买</v>
      </c>
      <c r="L1740" s="4" t="str">
        <f t="shared" ca="1" si="110"/>
        <v/>
      </c>
      <c r="M1740" s="3">
        <f ca="1">IF(K1739="买",E1740/E1739-1,0)-IF(L1740=1,计算结果!B$17,0)</f>
        <v>1.7688495642432578E-2</v>
      </c>
      <c r="N1740" s="2">
        <f t="shared" ca="1" si="111"/>
        <v>5.5079580588530526</v>
      </c>
      <c r="O1740" s="3">
        <f ca="1">1-N1740/MAX(N$2:N1740)</f>
        <v>0.27760123657978109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108"/>
        <v>-6.4292724063688134E-3</v>
      </c>
      <c r="H1741" s="3">
        <f>1-E1741/MAX(E$2:E1741)</f>
        <v>0.54694412305179341</v>
      </c>
      <c r="I1741" s="2">
        <f ca="1">IF(ROW()&gt;计算结果!B$18+1,OFFSET(E1741,-计算结果!B$18,0,1,1),'000300'!E$2)</f>
        <v>2634.14</v>
      </c>
      <c r="J1741" s="2">
        <f ca="1">IF(ROW()&gt;计算结果!B$19+1,AVERAGE(OFFSET(I1741,0,0,-计算结果!B$19,1)),AVERAGE(OFFSET(I1741,0,0,-ROW(),1)))</f>
        <v>2537.3413</v>
      </c>
      <c r="K1741" s="4" t="str">
        <f t="shared" ca="1" si="109"/>
        <v>买</v>
      </c>
      <c r="L1741" s="4" t="str">
        <f t="shared" ca="1" si="110"/>
        <v/>
      </c>
      <c r="M1741" s="3">
        <f ca="1">IF(K1740="买",E1741/E1740-1,0)-IF(L1741=1,计算结果!B$17,0)</f>
        <v>-6.4292724063688134E-3</v>
      </c>
      <c r="N1741" s="2">
        <f t="shared" ca="1" si="111"/>
        <v>5.4725458960898319</v>
      </c>
      <c r="O1741" s="3">
        <f ca="1">1-N1741/MAX(N$2:N1741)</f>
        <v>0.28224573501583372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108"/>
        <v>-1.5642017501032668E-2</v>
      </c>
      <c r="H1742" s="3">
        <f>1-E1742/MAX(E$2:E1742)</f>
        <v>0.55403083100796291</v>
      </c>
      <c r="I1742" s="2">
        <f ca="1">IF(ROW()&gt;计算结果!B$18+1,OFFSET(E1742,-计算结果!B$18,0,1,1),'000300'!E$2)</f>
        <v>2633.35</v>
      </c>
      <c r="J1742" s="2">
        <f ca="1">IF(ROW()&gt;计算结果!B$19+1,AVERAGE(OFFSET(I1742,0,0,-计算结果!B$19,1)),AVERAGE(OFFSET(I1742,0,0,-ROW(),1)))</f>
        <v>2537.2960000000003</v>
      </c>
      <c r="K1742" s="4" t="str">
        <f t="shared" ca="1" si="109"/>
        <v>买</v>
      </c>
      <c r="L1742" s="4" t="str">
        <f t="shared" ca="1" si="110"/>
        <v/>
      </c>
      <c r="M1742" s="3">
        <f ca="1">IF(K1741="买",E1742/E1741-1,0)-IF(L1742=1,计算结果!B$17,0)</f>
        <v>-1.5642017501032668E-2</v>
      </c>
      <c r="N1742" s="2">
        <f t="shared" ca="1" si="111"/>
        <v>5.3869442374079899</v>
      </c>
      <c r="O1742" s="3">
        <f ca="1">1-N1742/MAX(N$2:N1742)</f>
        <v>0.29347285979015691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108"/>
        <v>-6.8865530989489221E-3</v>
      </c>
      <c r="H1743" s="3">
        <f>1-E1743/MAX(E$2:E1743)</f>
        <v>0.55710202137072073</v>
      </c>
      <c r="I1743" s="2">
        <f ca="1">IF(ROW()&gt;计算结果!B$18+1,OFFSET(E1743,-计算结果!B$18,0,1,1),'000300'!E$2)</f>
        <v>2679.93</v>
      </c>
      <c r="J1743" s="2">
        <f ca="1">IF(ROW()&gt;计算结果!B$19+1,AVERAGE(OFFSET(I1743,0,0,-计算结果!B$19,1)),AVERAGE(OFFSET(I1743,0,0,-ROW(),1)))</f>
        <v>2537.9893999999999</v>
      </c>
      <c r="K1743" s="4" t="str">
        <f t="shared" ca="1" si="109"/>
        <v>买</v>
      </c>
      <c r="L1743" s="4" t="str">
        <f t="shared" ca="1" si="110"/>
        <v/>
      </c>
      <c r="M1743" s="3">
        <f ca="1">IF(K1742="买",E1743/E1742-1,0)-IF(L1743=1,计算结果!B$17,0)</f>
        <v>-6.8865530989489221E-3</v>
      </c>
      <c r="N1743" s="2">
        <f t="shared" ca="1" si="111"/>
        <v>5.3498467598760024</v>
      </c>
      <c r="O1743" s="3">
        <f ca="1">1-N1743/MAX(N$2:N1743)</f>
        <v>0.29833839645706062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108"/>
        <v>1.2597003457548883E-2</v>
      </c>
      <c r="H1744" s="3">
        <f>1-E1744/MAX(E$2:E1744)</f>
        <v>0.55152283400258628</v>
      </c>
      <c r="I1744" s="2">
        <f ca="1">IF(ROW()&gt;计算结果!B$18+1,OFFSET(E1744,-计算结果!B$18,0,1,1),'000300'!E$2)</f>
        <v>2662.7</v>
      </c>
      <c r="J1744" s="2">
        <f ca="1">IF(ROW()&gt;计算结果!B$19+1,AVERAGE(OFFSET(I1744,0,0,-计算结果!B$19,1)),AVERAGE(OFFSET(I1744,0,0,-ROW(),1)))</f>
        <v>2538.7345</v>
      </c>
      <c r="K1744" s="4" t="str">
        <f t="shared" ca="1" si="109"/>
        <v>买</v>
      </c>
      <c r="L1744" s="4" t="str">
        <f t="shared" ca="1" si="110"/>
        <v/>
      </c>
      <c r="M1744" s="3">
        <f ca="1">IF(K1743="买",E1744/E1743-1,0)-IF(L1744=1,计算结果!B$17,0)</f>
        <v>1.2597003457548883E-2</v>
      </c>
      <c r="N1744" s="2">
        <f t="shared" ca="1" si="111"/>
        <v>5.4172387980075172</v>
      </c>
      <c r="O1744" s="3">
        <f ca="1">1-N1744/MAX(N$2:N1744)</f>
        <v>0.28949956281120082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108"/>
        <v>1.0816491450381216E-2</v>
      </c>
      <c r="H1745" s="3">
        <f>1-E1745/MAX(E$2:E1745)</f>
        <v>0.546671884570884</v>
      </c>
      <c r="I1745" s="2">
        <f ca="1">IF(ROW()&gt;计算结果!B$18+1,OFFSET(E1745,-计算结果!B$18,0,1,1),'000300'!E$2)</f>
        <v>2621.0500000000002</v>
      </c>
      <c r="J1745" s="2">
        <f ca="1">IF(ROW()&gt;计算结果!B$19+1,AVERAGE(OFFSET(I1745,0,0,-计算结果!B$19,1)),AVERAGE(OFFSET(I1745,0,0,-ROW(),1)))</f>
        <v>2539.1315</v>
      </c>
      <c r="K1745" s="4" t="str">
        <f t="shared" ca="1" si="109"/>
        <v>买</v>
      </c>
      <c r="L1745" s="4" t="str">
        <f t="shared" ca="1" si="110"/>
        <v/>
      </c>
      <c r="M1745" s="3">
        <f ca="1">IF(K1744="买",E1745/E1744-1,0)-IF(L1745=1,计算结果!B$17,0)</f>
        <v>1.0816491450381216E-2</v>
      </c>
      <c r="N1745" s="2">
        <f t="shared" ca="1" si="111"/>
        <v>5.4758343151508386</v>
      </c>
      <c r="O1745" s="3">
        <f ca="1">1-N1745/MAX(N$2:N1745)</f>
        <v>0.28181444090685615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108"/>
        <v>-3.7157977705213341E-3</v>
      </c>
      <c r="H1746" s="3">
        <f>1-E1746/MAX(E$2:E1746)</f>
        <v>0.54835636017151024</v>
      </c>
      <c r="I1746" s="2">
        <f ca="1">IF(ROW()&gt;计算结果!B$18+1,OFFSET(E1746,-计算结果!B$18,0,1,1),'000300'!E$2)</f>
        <v>2603</v>
      </c>
      <c r="J1746" s="2">
        <f ca="1">IF(ROW()&gt;计算结果!B$19+1,AVERAGE(OFFSET(I1746,0,0,-计算结果!B$19,1)),AVERAGE(OFFSET(I1746,0,0,-ROW(),1)))</f>
        <v>2539.5907000000002</v>
      </c>
      <c r="K1746" s="4" t="str">
        <f t="shared" ca="1" si="109"/>
        <v>买</v>
      </c>
      <c r="L1746" s="4" t="str">
        <f t="shared" ca="1" si="110"/>
        <v/>
      </c>
      <c r="M1746" s="3">
        <f ca="1">IF(K1745="买",E1746/E1745-1,0)-IF(L1746=1,计算结果!B$17,0)</f>
        <v>-3.7157977705213341E-3</v>
      </c>
      <c r="N1746" s="2">
        <f t="shared" ca="1" si="111"/>
        <v>5.4554872222108566</v>
      </c>
      <c r="O1746" s="3">
        <f ca="1">1-N1746/MAX(N$2:N1746)</f>
        <v>0.28448307320615507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108"/>
        <v>1.0047468354430489E-2</v>
      </c>
      <c r="H1747" s="3">
        <f>1-E1747/MAX(E$2:E1747)</f>
        <v>0.54381848499285368</v>
      </c>
      <c r="I1747" s="2">
        <f ca="1">IF(ROW()&gt;计算结果!B$18+1,OFFSET(E1747,-计算结果!B$18,0,1,1),'000300'!E$2)</f>
        <v>2635.79</v>
      </c>
      <c r="J1747" s="2">
        <f ca="1">IF(ROW()&gt;计算结果!B$19+1,AVERAGE(OFFSET(I1747,0,0,-计算结果!B$19,1)),AVERAGE(OFFSET(I1747,0,0,-ROW(),1)))</f>
        <v>2540.4287000000004</v>
      </c>
      <c r="K1747" s="4" t="str">
        <f t="shared" ca="1" si="109"/>
        <v>买</v>
      </c>
      <c r="L1747" s="4" t="str">
        <f t="shared" ca="1" si="110"/>
        <v/>
      </c>
      <c r="M1747" s="3">
        <f ca="1">IF(K1746="买",E1747/E1746-1,0)-IF(L1747=1,计算结果!B$17,0)</f>
        <v>1.0047468354430489E-2</v>
      </c>
      <c r="N1747" s="2">
        <f t="shared" ca="1" si="111"/>
        <v>5.5103010574340203</v>
      </c>
      <c r="O1747" s="3">
        <f ca="1">1-N1747/MAX(N$2:N1747)</f>
        <v>0.27729393952713455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108"/>
        <v>-2.8331971936577549E-2</v>
      </c>
      <c r="H1748" s="3">
        <f>1-E1748/MAX(E$2:E1748)</f>
        <v>0.55674300687402156</v>
      </c>
      <c r="I1748" s="2">
        <f ca="1">IF(ROW()&gt;计算结果!B$18+1,OFFSET(E1748,-计算结果!B$18,0,1,1),'000300'!E$2)</f>
        <v>2664.3</v>
      </c>
      <c r="J1748" s="2">
        <f ca="1">IF(ROW()&gt;计算结果!B$19+1,AVERAGE(OFFSET(I1748,0,0,-计算结果!B$19,1)),AVERAGE(OFFSET(I1748,0,0,-ROW(),1)))</f>
        <v>2540.6241000000005</v>
      </c>
      <c r="K1748" s="4" t="str">
        <f t="shared" ca="1" si="109"/>
        <v>买</v>
      </c>
      <c r="L1748" s="4" t="str">
        <f t="shared" ca="1" si="110"/>
        <v/>
      </c>
      <c r="M1748" s="3">
        <f ca="1">IF(K1747="买",E1748/E1747-1,0)-IF(L1748=1,计算结果!B$17,0)</f>
        <v>-2.8331971936577549E-2</v>
      </c>
      <c r="N1748" s="2">
        <f t="shared" ca="1" si="111"/>
        <v>5.354183362512706</v>
      </c>
      <c r="O1748" s="3">
        <f ca="1">1-N1748/MAX(N$2:N1748)</f>
        <v>0.29776962735084633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108"/>
        <v>-7.5083201860958182E-3</v>
      </c>
      <c r="H1749" s="3">
        <f>1-E1749/MAX(E$2:E1749)</f>
        <v>0.56007112230313749</v>
      </c>
      <c r="I1749" s="2">
        <f ca="1">IF(ROW()&gt;计算结果!B$18+1,OFFSET(E1749,-计算结果!B$18,0,1,1),'000300'!E$2)</f>
        <v>2654.4</v>
      </c>
      <c r="J1749" s="2">
        <f ca="1">IF(ROW()&gt;计算结果!B$19+1,AVERAGE(OFFSET(I1749,0,0,-计算结果!B$19,1)),AVERAGE(OFFSET(I1749,0,0,-ROW(),1)))</f>
        <v>2540.5421000000001</v>
      </c>
      <c r="K1749" s="4" t="str">
        <f t="shared" ca="1" si="109"/>
        <v>买</v>
      </c>
      <c r="L1749" s="4" t="str">
        <f t="shared" ca="1" si="110"/>
        <v/>
      </c>
      <c r="M1749" s="3">
        <f ca="1">IF(K1748="买",E1749/E1748-1,0)-IF(L1749=1,计算结果!B$17,0)</f>
        <v>-7.5083201860958182E-3</v>
      </c>
      <c r="N1749" s="2">
        <f t="shared" ca="1" si="111"/>
        <v>5.3139824394918938</v>
      </c>
      <c r="O1749" s="3">
        <f ca="1">1-N1749/MAX(N$2:N1749)</f>
        <v>0.30304219783309749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108"/>
        <v>1.4685463441047375E-2</v>
      </c>
      <c r="H1750" s="3">
        <f>1-E1750/MAX(E$2:E1750)</f>
        <v>0.55361056285305921</v>
      </c>
      <c r="I1750" s="2">
        <f ca="1">IF(ROW()&gt;计算结果!B$18+1,OFFSET(E1750,-计算结果!B$18,0,1,1),'000300'!E$2)</f>
        <v>2681.07</v>
      </c>
      <c r="J1750" s="2">
        <f ca="1">IF(ROW()&gt;计算结果!B$19+1,AVERAGE(OFFSET(I1750,0,0,-计算结果!B$19,1)),AVERAGE(OFFSET(I1750,0,0,-ROW(),1)))</f>
        <v>2540.8150000000001</v>
      </c>
      <c r="K1750" s="4" t="str">
        <f t="shared" ca="1" si="109"/>
        <v>买</v>
      </c>
      <c r="L1750" s="4" t="str">
        <f t="shared" ca="1" si="110"/>
        <v/>
      </c>
      <c r="M1750" s="3">
        <f ca="1">IF(K1749="买",E1750/E1749-1,0)-IF(L1750=1,计算结果!B$17,0)</f>
        <v>1.4685463441047375E-2</v>
      </c>
      <c r="N1750" s="2">
        <f t="shared" ca="1" si="111"/>
        <v>5.3920207343334194</v>
      </c>
      <c r="O1750" s="3">
        <f ca="1">1-N1750/MAX(N$2:N1750)</f>
        <v>0.29280704950942271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108"/>
        <v>2.4737756906751951E-3</v>
      </c>
      <c r="H1751" s="3">
        <f>1-E1751/MAX(E$2:E1751)</f>
        <v>0.55250629551487096</v>
      </c>
      <c r="I1751" s="2">
        <f ca="1">IF(ROW()&gt;计算结果!B$18+1,OFFSET(E1751,-计算结果!B$18,0,1,1),'000300'!E$2)</f>
        <v>2605.11</v>
      </c>
      <c r="J1751" s="2">
        <f ca="1">IF(ROW()&gt;计算结果!B$19+1,AVERAGE(OFFSET(I1751,0,0,-计算结果!B$19,1)),AVERAGE(OFFSET(I1751,0,0,-ROW(),1)))</f>
        <v>2540.1965999999998</v>
      </c>
      <c r="K1751" s="4" t="str">
        <f t="shared" ca="1" si="109"/>
        <v>买</v>
      </c>
      <c r="L1751" s="4" t="str">
        <f t="shared" ca="1" si="110"/>
        <v/>
      </c>
      <c r="M1751" s="3">
        <f ca="1">IF(K1750="买",E1751/E1750-1,0)-IF(L1751=1,计算结果!B$17,0)</f>
        <v>2.4737756906751951E-3</v>
      </c>
      <c r="N1751" s="2">
        <f t="shared" ca="1" si="111"/>
        <v>5.4053593841496301</v>
      </c>
      <c r="O1751" s="3">
        <f ca="1">1-N1751/MAX(N$2:N1751)</f>
        <v>0.29105761277988229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108"/>
        <v>-1.7323128048942982E-2</v>
      </c>
      <c r="H1752" s="3">
        <f>1-E1752/MAX(E$2:E1752)</f>
        <v>0.56025828625876262</v>
      </c>
      <c r="I1752" s="2">
        <f ca="1">IF(ROW()&gt;计算结果!B$18+1,OFFSET(E1752,-计算结果!B$18,0,1,1),'000300'!E$2)</f>
        <v>2585.5500000000002</v>
      </c>
      <c r="J1752" s="2">
        <f ca="1">IF(ROW()&gt;计算结果!B$19+1,AVERAGE(OFFSET(I1752,0,0,-计算结果!B$19,1)),AVERAGE(OFFSET(I1752,0,0,-ROW(),1)))</f>
        <v>2540.1299999999997</v>
      </c>
      <c r="K1752" s="4" t="str">
        <f t="shared" ca="1" si="109"/>
        <v>买</v>
      </c>
      <c r="L1752" s="4" t="str">
        <f t="shared" ca="1" si="110"/>
        <v/>
      </c>
      <c r="M1752" s="3">
        <f ca="1">IF(K1751="买",E1752/E1751-1,0)-IF(L1752=1,计算结果!B$17,0)</f>
        <v>-1.7323128048942982E-2</v>
      </c>
      <c r="N1752" s="2">
        <f t="shared" ca="1" si="111"/>
        <v>5.3117216513874501</v>
      </c>
      <c r="O1752" s="3">
        <f ca="1">1-N1752/MAX(N$2:N1752)</f>
        <v>0.30333871253301981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108"/>
        <v>1.2923445994312832E-3</v>
      </c>
      <c r="H1753" s="3">
        <f>1-E1753/MAX(E$2:E1753)</f>
        <v>0.5596899884298645</v>
      </c>
      <c r="I1753" s="2">
        <f ca="1">IF(ROW()&gt;计算结果!B$18+1,OFFSET(E1753,-计算结果!B$18,0,1,1),'000300'!E$2)</f>
        <v>2623.52</v>
      </c>
      <c r="J1753" s="2">
        <f ca="1">IF(ROW()&gt;计算结果!B$19+1,AVERAGE(OFFSET(I1753,0,0,-计算结果!B$19,1)),AVERAGE(OFFSET(I1753,0,0,-ROW(),1)))</f>
        <v>2540.5343999999996</v>
      </c>
      <c r="K1753" s="4" t="str">
        <f t="shared" ca="1" si="109"/>
        <v>买</v>
      </c>
      <c r="L1753" s="4" t="str">
        <f t="shared" ca="1" si="110"/>
        <v/>
      </c>
      <c r="M1753" s="3">
        <f ca="1">IF(K1752="买",E1753/E1752-1,0)-IF(L1753=1,计算结果!B$17,0)</f>
        <v>1.2923445994312832E-3</v>
      </c>
      <c r="N1753" s="2">
        <f t="shared" ca="1" si="111"/>
        <v>5.3185862261773025</v>
      </c>
      <c r="O1753" s="3">
        <f ca="1">1-N1753/MAX(N$2:N1753)</f>
        <v>0.30243838608052898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108"/>
        <v>-1.5611776844334235E-3</v>
      </c>
      <c r="H1754" s="3">
        <f>1-E1754/MAX(E$2:E1754)</f>
        <v>0.56037739059416047</v>
      </c>
      <c r="I1754" s="2">
        <f ca="1">IF(ROW()&gt;计算结果!B$18+1,OFFSET(E1754,-计算结果!B$18,0,1,1),'000300'!E$2)</f>
        <v>2630.01</v>
      </c>
      <c r="J1754" s="2">
        <f ca="1">IF(ROW()&gt;计算结果!B$19+1,AVERAGE(OFFSET(I1754,0,0,-计算结果!B$19,1)),AVERAGE(OFFSET(I1754,0,0,-ROW(),1)))</f>
        <v>2541.6292000000003</v>
      </c>
      <c r="K1754" s="4" t="str">
        <f t="shared" ca="1" si="109"/>
        <v>买</v>
      </c>
      <c r="L1754" s="4" t="str">
        <f t="shared" ca="1" si="110"/>
        <v/>
      </c>
      <c r="M1754" s="3">
        <f ca="1">IF(K1753="买",E1754/E1753-1,0)-IF(L1754=1,计算结果!B$17,0)</f>
        <v>-1.5611776844334235E-3</v>
      </c>
      <c r="N1754" s="2">
        <f t="shared" ca="1" si="111"/>
        <v>5.3102829680482593</v>
      </c>
      <c r="O1754" s="3">
        <f ca="1">1-N1754/MAX(N$2:N1754)</f>
        <v>0.30352740370569753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108"/>
        <v>-1.1924528301886728E-2</v>
      </c>
      <c r="H1755" s="3">
        <f>1-E1755/MAX(E$2:E1755)</f>
        <v>0.56561968284216979</v>
      </c>
      <c r="I1755" s="2">
        <f ca="1">IF(ROW()&gt;计算结果!B$18+1,OFFSET(E1755,-计算结果!B$18,0,1,1),'000300'!E$2)</f>
        <v>2584.4499999999998</v>
      </c>
      <c r="J1755" s="2">
        <f ca="1">IF(ROW()&gt;计算结果!B$19+1,AVERAGE(OFFSET(I1755,0,0,-计算结果!B$19,1)),AVERAGE(OFFSET(I1755,0,0,-ROW(),1)))</f>
        <v>2542.3948999999998</v>
      </c>
      <c r="K1755" s="4" t="str">
        <f t="shared" ca="1" si="109"/>
        <v>买</v>
      </c>
      <c r="L1755" s="4" t="str">
        <f t="shared" ca="1" si="110"/>
        <v/>
      </c>
      <c r="M1755" s="3">
        <f ca="1">IF(K1754="买",E1755/E1754-1,0)-IF(L1755=1,计算结果!B$17,0)</f>
        <v>-1.1924528301886728E-2</v>
      </c>
      <c r="N1755" s="2">
        <f t="shared" ca="1" si="111"/>
        <v>5.2469603485047411</v>
      </c>
      <c r="O1755" s="3">
        <f ca="1">1-N1755/MAX(N$2:N1755)</f>
        <v>0.31183251089169739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108"/>
        <v>9.7926312408436189E-4</v>
      </c>
      <c r="H1756" s="3">
        <f>1-E1756/MAX(E$2:E1756)</f>
        <v>0.56519431021574895</v>
      </c>
      <c r="I1756" s="2">
        <f ca="1">IF(ROW()&gt;计算结果!B$18+1,OFFSET(E1756,-计算结果!B$18,0,1,1),'000300'!E$2)</f>
        <v>2587.79</v>
      </c>
      <c r="J1756" s="2">
        <f ca="1">IF(ROW()&gt;计算结果!B$19+1,AVERAGE(OFFSET(I1756,0,0,-计算结果!B$19,1)),AVERAGE(OFFSET(I1756,0,0,-ROW(),1)))</f>
        <v>2542.5061000000001</v>
      </c>
      <c r="K1756" s="4" t="str">
        <f t="shared" ca="1" si="109"/>
        <v>买</v>
      </c>
      <c r="L1756" s="4" t="str">
        <f t="shared" ca="1" si="110"/>
        <v/>
      </c>
      <c r="M1756" s="3">
        <f ca="1">IF(K1755="买",E1756/E1755-1,0)-IF(L1756=1,计算结果!B$17,0)</f>
        <v>9.7926312408436189E-4</v>
      </c>
      <c r="N1756" s="2">
        <f t="shared" ca="1" si="111"/>
        <v>5.2520985032875647</v>
      </c>
      <c r="O1756" s="3">
        <f ca="1">1-N1756/MAX(N$2:N1756)</f>
        <v>0.31115861384641985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108"/>
        <v>-3.2479729518205547E-3</v>
      </c>
      <c r="H1757" s="3">
        <f>1-E1757/MAX(E$2:E1757)</f>
        <v>0.56660654733546589</v>
      </c>
      <c r="I1757" s="2">
        <f ca="1">IF(ROW()&gt;计算结果!B$18+1,OFFSET(E1757,-计算结果!B$18,0,1,1),'000300'!E$2)</f>
        <v>2583.75</v>
      </c>
      <c r="J1757" s="2">
        <f ca="1">IF(ROW()&gt;计算结果!B$19+1,AVERAGE(OFFSET(I1757,0,0,-计算结果!B$19,1)),AVERAGE(OFFSET(I1757,0,0,-ROW(),1)))</f>
        <v>2542.0893000000001</v>
      </c>
      <c r="K1757" s="4" t="str">
        <f t="shared" ca="1" si="109"/>
        <v>买</v>
      </c>
      <c r="L1757" s="4" t="str">
        <f t="shared" ca="1" si="110"/>
        <v/>
      </c>
      <c r="M1757" s="3">
        <f ca="1">IF(K1756="买",E1757/E1756-1,0)-IF(L1757=1,计算结果!B$17,0)</f>
        <v>-3.2479729518205547E-3</v>
      </c>
      <c r="N1757" s="2">
        <f t="shared" ca="1" si="111"/>
        <v>5.2350398294085894</v>
      </c>
      <c r="O1757" s="3">
        <f ca="1">1-N1757/MAX(N$2:N1757)</f>
        <v>0.31339595203674131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108"/>
        <v>-2.8361220820213973E-2</v>
      </c>
      <c r="H1758" s="3">
        <f>1-E1758/MAX(E$2:E1758)</f>
        <v>0.57889811474851971</v>
      </c>
      <c r="I1758" s="2">
        <f ca="1">IF(ROW()&gt;计算结果!B$18+1,OFFSET(E1758,-计算结果!B$18,0,1,1),'000300'!E$2)</f>
        <v>2552.94</v>
      </c>
      <c r="J1758" s="2">
        <f ca="1">IF(ROW()&gt;计算结果!B$19+1,AVERAGE(OFFSET(I1758,0,0,-计算结果!B$19,1)),AVERAGE(OFFSET(I1758,0,0,-ROW(),1)))</f>
        <v>2541.1021999999998</v>
      </c>
      <c r="K1758" s="4" t="str">
        <f t="shared" ca="1" si="109"/>
        <v>买</v>
      </c>
      <c r="L1758" s="4" t="str">
        <f t="shared" ca="1" si="110"/>
        <v/>
      </c>
      <c r="M1758" s="3">
        <f ca="1">IF(K1757="买",E1758/E1757-1,0)-IF(L1758=1,计算结果!B$17,0)</f>
        <v>-2.8361220820213973E-2</v>
      </c>
      <c r="N1758" s="2">
        <f t="shared" ca="1" si="111"/>
        <v>5.0865677088041172</v>
      </c>
      <c r="O1758" s="3">
        <f ca="1">1-N1758/MAX(N$2:N1758)</f>
        <v>0.33286888105708001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108"/>
        <v>-1.284092286557037E-2</v>
      </c>
      <c r="H1759" s="3">
        <f>1-E1759/MAX(E$2:E1759)</f>
        <v>0.58430545157558023</v>
      </c>
      <c r="I1759" s="2">
        <f ca="1">IF(ROW()&gt;计算结果!B$18+1,OFFSET(E1759,-计算结果!B$18,0,1,1),'000300'!E$2)</f>
        <v>2555.44</v>
      </c>
      <c r="J1759" s="2">
        <f ca="1">IF(ROW()&gt;计算结果!B$19+1,AVERAGE(OFFSET(I1759,0,0,-计算结果!B$19,1)),AVERAGE(OFFSET(I1759,0,0,-ROW(),1)))</f>
        <v>2540.0817999999999</v>
      </c>
      <c r="K1759" s="4" t="str">
        <f t="shared" ca="1" si="109"/>
        <v>买</v>
      </c>
      <c r="L1759" s="4" t="str">
        <f t="shared" ca="1" si="110"/>
        <v/>
      </c>
      <c r="M1759" s="3">
        <f ca="1">IF(K1758="买",E1759/E1758-1,0)-IF(L1759=1,计算结果!B$17,0)</f>
        <v>-1.284092286557037E-2</v>
      </c>
      <c r="N1759" s="2">
        <f t="shared" ca="1" si="111"/>
        <v>5.0212514852048624</v>
      </c>
      <c r="O1759" s="3">
        <f ca="1">1-N1759/MAX(N$2:N1759)</f>
        <v>0.34143546029664773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108"/>
        <v>4.8217033956581279E-3</v>
      </c>
      <c r="H1760" s="3">
        <f>1-E1760/MAX(E$2:E1760)</f>
        <v>0.58230109575988565</v>
      </c>
      <c r="I1760" s="2">
        <f ca="1">IF(ROW()&gt;计算结果!B$18+1,OFFSET(E1760,-计算结果!B$18,0,1,1),'000300'!E$2)</f>
        <v>2547.14</v>
      </c>
      <c r="J1760" s="2">
        <f ca="1">IF(ROW()&gt;计算结果!B$19+1,AVERAGE(OFFSET(I1760,0,0,-计算结果!B$19,1)),AVERAGE(OFFSET(I1760,0,0,-ROW(),1)))</f>
        <v>2538.4630000000002</v>
      </c>
      <c r="K1760" s="4" t="str">
        <f t="shared" ca="1" si="109"/>
        <v>买</v>
      </c>
      <c r="L1760" s="4" t="str">
        <f t="shared" ca="1" si="110"/>
        <v/>
      </c>
      <c r="M1760" s="3">
        <f ca="1">IF(K1759="买",E1760/E1759-1,0)-IF(L1760=1,计算结果!B$17,0)</f>
        <v>4.8217033956581279E-3</v>
      </c>
      <c r="N1760" s="2">
        <f t="shared" ca="1" si="111"/>
        <v>5.0454624705415281</v>
      </c>
      <c r="O1760" s="3">
        <f ca="1">1-N1760/MAX(N$2:N1760)</f>
        <v>0.3382600574193001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108"/>
        <v>2.359770255407545E-2</v>
      </c>
      <c r="H1761" s="3">
        <f>1-E1761/MAX(E$2:E1761)</f>
        <v>0.57244436126046416</v>
      </c>
      <c r="I1761" s="2">
        <f ca="1">IF(ROW()&gt;计算结果!B$18+1,OFFSET(E1761,-计算结果!B$18,0,1,1),'000300'!E$2)</f>
        <v>2474.9</v>
      </c>
      <c r="J1761" s="2">
        <f ca="1">IF(ROW()&gt;计算结果!B$19+1,AVERAGE(OFFSET(I1761,0,0,-计算结果!B$19,1)),AVERAGE(OFFSET(I1761,0,0,-ROW(),1)))</f>
        <v>2536.2589000000003</v>
      </c>
      <c r="K1761" s="4" t="str">
        <f t="shared" ca="1" si="109"/>
        <v>卖</v>
      </c>
      <c r="L1761" s="4">
        <f t="shared" ca="1" si="110"/>
        <v>1</v>
      </c>
      <c r="M1761" s="3">
        <f ca="1">IF(K1760="买",E1761/E1760-1,0)-IF(L1761=1,计算结果!B$17,0)</f>
        <v>2.359770255407545E-2</v>
      </c>
      <c r="N1761" s="2">
        <f t="shared" ca="1" si="111"/>
        <v>5.1645237931691179</v>
      </c>
      <c r="O1761" s="3">
        <f ca="1">1-N1761/MAX(N$2:N1761)</f>
        <v>0.32264451508612979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108"/>
        <v>2.7857037682612606E-3</v>
      </c>
      <c r="H1762" s="3">
        <f>1-E1762/MAX(E$2:E1762)</f>
        <v>0.57125331790648604</v>
      </c>
      <c r="I1762" s="2">
        <f ca="1">IF(ROW()&gt;计算结果!B$18+1,OFFSET(E1762,-计算结果!B$18,0,1,1),'000300'!E$2)</f>
        <v>2443.12</v>
      </c>
      <c r="J1762" s="2">
        <f ca="1">IF(ROW()&gt;计算结果!B$19+1,AVERAGE(OFFSET(I1762,0,0,-计算结果!B$19,1)),AVERAGE(OFFSET(I1762,0,0,-ROW(),1)))</f>
        <v>2533.7148000000002</v>
      </c>
      <c r="K1762" s="4" t="str">
        <f t="shared" ca="1" si="109"/>
        <v>卖</v>
      </c>
      <c r="L1762" s="4" t="str">
        <f t="shared" ca="1" si="110"/>
        <v/>
      </c>
      <c r="M1762" s="3">
        <f ca="1">IF(K1761="买",E1762/E1761-1,0)-IF(L1762=1,计算结果!B$17,0)</f>
        <v>0</v>
      </c>
      <c r="N1762" s="2">
        <f t="shared" ca="1" si="111"/>
        <v>5.1645237931691179</v>
      </c>
      <c r="O1762" s="3">
        <f ca="1">1-N1762/MAX(N$2:N1762)</f>
        <v>0.32264451508612979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108"/>
        <v>-9.7943115210152865E-3</v>
      </c>
      <c r="H1763" s="3">
        <f>1-E1763/MAX(E$2:E1763)</f>
        <v>0.57545259647451164</v>
      </c>
      <c r="I1763" s="2">
        <f ca="1">IF(ROW()&gt;计算结果!B$18+1,OFFSET(E1763,-计算结果!B$18,0,1,1),'000300'!E$2)</f>
        <v>2454.9</v>
      </c>
      <c r="J1763" s="2">
        <f ca="1">IF(ROW()&gt;计算结果!B$19+1,AVERAGE(OFFSET(I1763,0,0,-计算结果!B$19,1)),AVERAGE(OFFSET(I1763,0,0,-ROW(),1)))</f>
        <v>2530.8399000000004</v>
      </c>
      <c r="K1763" s="4" t="str">
        <f t="shared" ca="1" si="109"/>
        <v>卖</v>
      </c>
      <c r="L1763" s="4" t="str">
        <f t="shared" ca="1" si="110"/>
        <v/>
      </c>
      <c r="M1763" s="3">
        <f ca="1">IF(K1762="买",E1763/E1762-1,0)-IF(L1763=1,计算结果!B$17,0)</f>
        <v>0</v>
      </c>
      <c r="N1763" s="2">
        <f t="shared" ca="1" si="111"/>
        <v>5.1645237931691179</v>
      </c>
      <c r="O1763" s="3">
        <f ca="1">1-N1763/MAX(N$2:N1763)</f>
        <v>0.32264451508612979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108"/>
        <v>9.8751578061437861E-3</v>
      </c>
      <c r="H1764" s="3">
        <f>1-E1764/MAX(E$2:E1764)</f>
        <v>0.57126012386850888</v>
      </c>
      <c r="I1764" s="2">
        <f ca="1">IF(ROW()&gt;计算结果!B$18+1,OFFSET(E1764,-计算结果!B$18,0,1,1),'000300'!E$2)</f>
        <v>2512.83</v>
      </c>
      <c r="J1764" s="2">
        <f ca="1">IF(ROW()&gt;计算结果!B$19+1,AVERAGE(OFFSET(I1764,0,0,-计算结果!B$19,1)),AVERAGE(OFFSET(I1764,0,0,-ROW(),1)))</f>
        <v>2528.5252</v>
      </c>
      <c r="K1764" s="4" t="str">
        <f t="shared" ca="1" si="109"/>
        <v>卖</v>
      </c>
      <c r="L1764" s="4" t="str">
        <f t="shared" ca="1" si="110"/>
        <v/>
      </c>
      <c r="M1764" s="3">
        <f ca="1">IF(K1763="买",E1764/E1763-1,0)-IF(L1764=1,计算结果!B$17,0)</f>
        <v>0</v>
      </c>
      <c r="N1764" s="2">
        <f t="shared" ca="1" si="111"/>
        <v>5.1645237931691179</v>
      </c>
      <c r="O1764" s="3">
        <f ca="1">1-N1764/MAX(N$2:N1764)</f>
        <v>0.32264451508612979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108"/>
        <v>9.9214617091059054E-5</v>
      </c>
      <c r="H1765" s="3">
        <f>1-E1765/MAX(E$2:E1765)</f>
        <v>0.57121758660586675</v>
      </c>
      <c r="I1765" s="2">
        <f ca="1">IF(ROW()&gt;计算结果!B$18+1,OFFSET(E1765,-计算结果!B$18,0,1,1),'000300'!E$2)</f>
        <v>2519.83</v>
      </c>
      <c r="J1765" s="2">
        <f ca="1">IF(ROW()&gt;计算结果!B$19+1,AVERAGE(OFFSET(I1765,0,0,-计算结果!B$19,1)),AVERAGE(OFFSET(I1765,0,0,-ROW(),1)))</f>
        <v>2526.0860000000002</v>
      </c>
      <c r="K1765" s="4" t="str">
        <f t="shared" ca="1" si="109"/>
        <v>卖</v>
      </c>
      <c r="L1765" s="4" t="str">
        <f t="shared" ca="1" si="110"/>
        <v/>
      </c>
      <c r="M1765" s="3">
        <f ca="1">IF(K1764="买",E1765/E1764-1,0)-IF(L1765=1,计算结果!B$17,0)</f>
        <v>0</v>
      </c>
      <c r="N1765" s="2">
        <f t="shared" ca="1" si="111"/>
        <v>5.1645237931691179</v>
      </c>
      <c r="O1765" s="3">
        <f ca="1">1-N1765/MAX(N$2:N1765)</f>
        <v>0.32264451508612979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108"/>
        <v>1.9999682544721509E-2</v>
      </c>
      <c r="H1766" s="3">
        <f>1-E1766/MAX(E$2:E1766)</f>
        <v>0.56264207445722447</v>
      </c>
      <c r="I1766" s="2">
        <f ca="1">IF(ROW()&gt;计算结果!B$18+1,OFFSET(E1766,-计算结果!B$18,0,1,1),'000300'!E$2)</f>
        <v>2495.15</v>
      </c>
      <c r="J1766" s="2">
        <f ca="1">IF(ROW()&gt;计算结果!B$19+1,AVERAGE(OFFSET(I1766,0,0,-计算结果!B$19,1)),AVERAGE(OFFSET(I1766,0,0,-ROW(),1)))</f>
        <v>2523.6749999999997</v>
      </c>
      <c r="K1766" s="4" t="str">
        <f t="shared" ca="1" si="109"/>
        <v>卖</v>
      </c>
      <c r="L1766" s="4" t="str">
        <f t="shared" ca="1" si="110"/>
        <v/>
      </c>
      <c r="M1766" s="3">
        <f ca="1">IF(K1765="买",E1766/E1765-1,0)-IF(L1766=1,计算结果!B$17,0)</f>
        <v>0</v>
      </c>
      <c r="N1766" s="2">
        <f t="shared" ca="1" si="111"/>
        <v>5.1645237931691179</v>
      </c>
      <c r="O1766" s="3">
        <f ca="1">1-N1766/MAX(N$2:N1766)</f>
        <v>0.32264451508612979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108"/>
        <v>3.8942749101320562E-3</v>
      </c>
      <c r="H1767" s="3">
        <f>1-E1767/MAX(E$2:E1767)</f>
        <v>0.56093888246103596</v>
      </c>
      <c r="I1767" s="2">
        <f ca="1">IF(ROW()&gt;计算结果!B$18+1,OFFSET(E1767,-计算结果!B$18,0,1,1),'000300'!E$2)</f>
        <v>2519.79</v>
      </c>
      <c r="J1767" s="2">
        <f ca="1">IF(ROW()&gt;计算结果!B$19+1,AVERAGE(OFFSET(I1767,0,0,-计算结果!B$19,1)),AVERAGE(OFFSET(I1767,0,0,-ROW(),1)))</f>
        <v>2521.5958000000001</v>
      </c>
      <c r="K1767" s="4" t="str">
        <f t="shared" ca="1" si="109"/>
        <v>卖</v>
      </c>
      <c r="L1767" s="4" t="str">
        <f t="shared" ca="1" si="110"/>
        <v/>
      </c>
      <c r="M1767" s="3">
        <f ca="1">IF(K1766="买",E1767/E1766-1,0)-IF(L1767=1,计算结果!B$17,0)</f>
        <v>0</v>
      </c>
      <c r="N1767" s="2">
        <f t="shared" ca="1" si="111"/>
        <v>5.1645237931691179</v>
      </c>
      <c r="O1767" s="3">
        <f ca="1">1-N1767/MAX(N$2:N1767)</f>
        <v>0.32264451508612979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108"/>
        <v>-2.484062857253555E-3</v>
      </c>
      <c r="H1768" s="3">
        <f>1-E1768/MAX(E$2:E1768)</f>
        <v>0.56202953787517873</v>
      </c>
      <c r="I1768" s="2">
        <f ca="1">IF(ROW()&gt;计算结果!B$18+1,OFFSET(E1768,-计算结果!B$18,0,1,1),'000300'!E$2)</f>
        <v>2520.04</v>
      </c>
      <c r="J1768" s="2">
        <f ca="1">IF(ROW()&gt;计算结果!B$19+1,AVERAGE(OFFSET(I1768,0,0,-计算结果!B$19,1)),AVERAGE(OFFSET(I1768,0,0,-ROW(),1)))</f>
        <v>2519.2797</v>
      </c>
      <c r="K1768" s="4" t="str">
        <f t="shared" ca="1" si="109"/>
        <v>买</v>
      </c>
      <c r="L1768" s="4">
        <f t="shared" ca="1" si="110"/>
        <v>1</v>
      </c>
      <c r="M1768" s="3">
        <f ca="1">IF(K1767="买",E1768/E1767-1,0)-IF(L1768=1,计算结果!B$17,0)</f>
        <v>0</v>
      </c>
      <c r="N1768" s="2">
        <f t="shared" ca="1" si="111"/>
        <v>5.1645237931691179</v>
      </c>
      <c r="O1768" s="3">
        <f ca="1">1-N1768/MAX(N$2:N1768)</f>
        <v>0.32264451508612979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108"/>
        <v>-1.2493978337554945E-2</v>
      </c>
      <c r="H1769" s="3">
        <f>1-E1769/MAX(E$2:E1769)</f>
        <v>0.56750153134145509</v>
      </c>
      <c r="I1769" s="2">
        <f ca="1">IF(ROW()&gt;计算结果!B$18+1,OFFSET(E1769,-计算结果!B$18,0,1,1),'000300'!E$2)</f>
        <v>2570.44</v>
      </c>
      <c r="J1769" s="2">
        <f ca="1">IF(ROW()&gt;计算结果!B$19+1,AVERAGE(OFFSET(I1769,0,0,-计算结果!B$19,1)),AVERAGE(OFFSET(I1769,0,0,-ROW(),1)))</f>
        <v>2517.9882000000002</v>
      </c>
      <c r="K1769" s="4" t="str">
        <f t="shared" ca="1" si="109"/>
        <v>买</v>
      </c>
      <c r="L1769" s="4" t="str">
        <f t="shared" ca="1" si="110"/>
        <v/>
      </c>
      <c r="M1769" s="3">
        <f ca="1">IF(K1768="买",E1769/E1768-1,0)-IF(L1769=1,计算结果!B$17,0)</f>
        <v>-1.2493978337554945E-2</v>
      </c>
      <c r="N1769" s="2">
        <f t="shared" ca="1" si="111"/>
        <v>5.0999983447734758</v>
      </c>
      <c r="O1769" s="3">
        <f ca="1">1-N1769/MAX(N$2:N1769)</f>
        <v>0.33110737984146765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108"/>
        <v>2.2829559223881413E-2</v>
      </c>
      <c r="H1770" s="3">
        <f>1-E1770/MAX(E$2:E1770)</f>
        <v>0.55762778193697682</v>
      </c>
      <c r="I1770" s="2">
        <f ca="1">IF(ROW()&gt;计算结果!B$18+1,OFFSET(E1770,-计算结果!B$18,0,1,1),'000300'!E$2)</f>
        <v>2580.4499999999998</v>
      </c>
      <c r="J1770" s="2">
        <f ca="1">IF(ROW()&gt;计算结果!B$19+1,AVERAGE(OFFSET(I1770,0,0,-计算结果!B$19,1)),AVERAGE(OFFSET(I1770,0,0,-ROW(),1)))</f>
        <v>2516.8427000000006</v>
      </c>
      <c r="K1770" s="4" t="str">
        <f t="shared" ca="1" si="109"/>
        <v>买</v>
      </c>
      <c r="L1770" s="4" t="str">
        <f t="shared" ca="1" si="110"/>
        <v/>
      </c>
      <c r="M1770" s="3">
        <f ca="1">IF(K1769="买",E1770/E1769-1,0)-IF(L1770=1,计算结果!B$17,0)</f>
        <v>2.2829559223881413E-2</v>
      </c>
      <c r="N1770" s="2">
        <f t="shared" ca="1" si="111"/>
        <v>5.2164290590271793</v>
      </c>
      <c r="O1770" s="3">
        <f ca="1">1-N1770/MAX(N$2:N1770)</f>
        <v>0.31583685615514123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108"/>
        <v>-1.4808204899400268E-3</v>
      </c>
      <c r="H1771" s="3">
        <f>1-E1771/MAX(E$2:E1771)</f>
        <v>0.55828285578166481</v>
      </c>
      <c r="I1771" s="2">
        <f ca="1">IF(ROW()&gt;计算结果!B$18+1,OFFSET(E1771,-计算结果!B$18,0,1,1),'000300'!E$2)</f>
        <v>2574.04</v>
      </c>
      <c r="J1771" s="2">
        <f ca="1">IF(ROW()&gt;计算结果!B$19+1,AVERAGE(OFFSET(I1771,0,0,-计算结果!B$19,1)),AVERAGE(OFFSET(I1771,0,0,-ROW(),1)))</f>
        <v>2515.0811000000003</v>
      </c>
      <c r="K1771" s="4" t="str">
        <f t="shared" ca="1" si="109"/>
        <v>买</v>
      </c>
      <c r="L1771" s="4" t="str">
        <f t="shared" ca="1" si="110"/>
        <v/>
      </c>
      <c r="M1771" s="3">
        <f ca="1">IF(K1770="买",E1771/E1770-1,0)-IF(L1771=1,计算结果!B$17,0)</f>
        <v>-1.4808204899400268E-3</v>
      </c>
      <c r="N1771" s="2">
        <f t="shared" ca="1" si="111"/>
        <v>5.2087044639922535</v>
      </c>
      <c r="O1771" s="3">
        <f ca="1">1-N1771/MAX(N$2:N1771)</f>
        <v>0.31684997895700839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108"/>
        <v>1.1856428587937229E-2</v>
      </c>
      <c r="H1772" s="3">
        <f>1-E1772/MAX(E$2:E1772)</f>
        <v>0.55304566800517252</v>
      </c>
      <c r="I1772" s="2">
        <f ca="1">IF(ROW()&gt;计算结果!B$18+1,OFFSET(E1772,-计算结果!B$18,0,1,1),'000300'!E$2)</f>
        <v>2541.88</v>
      </c>
      <c r="J1772" s="2">
        <f ca="1">IF(ROW()&gt;计算结果!B$19+1,AVERAGE(OFFSET(I1772,0,0,-计算结果!B$19,1)),AVERAGE(OFFSET(I1772,0,0,-ROW(),1)))</f>
        <v>2513.0531000000005</v>
      </c>
      <c r="K1772" s="4" t="str">
        <f t="shared" ca="1" si="109"/>
        <v>买</v>
      </c>
      <c r="L1772" s="4" t="str">
        <f t="shared" ca="1" si="110"/>
        <v/>
      </c>
      <c r="M1772" s="3">
        <f ca="1">IF(K1771="买",E1772/E1771-1,0)-IF(L1772=1,计算结果!B$17,0)</f>
        <v>1.1856428587937229E-2</v>
      </c>
      <c r="N1772" s="2">
        <f t="shared" ca="1" si="111"/>
        <v>5.2704610965052474</v>
      </c>
      <c r="O1772" s="3">
        <f ca="1">1-N1772/MAX(N$2:N1772)</f>
        <v>0.30875025951766444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108"/>
        <v>-7.9182592011695085E-3</v>
      </c>
      <c r="H1773" s="3">
        <f>1-E1773/MAX(E$2:E1773)</f>
        <v>0.5565847682569931</v>
      </c>
      <c r="I1773" s="2">
        <f ca="1">IF(ROW()&gt;计算结果!B$18+1,OFFSET(E1773,-计算结果!B$18,0,1,1),'000300'!E$2)</f>
        <v>2599.91</v>
      </c>
      <c r="J1773" s="2">
        <f ca="1">IF(ROW()&gt;计算结果!B$19+1,AVERAGE(OFFSET(I1773,0,0,-计算结果!B$19,1)),AVERAGE(OFFSET(I1773,0,0,-ROW(),1)))</f>
        <v>2512.3510000000006</v>
      </c>
      <c r="K1773" s="4" t="str">
        <f t="shared" ca="1" si="109"/>
        <v>买</v>
      </c>
      <c r="L1773" s="4" t="str">
        <f t="shared" ca="1" si="110"/>
        <v/>
      </c>
      <c r="M1773" s="3">
        <f ca="1">IF(K1772="买",E1773/E1772-1,0)-IF(L1773=1,计算结果!B$17,0)</f>
        <v>-7.9182592011695085E-3</v>
      </c>
      <c r="N1773" s="2">
        <f t="shared" ca="1" si="111"/>
        <v>5.2287282194334388</v>
      </c>
      <c r="O1773" s="3">
        <f ca="1">1-N1773/MAX(N$2:N1773)</f>
        <v>0.31422375413554471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108"/>
        <v>-4.4895703826497435E-4</v>
      </c>
      <c r="H1774" s="3">
        <f>1-E1774/MAX(E$2:E1774)</f>
        <v>0.55678384264615799</v>
      </c>
      <c r="I1774" s="2">
        <f ca="1">IF(ROW()&gt;计算结果!B$18+1,OFFSET(E1774,-计算结果!B$18,0,1,1),'000300'!E$2)</f>
        <v>2596.06</v>
      </c>
      <c r="J1774" s="2">
        <f ca="1">IF(ROW()&gt;计算结果!B$19+1,AVERAGE(OFFSET(I1774,0,0,-计算结果!B$19,1)),AVERAGE(OFFSET(I1774,0,0,-ROW(),1)))</f>
        <v>2511.6914000000006</v>
      </c>
      <c r="K1774" s="4" t="str">
        <f t="shared" ca="1" si="109"/>
        <v>买</v>
      </c>
      <c r="L1774" s="4" t="str">
        <f t="shared" ca="1" si="110"/>
        <v/>
      </c>
      <c r="M1774" s="3">
        <f ca="1">IF(K1773="买",E1774/E1773-1,0)-IF(L1774=1,计算结果!B$17,0)</f>
        <v>-4.4895703826497435E-4</v>
      </c>
      <c r="N1774" s="2">
        <f t="shared" ca="1" si="111"/>
        <v>5.2263807450981492</v>
      </c>
      <c r="O1774" s="3">
        <f ca="1">1-N1774/MAX(N$2:N1774)</f>
        <v>0.3145316382078005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108"/>
        <v>8.1078902210089954E-3</v>
      </c>
      <c r="H1775" s="3">
        <f>1-E1775/MAX(E$2:E1775)</f>
        <v>0.55319029469815562</v>
      </c>
      <c r="I1775" s="2">
        <f ca="1">IF(ROW()&gt;计算结果!B$18+1,OFFSET(E1775,-计算结果!B$18,0,1,1),'000300'!E$2)</f>
        <v>2626.84</v>
      </c>
      <c r="J1775" s="2">
        <f ca="1">IF(ROW()&gt;计算结果!B$19+1,AVERAGE(OFFSET(I1775,0,0,-计算结果!B$19,1)),AVERAGE(OFFSET(I1775,0,0,-ROW(),1)))</f>
        <v>2511.8948000000005</v>
      </c>
      <c r="K1775" s="4" t="str">
        <f t="shared" ca="1" si="109"/>
        <v>买</v>
      </c>
      <c r="L1775" s="4" t="str">
        <f t="shared" ca="1" si="110"/>
        <v/>
      </c>
      <c r="M1775" s="3">
        <f ca="1">IF(K1774="买",E1775/E1774-1,0)-IF(L1775=1,计算结果!B$17,0)</f>
        <v>8.1078902210089954E-3</v>
      </c>
      <c r="N1775" s="2">
        <f t="shared" ca="1" si="111"/>
        <v>5.2687556664326003</v>
      </c>
      <c r="O1775" s="3">
        <f ca="1">1-N1775/MAX(N$2:N1775)</f>
        <v>0.30897393598041445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108"/>
        <v>2.0944481890639022E-3</v>
      </c>
      <c r="H1776" s="3">
        <f>1-E1776/MAX(E$2:E1776)</f>
        <v>0.55225447492002999</v>
      </c>
      <c r="I1776" s="2">
        <f ca="1">IF(ROW()&gt;计算结果!B$18+1,OFFSET(E1776,-计算结果!B$18,0,1,1),'000300'!E$2)</f>
        <v>2606.04</v>
      </c>
      <c r="J1776" s="2">
        <f ca="1">IF(ROW()&gt;计算结果!B$19+1,AVERAGE(OFFSET(I1776,0,0,-计算结果!B$19,1)),AVERAGE(OFFSET(I1776,0,0,-ROW(),1)))</f>
        <v>2511.8583000000003</v>
      </c>
      <c r="K1776" s="4" t="str">
        <f t="shared" ca="1" si="109"/>
        <v>买</v>
      </c>
      <c r="L1776" s="4" t="str">
        <f t="shared" ca="1" si="110"/>
        <v/>
      </c>
      <c r="M1776" s="3">
        <f ca="1">IF(K1775="买",E1776/E1775-1,0)-IF(L1776=1,计算结果!B$17,0)</f>
        <v>2.0944481890639022E-3</v>
      </c>
      <c r="N1776" s="2">
        <f t="shared" ca="1" si="111"/>
        <v>5.2797908021967803</v>
      </c>
      <c r="O1776" s="3">
        <f ca="1">1-N1776/MAX(N$2:N1776)</f>
        <v>0.30752661769203271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108"/>
        <v>-2.0254684608339568E-3</v>
      </c>
      <c r="H1777" s="3">
        <f>1-E1777/MAX(E$2:E1777)</f>
        <v>0.55316136935955895</v>
      </c>
      <c r="I1777" s="2">
        <f ca="1">IF(ROW()&gt;计算结果!B$18+1,OFFSET(E1777,-计算结果!B$18,0,1,1),'000300'!E$2)</f>
        <v>2604.87</v>
      </c>
      <c r="J1777" s="2">
        <f ca="1">IF(ROW()&gt;计算结果!B$19+1,AVERAGE(OFFSET(I1777,0,0,-计算结果!B$19,1)),AVERAGE(OFFSET(I1777,0,0,-ROW(),1)))</f>
        <v>2511.8122000000008</v>
      </c>
      <c r="K1777" s="4" t="str">
        <f t="shared" ca="1" si="109"/>
        <v>买</v>
      </c>
      <c r="L1777" s="4" t="str">
        <f t="shared" ca="1" si="110"/>
        <v/>
      </c>
      <c r="M1777" s="3">
        <f ca="1">IF(K1776="买",E1777/E1776-1,0)-IF(L1777=1,计算结果!B$17,0)</f>
        <v>-2.0254684608339568E-3</v>
      </c>
      <c r="N1777" s="2">
        <f t="shared" ca="1" si="111"/>
        <v>5.2690967524471297</v>
      </c>
      <c r="O1777" s="3">
        <f ca="1">1-N1777/MAX(N$2:N1777)</f>
        <v>0.30892920068786445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108"/>
        <v>2.1830353063027275E-2</v>
      </c>
      <c r="H1778" s="3">
        <f>1-E1778/MAX(E$2:E1778)</f>
        <v>0.54340672429047854</v>
      </c>
      <c r="I1778" s="2">
        <f ca="1">IF(ROW()&gt;计算结果!B$18+1,OFFSET(E1778,-计算结果!B$18,0,1,1),'000300'!E$2)</f>
        <v>2625.99</v>
      </c>
      <c r="J1778" s="2">
        <f ca="1">IF(ROW()&gt;计算结果!B$19+1,AVERAGE(OFFSET(I1778,0,0,-计算结果!B$19,1)),AVERAGE(OFFSET(I1778,0,0,-ROW(),1)))</f>
        <v>2512.2320000000009</v>
      </c>
      <c r="K1778" s="4" t="str">
        <f t="shared" ca="1" si="109"/>
        <v>买</v>
      </c>
      <c r="L1778" s="4" t="str">
        <f t="shared" ca="1" si="110"/>
        <v/>
      </c>
      <c r="M1778" s="3">
        <f ca="1">IF(K1777="买",E1778/E1777-1,0)-IF(L1778=1,计算结果!B$17,0)</f>
        <v>2.1830353063027275E-2</v>
      </c>
      <c r="N1778" s="2">
        <f t="shared" ca="1" si="111"/>
        <v>5.384122994876301</v>
      </c>
      <c r="O1778" s="3">
        <f ca="1">1-N1778/MAX(N$2:N1778)</f>
        <v>0.29384288114733204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108"/>
        <v>2.9923718739404137E-3</v>
      </c>
      <c r="H1779" s="3">
        <f>1-E1779/MAX(E$2:E1779)</f>
        <v>0.54204042741441505</v>
      </c>
      <c r="I1779" s="2">
        <f ca="1">IF(ROW()&gt;计算结果!B$18+1,OFFSET(E1779,-计算结果!B$18,0,1,1),'000300'!E$2)</f>
        <v>2631.49</v>
      </c>
      <c r="J1779" s="2">
        <f ca="1">IF(ROW()&gt;计算结果!B$19+1,AVERAGE(OFFSET(I1779,0,0,-计算结果!B$19,1)),AVERAGE(OFFSET(I1779,0,0,-ROW(),1)))</f>
        <v>2512.6577000000007</v>
      </c>
      <c r="K1779" s="4" t="str">
        <f t="shared" ca="1" si="109"/>
        <v>买</v>
      </c>
      <c r="L1779" s="4" t="str">
        <f t="shared" ca="1" si="110"/>
        <v/>
      </c>
      <c r="M1779" s="3">
        <f ca="1">IF(K1778="买",E1779/E1778-1,0)-IF(L1779=1,计算结果!B$17,0)</f>
        <v>2.9923718739404137E-3</v>
      </c>
      <c r="N1779" s="2">
        <f t="shared" ca="1" si="111"/>
        <v>5.4002342930920042</v>
      </c>
      <c r="O1779" s="3">
        <f ca="1">1-N1779/MAX(N$2:N1779)</f>
        <v>0.2917297964462946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108"/>
        <v>9.0506479610035218E-3</v>
      </c>
      <c r="H1780" s="3">
        <f>1-E1780/MAX(E$2:E1780)</f>
        <v>0.53789559654257124</v>
      </c>
      <c r="I1780" s="2">
        <f ca="1">IF(ROW()&gt;计算结果!B$18+1,OFFSET(E1780,-计算结果!B$18,0,1,1),'000300'!E$2)</f>
        <v>2626.16</v>
      </c>
      <c r="J1780" s="2">
        <f ca="1">IF(ROW()&gt;计算结果!B$19+1,AVERAGE(OFFSET(I1780,0,0,-计算结果!B$19,1)),AVERAGE(OFFSET(I1780,0,0,-ROW(),1)))</f>
        <v>2513.2196000000004</v>
      </c>
      <c r="K1780" s="4" t="str">
        <f t="shared" ca="1" si="109"/>
        <v>买</v>
      </c>
      <c r="L1780" s="4" t="str">
        <f t="shared" ca="1" si="110"/>
        <v/>
      </c>
      <c r="M1780" s="3">
        <f ca="1">IF(K1779="买",E1780/E1779-1,0)-IF(L1780=1,计算结果!B$17,0)</f>
        <v>9.0506479610035218E-3</v>
      </c>
      <c r="N1780" s="2">
        <f t="shared" ca="1" si="111"/>
        <v>5.449109912585719</v>
      </c>
      <c r="O1780" s="3">
        <f ca="1">1-N1780/MAX(N$2:N1780)</f>
        <v>0.28531949217266162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108"/>
        <v>6.9958908346468007E-4</v>
      </c>
      <c r="H1781" s="3">
        <f>1-E1781/MAX(E$2:E1781)</f>
        <v>0.53757231334649147</v>
      </c>
      <c r="I1781" s="2">
        <f ca="1">IF(ROW()&gt;计算结果!B$18+1,OFFSET(E1781,-计算结果!B$18,0,1,1),'000300'!E$2)</f>
        <v>2683.49</v>
      </c>
      <c r="J1781" s="2">
        <f ca="1">IF(ROW()&gt;计算结果!B$19+1,AVERAGE(OFFSET(I1781,0,0,-计算结果!B$19,1)),AVERAGE(OFFSET(I1781,0,0,-ROW(),1)))</f>
        <v>2514.3213000000005</v>
      </c>
      <c r="K1781" s="4" t="str">
        <f t="shared" ca="1" si="109"/>
        <v>买</v>
      </c>
      <c r="L1781" s="4" t="str">
        <f t="shared" ca="1" si="110"/>
        <v/>
      </c>
      <c r="M1781" s="3">
        <f ca="1">IF(K1780="买",E1781/E1780-1,0)-IF(L1781=1,计算结果!B$17,0)</f>
        <v>6.9958908346468007E-4</v>
      </c>
      <c r="N1781" s="2">
        <f t="shared" ca="1" si="111"/>
        <v>5.4529220503951628</v>
      </c>
      <c r="O1781" s="3">
        <f ca="1">1-N1781/MAX(N$2:N1781)</f>
        <v>0.2848195094912207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108"/>
        <v>-3.1864242138806009E-3</v>
      </c>
      <c r="H1782" s="3">
        <f>1-E1782/MAX(E$2:E1782)</f>
        <v>0.53904580412441305</v>
      </c>
      <c r="I1782" s="2">
        <f ca="1">IF(ROW()&gt;计算结果!B$18+1,OFFSET(E1782,-计算结果!B$18,0,1,1),'000300'!E$2)</f>
        <v>2691.52</v>
      </c>
      <c r="J1782" s="2">
        <f ca="1">IF(ROW()&gt;计算结果!B$19+1,AVERAGE(OFFSET(I1782,0,0,-计算结果!B$19,1)),AVERAGE(OFFSET(I1782,0,0,-ROW(),1)))</f>
        <v>2515.1507999999999</v>
      </c>
      <c r="K1782" s="4" t="str">
        <f t="shared" ca="1" si="109"/>
        <v>买</v>
      </c>
      <c r="L1782" s="4" t="str">
        <f t="shared" ca="1" si="110"/>
        <v/>
      </c>
      <c r="M1782" s="3">
        <f ca="1">IF(K1781="买",E1782/E1781-1,0)-IF(L1782=1,计算结果!B$17,0)</f>
        <v>-3.1864242138806009E-3</v>
      </c>
      <c r="N1782" s="2">
        <f t="shared" ca="1" si="111"/>
        <v>5.4355467275373801</v>
      </c>
      <c r="O1782" s="3">
        <f ca="1">1-N1782/MAX(N$2:N1782)</f>
        <v>0.28709837792347292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108"/>
        <v>-1.905046657217091E-2</v>
      </c>
      <c r="H1783" s="3">
        <f>1-E1783/MAX(E$2:E1783)</f>
        <v>0.54782719662424273</v>
      </c>
      <c r="I1783" s="2">
        <f ca="1">IF(ROW()&gt;计算结果!B$18+1,OFFSET(E1783,-计算结果!B$18,0,1,1),'000300'!E$2)</f>
        <v>2715.88</v>
      </c>
      <c r="J1783" s="2">
        <f ca="1">IF(ROW()&gt;计算结果!B$19+1,AVERAGE(OFFSET(I1783,0,0,-计算结果!B$19,1)),AVERAGE(OFFSET(I1783,0,0,-ROW(),1)))</f>
        <v>2517.0944</v>
      </c>
      <c r="K1783" s="4" t="str">
        <f t="shared" ca="1" si="109"/>
        <v>买</v>
      </c>
      <c r="L1783" s="4" t="str">
        <f t="shared" ca="1" si="110"/>
        <v/>
      </c>
      <c r="M1783" s="3">
        <f ca="1">IF(K1782="买",E1783/E1782-1,0)-IF(L1783=1,计算结果!B$17,0)</f>
        <v>-1.905046657217091E-2</v>
      </c>
      <c r="N1783" s="2">
        <f t="shared" ca="1" si="111"/>
        <v>5.3319970263029566</v>
      </c>
      <c r="O1783" s="3">
        <f ca="1">1-N1783/MAX(N$2:N1783)</f>
        <v>0.30067948644408815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108"/>
        <v>-1.1288762789229967E-4</v>
      </c>
      <c r="H1784" s="3">
        <f>1-E1784/MAX(E$2:E1784)</f>
        <v>0.54787824133941332</v>
      </c>
      <c r="I1784" s="2">
        <f ca="1">IF(ROW()&gt;计算结果!B$18+1,OFFSET(E1784,-计算结果!B$18,0,1,1),'000300'!E$2)</f>
        <v>2717.78</v>
      </c>
      <c r="J1784" s="2">
        <f ca="1">IF(ROW()&gt;计算结果!B$19+1,AVERAGE(OFFSET(I1784,0,0,-计算结果!B$19,1)),AVERAGE(OFFSET(I1784,0,0,-ROW(),1)))</f>
        <v>2518.4360999999999</v>
      </c>
      <c r="K1784" s="4" t="str">
        <f t="shared" ca="1" si="109"/>
        <v>买</v>
      </c>
      <c r="L1784" s="4" t="str">
        <f t="shared" ca="1" si="110"/>
        <v/>
      </c>
      <c r="M1784" s="3">
        <f ca="1">IF(K1783="买",E1784/E1783-1,0)-IF(L1784=1,计算结果!B$17,0)</f>
        <v>-1.1288762789229967E-4</v>
      </c>
      <c r="N1784" s="2">
        <f t="shared" ca="1" si="111"/>
        <v>5.3313951098067287</v>
      </c>
      <c r="O1784" s="3">
        <f ca="1">1-N1784/MAX(N$2:N1784)</f>
        <v>0.30075843107799982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108"/>
        <v>-7.6358285570202744E-3</v>
      </c>
      <c r="H1785" s="3">
        <f>1-E1785/MAX(E$2:E1785)</f>
        <v>0.55133056557544413</v>
      </c>
      <c r="I1785" s="2">
        <f ca="1">IF(ROW()&gt;计算结果!B$18+1,OFFSET(E1785,-计算结果!B$18,0,1,1),'000300'!E$2)</f>
        <v>2709.12</v>
      </c>
      <c r="J1785" s="2">
        <f ca="1">IF(ROW()&gt;计算结果!B$19+1,AVERAGE(OFFSET(I1785,0,0,-计算结果!B$19,1)),AVERAGE(OFFSET(I1785,0,0,-ROW(),1)))</f>
        <v>2519.9541999999997</v>
      </c>
      <c r="K1785" s="4" t="str">
        <f t="shared" ca="1" si="109"/>
        <v>买</v>
      </c>
      <c r="L1785" s="4" t="str">
        <f t="shared" ca="1" si="110"/>
        <v/>
      </c>
      <c r="M1785" s="3">
        <f ca="1">IF(K1784="买",E1785/E1784-1,0)-IF(L1785=1,计算结果!B$17,0)</f>
        <v>-7.6358285570202744E-3</v>
      </c>
      <c r="N1785" s="2">
        <f t="shared" ca="1" si="111"/>
        <v>5.2906854907785084</v>
      </c>
      <c r="O1785" s="3">
        <f ca="1">1-N1785/MAX(N$2:N1785)</f>
        <v>0.30609771981823009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108"/>
        <v>-8.111736419762372E-3</v>
      </c>
      <c r="H1786" s="3">
        <f>1-E1786/MAX(E$2:E1786)</f>
        <v>0.55497005376709996</v>
      </c>
      <c r="I1786" s="2">
        <f ca="1">IF(ROW()&gt;计算结果!B$18+1,OFFSET(E1786,-计算结果!B$18,0,1,1),'000300'!E$2)</f>
        <v>2657.51</v>
      </c>
      <c r="J1786" s="2">
        <f ca="1">IF(ROW()&gt;计算结果!B$19+1,AVERAGE(OFFSET(I1786,0,0,-计算结果!B$19,1)),AVERAGE(OFFSET(I1786,0,0,-ROW(),1)))</f>
        <v>2521.3154</v>
      </c>
      <c r="K1786" s="4" t="str">
        <f t="shared" ca="1" si="109"/>
        <v>买</v>
      </c>
      <c r="L1786" s="4" t="str">
        <f t="shared" ca="1" si="110"/>
        <v/>
      </c>
      <c r="M1786" s="3">
        <f ca="1">IF(K1785="买",E1786/E1785-1,0)-IF(L1786=1,计算结果!B$17,0)</f>
        <v>-8.111736419762372E-3</v>
      </c>
      <c r="N1786" s="2">
        <f t="shared" ca="1" si="111"/>
        <v>5.2477688445974522</v>
      </c>
      <c r="O1786" s="3">
        <f ca="1">1-N1786/MAX(N$2:N1786)</f>
        <v>0.3117264722161367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108"/>
        <v>7.0349030597993689E-4</v>
      </c>
      <c r="H1787" s="3">
        <f>1-E1787/MAX(E$2:E1787)</f>
        <v>0.55465697951405435</v>
      </c>
      <c r="I1787" s="2">
        <f ca="1">IF(ROW()&gt;计算结果!B$18+1,OFFSET(E1787,-计算结果!B$18,0,1,1),'000300'!E$2)</f>
        <v>2657.21</v>
      </c>
      <c r="J1787" s="2">
        <f ca="1">IF(ROW()&gt;计算结果!B$19+1,AVERAGE(OFFSET(I1787,0,0,-计算结果!B$19,1)),AVERAGE(OFFSET(I1787,0,0,-ROW(),1)))</f>
        <v>2522.7240999999999</v>
      </c>
      <c r="K1787" s="4" t="str">
        <f t="shared" ca="1" si="109"/>
        <v>买</v>
      </c>
      <c r="L1787" s="4" t="str">
        <f t="shared" ca="1" si="110"/>
        <v/>
      </c>
      <c r="M1787" s="3">
        <f ca="1">IF(K1786="买",E1787/E1786-1,0)-IF(L1787=1,计算结果!B$17,0)</f>
        <v>7.0349030597993689E-4</v>
      </c>
      <c r="N1787" s="2">
        <f t="shared" ca="1" si="111"/>
        <v>5.2514605991076504</v>
      </c>
      <c r="O1787" s="3">
        <f ca="1">1-N1787/MAX(N$2:N1787)</f>
        <v>0.31124227846147812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108"/>
        <v>-1.6321727535655972E-2</v>
      </c>
      <c r="H1788" s="3">
        <f>1-E1788/MAX(E$2:E1788)</f>
        <v>0.56192574695433195</v>
      </c>
      <c r="I1788" s="2">
        <f ca="1">IF(ROW()&gt;计算结果!B$18+1,OFFSET(E1788,-计算结果!B$18,0,1,1),'000300'!E$2)</f>
        <v>2636.92</v>
      </c>
      <c r="J1788" s="2">
        <f ca="1">IF(ROW()&gt;计算结果!B$19+1,AVERAGE(OFFSET(I1788,0,0,-计算结果!B$19,1)),AVERAGE(OFFSET(I1788,0,0,-ROW(),1)))</f>
        <v>2523.8109999999997</v>
      </c>
      <c r="K1788" s="4" t="str">
        <f t="shared" ca="1" si="109"/>
        <v>买</v>
      </c>
      <c r="L1788" s="4" t="str">
        <f t="shared" ca="1" si="110"/>
        <v/>
      </c>
      <c r="M1788" s="3">
        <f ca="1">IF(K1787="买",E1788/E1787-1,0)-IF(L1788=1,计算结果!B$17,0)</f>
        <v>-1.6321727535655972E-2</v>
      </c>
      <c r="N1788" s="2">
        <f t="shared" ca="1" si="111"/>
        <v>5.1657476900447827</v>
      </c>
      <c r="O1788" s="3">
        <f ca="1">1-N1788/MAX(N$2:N1788)</f>
        <v>0.32248399433050901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108"/>
        <v>1.526032664634025E-2</v>
      </c>
      <c r="H1789" s="3">
        <f>1-E1789/MAX(E$2:E1789)</f>
        <v>0.55524059075750354</v>
      </c>
      <c r="I1789" s="2">
        <f ca="1">IF(ROW()&gt;计算结果!B$18+1,OFFSET(E1789,-计算结果!B$18,0,1,1),'000300'!E$2)</f>
        <v>2615.5300000000002</v>
      </c>
      <c r="J1789" s="2">
        <f ca="1">IF(ROW()&gt;计算结果!B$19+1,AVERAGE(OFFSET(I1789,0,0,-计算结果!B$19,1)),AVERAGE(OFFSET(I1789,0,0,-ROW(),1)))</f>
        <v>2524.7163</v>
      </c>
      <c r="K1789" s="4" t="str">
        <f t="shared" ca="1" si="109"/>
        <v>买</v>
      </c>
      <c r="L1789" s="4" t="str">
        <f t="shared" ca="1" si="110"/>
        <v/>
      </c>
      <c r="M1789" s="3">
        <f ca="1">IF(K1788="买",E1789/E1788-1,0)-IF(L1789=1,计算结果!B$17,0)</f>
        <v>1.526032664634025E-2</v>
      </c>
      <c r="N1789" s="2">
        <f t="shared" ca="1" si="111"/>
        <v>5.2445786871674436</v>
      </c>
      <c r="O1789" s="3">
        <f ca="1">1-N1789/MAX(N$2:N1789)</f>
        <v>0.31214487877586894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108"/>
        <v>-1.5287267496576051E-2</v>
      </c>
      <c r="H1790" s="3">
        <f>1-E1790/MAX(E$2:E1790)</f>
        <v>0.56203974681821278</v>
      </c>
      <c r="I1790" s="2">
        <f ca="1">IF(ROW()&gt;计算结果!B$18+1,OFFSET(E1790,-计算结果!B$18,0,1,1),'000300'!E$2)</f>
        <v>2617.37</v>
      </c>
      <c r="J1790" s="2">
        <f ca="1">IF(ROW()&gt;计算结果!B$19+1,AVERAGE(OFFSET(I1790,0,0,-计算结果!B$19,1)),AVERAGE(OFFSET(I1790,0,0,-ROW(),1)))</f>
        <v>2525.8553999999999</v>
      </c>
      <c r="K1790" s="4" t="str">
        <f t="shared" ca="1" si="109"/>
        <v>买</v>
      </c>
      <c r="L1790" s="4" t="str">
        <f t="shared" ca="1" si="110"/>
        <v/>
      </c>
      <c r="M1790" s="3">
        <f ca="1">IF(K1789="买",E1790/E1789-1,0)-IF(L1790=1,计算结果!B$17,0)</f>
        <v>-1.5287267496576051E-2</v>
      </c>
      <c r="N1790" s="2">
        <f t="shared" ca="1" si="111"/>
        <v>5.1644034098698732</v>
      </c>
      <c r="O1790" s="3">
        <f ca="1">1-N1790/MAX(N$2:N1790)</f>
        <v>0.32266030401291201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108"/>
        <v>5.1476701450672291E-3</v>
      </c>
      <c r="H1791" s="3">
        <f>1-E1791/MAX(E$2:E1791)</f>
        <v>0.55978527189818283</v>
      </c>
      <c r="I1791" s="2">
        <f ca="1">IF(ROW()&gt;计算结果!B$18+1,OFFSET(E1791,-计算结果!B$18,0,1,1),'000300'!E$2)</f>
        <v>2574.65</v>
      </c>
      <c r="J1791" s="2">
        <f ca="1">IF(ROW()&gt;计算结果!B$19+1,AVERAGE(OFFSET(I1791,0,0,-计算结果!B$19,1)),AVERAGE(OFFSET(I1791,0,0,-ROW(),1)))</f>
        <v>2526.8249999999998</v>
      </c>
      <c r="K1791" s="4" t="str">
        <f t="shared" ca="1" si="109"/>
        <v>买</v>
      </c>
      <c r="L1791" s="4" t="str">
        <f t="shared" ca="1" si="110"/>
        <v/>
      </c>
      <c r="M1791" s="3">
        <f ca="1">IF(K1790="买",E1791/E1790-1,0)-IF(L1791=1,计算结果!B$17,0)</f>
        <v>5.1476701450672291E-3</v>
      </c>
      <c r="N1791" s="2">
        <f t="shared" ca="1" si="111"/>
        <v>5.1909880551199441</v>
      </c>
      <c r="O1791" s="3">
        <f ca="1">1-N1791/MAX(N$2:N1791)</f>
        <v>0.31917358268181029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108"/>
        <v>1.5572639463828031E-2</v>
      </c>
      <c r="H1792" s="3">
        <f>1-E1792/MAX(E$2:E1792)</f>
        <v>0.55292996665078609</v>
      </c>
      <c r="I1792" s="2">
        <f ca="1">IF(ROW()&gt;计算结果!B$18+1,OFFSET(E1792,-计算结果!B$18,0,1,1),'000300'!E$2)</f>
        <v>2613.94</v>
      </c>
      <c r="J1792" s="2">
        <f ca="1">IF(ROW()&gt;计算结果!B$19+1,AVERAGE(OFFSET(I1792,0,0,-计算结果!B$19,1)),AVERAGE(OFFSET(I1792,0,0,-ROW(),1)))</f>
        <v>2528.7451000000001</v>
      </c>
      <c r="K1792" s="4" t="str">
        <f t="shared" ca="1" si="109"/>
        <v>买</v>
      </c>
      <c r="L1792" s="4" t="str">
        <f t="shared" ca="1" si="110"/>
        <v/>
      </c>
      <c r="M1792" s="3">
        <f ca="1">IF(K1791="买",E1792/E1791-1,0)-IF(L1792=1,计算结果!B$17,0)</f>
        <v>1.5572639463828031E-2</v>
      </c>
      <c r="N1792" s="2">
        <f t="shared" ca="1" si="111"/>
        <v>5.2718254405633651</v>
      </c>
      <c r="O1792" s="3">
        <f ca="1">1-N1792/MAX(N$2:N1792)</f>
        <v>0.30857131834746432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108"/>
        <v>-4.0532517354768816E-3</v>
      </c>
      <c r="H1793" s="3">
        <f>1-E1793/MAX(E$2:E1793)</f>
        <v>0.55474205403933841</v>
      </c>
      <c r="I1793" s="2">
        <f ca="1">IF(ROW()&gt;计算结果!B$18+1,OFFSET(E1793,-计算结果!B$18,0,1,1),'000300'!E$2)</f>
        <v>2573.98</v>
      </c>
      <c r="J1793" s="2">
        <f ca="1">IF(ROW()&gt;计算结果!B$19+1,AVERAGE(OFFSET(I1793,0,0,-计算结果!B$19,1)),AVERAGE(OFFSET(I1793,0,0,-ROW(),1)))</f>
        <v>2530.5101</v>
      </c>
      <c r="K1793" s="4" t="str">
        <f t="shared" ca="1" si="109"/>
        <v>买</v>
      </c>
      <c r="L1793" s="4" t="str">
        <f t="shared" ca="1" si="110"/>
        <v/>
      </c>
      <c r="M1793" s="3">
        <f ca="1">IF(K1792="买",E1793/E1792-1,0)-IF(L1793=1,计算结果!B$17,0)</f>
        <v>-4.0532517354768816E-3</v>
      </c>
      <c r="N1793" s="2">
        <f t="shared" ca="1" si="111"/>
        <v>5.2504574049472703</v>
      </c>
      <c r="O1793" s="3">
        <f ca="1">1-N1793/MAX(N$2:N1793)</f>
        <v>0.31137385285133101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108"/>
        <v>-8.2579570249954326E-3</v>
      </c>
      <c r="H1794" s="3">
        <f>1-E1794/MAX(E$2:E1794)</f>
        <v>0.55841897502211935</v>
      </c>
      <c r="I1794" s="2">
        <f ca="1">IF(ROW()&gt;计算结果!B$18+1,OFFSET(E1794,-计算结果!B$18,0,1,1),'000300'!E$2)</f>
        <v>2587.23</v>
      </c>
      <c r="J1794" s="2">
        <f ca="1">IF(ROW()&gt;计算结果!B$19+1,AVERAGE(OFFSET(I1794,0,0,-计算结果!B$19,1)),AVERAGE(OFFSET(I1794,0,0,-ROW(),1)))</f>
        <v>2532.9745000000003</v>
      </c>
      <c r="K1794" s="4" t="str">
        <f t="shared" ca="1" si="109"/>
        <v>买</v>
      </c>
      <c r="L1794" s="4" t="str">
        <f t="shared" ca="1" si="110"/>
        <v/>
      </c>
      <c r="M1794" s="3">
        <f ca="1">IF(K1793="买",E1794/E1793-1,0)-IF(L1794=1,计算结果!B$17,0)</f>
        <v>-8.2579570249954326E-3</v>
      </c>
      <c r="N1794" s="2">
        <f t="shared" ca="1" si="111"/>
        <v>5.2070993533356464</v>
      </c>
      <c r="O1794" s="3">
        <f ca="1">1-N1794/MAX(N$2:N1794)</f>
        <v>0.31706049798077296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2">
        <f ca="1">IF(ROW()&gt;计算结果!B$18+1,OFFSET(E1795,-计算结果!B$18,0,1,1),'000300'!E$2)</f>
        <v>2627.52</v>
      </c>
      <c r="J1795" s="2">
        <f ca="1">IF(ROW()&gt;计算结果!B$19+1,AVERAGE(OFFSET(I1795,0,0,-计算结果!B$19,1)),AVERAGE(OFFSET(I1795,0,0,-ROW(),1)))</f>
        <v>2535.3483999999999</v>
      </c>
      <c r="K1795" s="4" t="str">
        <f t="shared" ca="1" si="109"/>
        <v>买</v>
      </c>
      <c r="L1795" s="4" t="str">
        <f t="shared" ca="1" si="110"/>
        <v/>
      </c>
      <c r="M1795" s="3">
        <f ca="1">IF(K1794="买",E1795/E1794-1,0)-IF(L1795=1,计算结果!B$17,0)</f>
        <v>-8.5386435270455863E-3</v>
      </c>
      <c r="N1795" s="2">
        <f t="shared" ca="1" si="111"/>
        <v>5.1626377881476033</v>
      </c>
      <c r="O1795" s="3">
        <f ca="1">1-N1795/MAX(N$2:N1795)</f>
        <v>0.32289187493905325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112"/>
        <v>1.6163382690140393E-2</v>
      </c>
      <c r="H1796" s="3">
        <f>1-E1796/MAX(E$2:E1796)</f>
        <v>0.55511297896957734</v>
      </c>
      <c r="I1796" s="2">
        <f ca="1">IF(ROW()&gt;计算结果!B$18+1,OFFSET(E1796,-计算结果!B$18,0,1,1),'000300'!E$2)</f>
        <v>2616.87</v>
      </c>
      <c r="J1796" s="2">
        <f ca="1">IF(ROW()&gt;计算结果!B$19+1,AVERAGE(OFFSET(I1796,0,0,-计算结果!B$19,1)),AVERAGE(OFFSET(I1796,0,0,-ROW(),1)))</f>
        <v>2537.6730000000002</v>
      </c>
      <c r="K1796" s="4" t="str">
        <f t="shared" ref="K1796:K1859" ca="1" si="113">IF(I1796&gt;J1796,"买","卖")</f>
        <v>买</v>
      </c>
      <c r="L1796" s="4" t="str">
        <f t="shared" ref="L1796:L1859" ca="1" si="114">IF(K1795&lt;&gt;K1796,1,"")</f>
        <v/>
      </c>
      <c r="M1796" s="3">
        <f ca="1">IF(K1795="买",E1796/E1795-1,0)-IF(L1796=1,计算结果!B$17,0)</f>
        <v>1.6163382690140393E-2</v>
      </c>
      <c r="N1796" s="2">
        <f t="shared" ref="N1796:N1859" ca="1" si="115">IFERROR(N1795*(1+M1796),N1795)</f>
        <v>5.2460834784080133</v>
      </c>
      <c r="O1796" s="3">
        <f ca="1">1-N1796/MAX(N$2:N1796)</f>
        <v>0.3119475171910896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112"/>
        <v>1.3829555320133524E-2</v>
      </c>
      <c r="H1797" s="3">
        <f>1-E1797/MAX(E$2:E1797)</f>
        <v>0.54896038930102775</v>
      </c>
      <c r="I1797" s="2">
        <f ca="1">IF(ROW()&gt;计算结果!B$18+1,OFFSET(E1797,-计算结果!B$18,0,1,1),'000300'!E$2)</f>
        <v>2595.2600000000002</v>
      </c>
      <c r="J1797" s="2">
        <f ca="1">IF(ROW()&gt;计算结果!B$19+1,AVERAGE(OFFSET(I1797,0,0,-计算结果!B$19,1)),AVERAGE(OFFSET(I1797,0,0,-ROW(),1)))</f>
        <v>2539.8548999999998</v>
      </c>
      <c r="K1797" s="4" t="str">
        <f t="shared" ca="1" si="113"/>
        <v>买</v>
      </c>
      <c r="L1797" s="4" t="str">
        <f t="shared" ca="1" si="114"/>
        <v/>
      </c>
      <c r="M1797" s="3">
        <f ca="1">IF(K1796="买",E1797/E1796-1,0)-IF(L1797=1,计算结果!B$17,0)</f>
        <v>1.3829555320133524E-2</v>
      </c>
      <c r="N1797" s="2">
        <f t="shared" ca="1" si="115"/>
        <v>5.3186344800866951</v>
      </c>
      <c r="O1797" s="3">
        <f ca="1">1-N1797/MAX(N$2:N1797)</f>
        <v>0.30243205731692857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112"/>
        <v>-3.2404700379122797E-3</v>
      </c>
      <c r="H1798" s="3">
        <f>1-E1798/MAX(E$2:E1798)</f>
        <v>0.55042196964540935</v>
      </c>
      <c r="I1798" s="2">
        <f ca="1">IF(ROW()&gt;计算结果!B$18+1,OFFSET(E1798,-计算结果!B$18,0,1,1),'000300'!E$2)</f>
        <v>2573.1</v>
      </c>
      <c r="J1798" s="2">
        <f ca="1">IF(ROW()&gt;计算结果!B$19+1,AVERAGE(OFFSET(I1798,0,0,-计算结果!B$19,1)),AVERAGE(OFFSET(I1798,0,0,-ROW(),1)))</f>
        <v>2542.1948000000002</v>
      </c>
      <c r="K1798" s="4" t="str">
        <f t="shared" ca="1" si="113"/>
        <v>买</v>
      </c>
      <c r="L1798" s="4" t="str">
        <f t="shared" ca="1" si="114"/>
        <v/>
      </c>
      <c r="M1798" s="3">
        <f ca="1">IF(K1797="买",E1798/E1797-1,0)-IF(L1798=1,计算结果!B$17,0)</f>
        <v>-3.2404700379122797E-3</v>
      </c>
      <c r="N1798" s="2">
        <f t="shared" ca="1" si="115"/>
        <v>5.3013996044113672</v>
      </c>
      <c r="O1798" s="3">
        <f ca="1">1-N1798/MAX(N$2:N1798)</f>
        <v>0.30469250533460124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112"/>
        <v>-3.8679009635691486E-3</v>
      </c>
      <c r="H1799" s="3">
        <f>1-E1799/MAX(E$2:E1799)</f>
        <v>0.55216089294221737</v>
      </c>
      <c r="I1799" s="2">
        <f ca="1">IF(ROW()&gt;计算结果!B$18+1,OFFSET(E1799,-计算结果!B$18,0,1,1),'000300'!E$2)</f>
        <v>2614.69</v>
      </c>
      <c r="J1799" s="2">
        <f ca="1">IF(ROW()&gt;计算结果!B$19+1,AVERAGE(OFFSET(I1799,0,0,-计算结果!B$19,1)),AVERAGE(OFFSET(I1799,0,0,-ROW(),1)))</f>
        <v>2544.9283</v>
      </c>
      <c r="K1799" s="4" t="str">
        <f t="shared" ca="1" si="113"/>
        <v>买</v>
      </c>
      <c r="L1799" s="4" t="str">
        <f t="shared" ca="1" si="114"/>
        <v/>
      </c>
      <c r="M1799" s="3">
        <f ca="1">IF(K1798="买",E1799/E1798-1,0)-IF(L1799=1,计算结果!B$17,0)</f>
        <v>-3.8679009635691486E-3</v>
      </c>
      <c r="N1799" s="2">
        <f t="shared" ca="1" si="115"/>
        <v>5.2808943157731996</v>
      </c>
      <c r="O1799" s="3">
        <f ca="1">1-N1799/MAX(N$2:N1799)</f>
        <v>0.30738188586319437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112"/>
        <v>3.6473609823550746E-4</v>
      </c>
      <c r="H1800" s="3">
        <f>1-E1800/MAX(E$2:E1800)</f>
        <v>0.55199754985367178</v>
      </c>
      <c r="I1800" s="2">
        <f ca="1">IF(ROW()&gt;计算结果!B$18+1,OFFSET(E1800,-计算结果!B$18,0,1,1),'000300'!E$2)</f>
        <v>2650.85</v>
      </c>
      <c r="J1800" s="2">
        <f ca="1">IF(ROW()&gt;计算结果!B$19+1,AVERAGE(OFFSET(I1800,0,0,-计算结果!B$19,1)),AVERAGE(OFFSET(I1800,0,0,-ROW(),1)))</f>
        <v>2547.8452000000007</v>
      </c>
      <c r="K1800" s="4" t="str">
        <f t="shared" ca="1" si="113"/>
        <v>买</v>
      </c>
      <c r="L1800" s="4" t="str">
        <f t="shared" ca="1" si="114"/>
        <v/>
      </c>
      <c r="M1800" s="3">
        <f ca="1">IF(K1799="买",E1800/E1799-1,0)-IF(L1800=1,计算结果!B$17,0)</f>
        <v>3.6473609823550746E-4</v>
      </c>
      <c r="N1800" s="2">
        <f t="shared" ca="1" si="115"/>
        <v>5.2828204485611288</v>
      </c>
      <c r="O1800" s="3">
        <f ca="1">1-N1800/MAX(N$2:N1800)</f>
        <v>0.3071292630346768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112"/>
        <v>-2.8093429548043947E-2</v>
      </c>
      <c r="H1801" s="3">
        <f>1-E1801/MAX(E$2:E1801)</f>
        <v>0.5645834751242087</v>
      </c>
      <c r="I1801" s="2">
        <f ca="1">IF(ROW()&gt;计算结果!B$18+1,OFFSET(E1801,-计算结果!B$18,0,1,1),'000300'!E$2)</f>
        <v>2642.26</v>
      </c>
      <c r="J1801" s="2">
        <f ca="1">IF(ROW()&gt;计算结果!B$19+1,AVERAGE(OFFSET(I1801,0,0,-计算结果!B$19,1)),AVERAGE(OFFSET(I1801,0,0,-ROW(),1)))</f>
        <v>2550.9108000000006</v>
      </c>
      <c r="K1801" s="4" t="str">
        <f t="shared" ca="1" si="113"/>
        <v>买</v>
      </c>
      <c r="L1801" s="4" t="str">
        <f t="shared" ca="1" si="114"/>
        <v/>
      </c>
      <c r="M1801" s="3">
        <f ca="1">IF(K1800="买",E1801/E1800-1,0)-IF(L1801=1,计算结果!B$17,0)</f>
        <v>-2.8093429548043947E-2</v>
      </c>
      <c r="N1801" s="2">
        <f t="shared" ca="1" si="115"/>
        <v>5.1344079044745108</v>
      </c>
      <c r="O1801" s="3">
        <f ca="1">1-N1801/MAX(N$2:N1801)</f>
        <v>0.32659437826951343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112"/>
        <v>-7.4246882607931219E-5</v>
      </c>
      <c r="H1802" s="3">
        <f>1-E1802/MAX(E$2:E1802)</f>
        <v>0.56461580344381668</v>
      </c>
      <c r="I1802" s="2">
        <f ca="1">IF(ROW()&gt;计算结果!B$18+1,OFFSET(E1802,-计算结果!B$18,0,1,1),'000300'!E$2)</f>
        <v>2632.04</v>
      </c>
      <c r="J1802" s="2">
        <f ca="1">IF(ROW()&gt;计算结果!B$19+1,AVERAGE(OFFSET(I1802,0,0,-计算结果!B$19,1)),AVERAGE(OFFSET(I1802,0,0,-ROW(),1)))</f>
        <v>2554.1808000000005</v>
      </c>
      <c r="K1802" s="4" t="str">
        <f t="shared" ca="1" si="113"/>
        <v>买</v>
      </c>
      <c r="L1802" s="4" t="str">
        <f t="shared" ca="1" si="114"/>
        <v/>
      </c>
      <c r="M1802" s="3">
        <f ca="1">IF(K1801="买",E1802/E1801-1,0)-IF(L1802=1,计算结果!B$17,0)</f>
        <v>-7.4246882607931219E-5</v>
      </c>
      <c r="N1802" s="2">
        <f t="shared" ca="1" si="115"/>
        <v>5.1340266906935659</v>
      </c>
      <c r="O1802" s="3">
        <f ca="1">1-N1802/MAX(N$2:N1802)</f>
        <v>0.32664437653765754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112"/>
        <v>-5.6275499835867215E-4</v>
      </c>
      <c r="H1803" s="3">
        <f>1-E1803/MAX(E$2:E1803)</f>
        <v>0.56486081807663513</v>
      </c>
      <c r="I1803" s="2">
        <f ca="1">IF(ROW()&gt;计算结果!B$18+1,OFFSET(E1803,-计算结果!B$18,0,1,1),'000300'!E$2)</f>
        <v>2633</v>
      </c>
      <c r="J1803" s="2">
        <f ca="1">IF(ROW()&gt;计算结果!B$19+1,AVERAGE(OFFSET(I1803,0,0,-计算结果!B$19,1)),AVERAGE(OFFSET(I1803,0,0,-ROW(),1)))</f>
        <v>2557.4315000000006</v>
      </c>
      <c r="K1803" s="4" t="str">
        <f t="shared" ca="1" si="113"/>
        <v>买</v>
      </c>
      <c r="L1803" s="4" t="str">
        <f t="shared" ca="1" si="114"/>
        <v/>
      </c>
      <c r="M1803" s="3">
        <f ca="1">IF(K1802="买",E1803/E1802-1,0)-IF(L1803=1,计算结果!B$17,0)</f>
        <v>-5.6275499835867215E-4</v>
      </c>
      <c r="N1803" s="2">
        <f t="shared" ca="1" si="115"/>
        <v>5.1311374915116712</v>
      </c>
      <c r="O1803" s="3">
        <f ca="1">1-N1803/MAX(N$2:N1803)</f>
        <v>0.3270233107804339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112"/>
        <v>-5.9513568467975952E-3</v>
      </c>
      <c r="H1804" s="3">
        <f>1-E1804/MAX(E$2:E1804)</f>
        <v>0.56745048662628461</v>
      </c>
      <c r="I1804" s="2">
        <f ca="1">IF(ROW()&gt;计算结果!B$18+1,OFFSET(E1804,-计算结果!B$18,0,1,1),'000300'!E$2)</f>
        <v>2559.0300000000002</v>
      </c>
      <c r="J1804" s="2">
        <f ca="1">IF(ROW()&gt;计算结果!B$19+1,AVERAGE(OFFSET(I1804,0,0,-计算结果!B$19,1)),AVERAGE(OFFSET(I1804,0,0,-ROW(),1)))</f>
        <v>2559.9082000000003</v>
      </c>
      <c r="K1804" s="4" t="str">
        <f t="shared" ca="1" si="113"/>
        <v>卖</v>
      </c>
      <c r="L1804" s="4">
        <f t="shared" ca="1" si="114"/>
        <v>1</v>
      </c>
      <c r="M1804" s="3">
        <f ca="1">IF(K1803="买",E1804/E1803-1,0)-IF(L1804=1,计算结果!B$17,0)</f>
        <v>-5.9513568467975952E-3</v>
      </c>
      <c r="N1804" s="2">
        <f t="shared" ca="1" si="115"/>
        <v>5.1006002612697037</v>
      </c>
      <c r="O1804" s="3">
        <f ca="1">1-N1804/MAX(N$2:N1804)</f>
        <v>0.33102843520755598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112"/>
        <v>-7.0215327002808303E-3</v>
      </c>
      <c r="H1805" s="3">
        <f>1-E1805/MAX(E$2:E1805)</f>
        <v>0.57048764717892875</v>
      </c>
      <c r="I1805" s="2">
        <f ca="1">IF(ROW()&gt;计算结果!B$18+1,OFFSET(E1805,-计算结果!B$18,0,1,1),'000300'!E$2)</f>
        <v>2558.84</v>
      </c>
      <c r="J1805" s="2">
        <f ca="1">IF(ROW()&gt;计算结果!B$19+1,AVERAGE(OFFSET(I1805,0,0,-计算结果!B$19,1)),AVERAGE(OFFSET(I1805,0,0,-ROW(),1)))</f>
        <v>2562.0392000000006</v>
      </c>
      <c r="K1805" s="4" t="str">
        <f t="shared" ca="1" si="113"/>
        <v>卖</v>
      </c>
      <c r="L1805" s="4" t="str">
        <f t="shared" ca="1" si="114"/>
        <v/>
      </c>
      <c r="M1805" s="3">
        <f ca="1">IF(K1804="买",E1805/E1804-1,0)-IF(L1805=1,计算结果!B$17,0)</f>
        <v>0</v>
      </c>
      <c r="N1805" s="2">
        <f t="shared" ca="1" si="115"/>
        <v>5.1006002612697037</v>
      </c>
      <c r="O1805" s="3">
        <f ca="1">1-N1805/MAX(N$2:N1805)</f>
        <v>0.33102843520755598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112"/>
        <v>1.3441190335653497E-2</v>
      </c>
      <c r="H1806" s="3">
        <f>1-E1806/MAX(E$2:E1806)</f>
        <v>0.56471448989314632</v>
      </c>
      <c r="I1806" s="2">
        <f ca="1">IF(ROW()&gt;计算结果!B$18+1,OFFSET(E1806,-计算结果!B$18,0,1,1),'000300'!E$2)</f>
        <v>2557.4</v>
      </c>
      <c r="J1806" s="2">
        <f ca="1">IF(ROW()&gt;计算结果!B$19+1,AVERAGE(OFFSET(I1806,0,0,-计算结果!B$19,1)),AVERAGE(OFFSET(I1806,0,0,-ROW(),1)))</f>
        <v>2564.6257000000001</v>
      </c>
      <c r="K1806" s="4" t="str">
        <f t="shared" ca="1" si="113"/>
        <v>卖</v>
      </c>
      <c r="L1806" s="4" t="str">
        <f t="shared" ca="1" si="114"/>
        <v/>
      </c>
      <c r="M1806" s="3">
        <f ca="1">IF(K1805="买",E1806/E1805-1,0)-IF(L1806=1,计算结果!B$17,0)</f>
        <v>0</v>
      </c>
      <c r="N1806" s="2">
        <f t="shared" ca="1" si="115"/>
        <v>5.1006002612697037</v>
      </c>
      <c r="O1806" s="3">
        <f ca="1">1-N1806/MAX(N$2:N1806)</f>
        <v>0.33102843520755598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112"/>
        <v>-7.0673035578870946E-3</v>
      </c>
      <c r="H1807" s="3">
        <f>1-E1807/MAX(E$2:E1807)</f>
        <v>0.56779078472742128</v>
      </c>
      <c r="I1807" s="2">
        <f ca="1">IF(ROW()&gt;计算结果!B$18+1,OFFSET(E1807,-计算结果!B$18,0,1,1),'000300'!E$2)</f>
        <v>2542.1799999999998</v>
      </c>
      <c r="J1807" s="2">
        <f ca="1">IF(ROW()&gt;计算结果!B$19+1,AVERAGE(OFFSET(I1807,0,0,-计算结果!B$19,1)),AVERAGE(OFFSET(I1807,0,0,-ROW(),1)))</f>
        <v>2567.2836000000002</v>
      </c>
      <c r="K1807" s="4" t="str">
        <f t="shared" ca="1" si="113"/>
        <v>卖</v>
      </c>
      <c r="L1807" s="4" t="str">
        <f t="shared" ca="1" si="114"/>
        <v/>
      </c>
      <c r="M1807" s="3">
        <f ca="1">IF(K1806="买",E1807/E1806-1,0)-IF(L1807=1,计算结果!B$17,0)</f>
        <v>0</v>
      </c>
      <c r="N1807" s="2">
        <f t="shared" ca="1" si="115"/>
        <v>5.1006002612697037</v>
      </c>
      <c r="O1807" s="3">
        <f ca="1">1-N1807/MAX(N$2:N1807)</f>
        <v>0.33102843520755598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112"/>
        <v>1.5928005102000764E-2</v>
      </c>
      <c r="H1808" s="3">
        <f>1-E1808/MAX(E$2:E1808)</f>
        <v>0.56090655414142798</v>
      </c>
      <c r="I1808" s="2">
        <f ca="1">IF(ROW()&gt;计算结果!B$18+1,OFFSET(E1808,-计算结果!B$18,0,1,1),'000300'!E$2)</f>
        <v>2524.33</v>
      </c>
      <c r="J1808" s="2">
        <f ca="1">IF(ROW()&gt;计算结果!B$19+1,AVERAGE(OFFSET(I1808,0,0,-计算结果!B$19,1)),AVERAGE(OFFSET(I1808,0,0,-ROW(),1)))</f>
        <v>2569.6208999999999</v>
      </c>
      <c r="K1808" s="4" t="str">
        <f t="shared" ca="1" si="113"/>
        <v>卖</v>
      </c>
      <c r="L1808" s="4" t="str">
        <f t="shared" ca="1" si="114"/>
        <v/>
      </c>
      <c r="M1808" s="3">
        <f ca="1">IF(K1807="买",E1808/E1807-1,0)-IF(L1808=1,计算结果!B$17,0)</f>
        <v>0</v>
      </c>
      <c r="N1808" s="2">
        <f t="shared" ca="1" si="115"/>
        <v>5.1006002612697037</v>
      </c>
      <c r="O1808" s="3">
        <f ca="1">1-N1808/MAX(N$2:N1808)</f>
        <v>0.33102843520755598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112"/>
        <v>-7.8352656705312773E-3</v>
      </c>
      <c r="H1809" s="3">
        <f>1-E1809/MAX(E$2:E1809)</f>
        <v>0.56434696794391881</v>
      </c>
      <c r="I1809" s="2">
        <f ca="1">IF(ROW()&gt;计算结果!B$18+1,OFFSET(E1809,-计算结果!B$18,0,1,1),'000300'!E$2)</f>
        <v>2558.2600000000002</v>
      </c>
      <c r="J1809" s="2">
        <f ca="1">IF(ROW()&gt;计算结果!B$19+1,AVERAGE(OFFSET(I1809,0,0,-计算结果!B$19,1)),AVERAGE(OFFSET(I1809,0,0,-ROW(),1)))</f>
        <v>2571.5178000000001</v>
      </c>
      <c r="K1809" s="4" t="str">
        <f t="shared" ca="1" si="113"/>
        <v>卖</v>
      </c>
      <c r="L1809" s="4" t="str">
        <f t="shared" ca="1" si="114"/>
        <v/>
      </c>
      <c r="M1809" s="3">
        <f ca="1">IF(K1808="买",E1809/E1808-1,0)-IF(L1809=1,计算结果!B$17,0)</f>
        <v>0</v>
      </c>
      <c r="N1809" s="2">
        <f t="shared" ca="1" si="115"/>
        <v>5.1006002612697037</v>
      </c>
      <c r="O1809" s="3">
        <f ca="1">1-N1809/MAX(N$2:N1809)</f>
        <v>0.33102843520755598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112"/>
        <v>2.9799798470564465E-3</v>
      </c>
      <c r="H1810" s="3">
        <f>1-E1810/MAX(E$2:E1810)</f>
        <v>0.5630487306880827</v>
      </c>
      <c r="I1810" s="2">
        <f ca="1">IF(ROW()&gt;计算结果!B$18+1,OFFSET(E1810,-计算结果!B$18,0,1,1),'000300'!E$2)</f>
        <v>2540.1799999999998</v>
      </c>
      <c r="J1810" s="2">
        <f ca="1">IF(ROW()&gt;计算结果!B$19+1,AVERAGE(OFFSET(I1810,0,0,-计算结果!B$19,1)),AVERAGE(OFFSET(I1810,0,0,-ROW(),1)))</f>
        <v>2572.4461000000001</v>
      </c>
      <c r="K1810" s="4" t="str">
        <f t="shared" ca="1" si="113"/>
        <v>卖</v>
      </c>
      <c r="L1810" s="4" t="str">
        <f t="shared" ca="1" si="114"/>
        <v/>
      </c>
      <c r="M1810" s="3">
        <f ca="1">IF(K1809="买",E1810/E1809-1,0)-IF(L1810=1,计算结果!B$17,0)</f>
        <v>0</v>
      </c>
      <c r="N1810" s="2">
        <f t="shared" ca="1" si="115"/>
        <v>5.1006002612697037</v>
      </c>
      <c r="O1810" s="3">
        <f ca="1">1-N1810/MAX(N$2:N1810)</f>
        <v>0.33102843520755598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112"/>
        <v>5.1245108155992813E-3</v>
      </c>
      <c r="H1811" s="3">
        <f>1-E1811/MAX(E$2:E1811)</f>
        <v>0.56080956918260394</v>
      </c>
      <c r="I1811" s="2">
        <f ca="1">IF(ROW()&gt;计算结果!B$18+1,OFFSET(E1811,-计算结果!B$18,0,1,1),'000300'!E$2)</f>
        <v>2580.64</v>
      </c>
      <c r="J1811" s="2">
        <f ca="1">IF(ROW()&gt;计算结果!B$19+1,AVERAGE(OFFSET(I1811,0,0,-计算结果!B$19,1)),AVERAGE(OFFSET(I1811,0,0,-ROW(),1)))</f>
        <v>2573.8964000000001</v>
      </c>
      <c r="K1811" s="4" t="str">
        <f t="shared" ca="1" si="113"/>
        <v>买</v>
      </c>
      <c r="L1811" s="4">
        <f t="shared" ca="1" si="114"/>
        <v>1</v>
      </c>
      <c r="M1811" s="3">
        <f ca="1">IF(K1810="买",E1811/E1810-1,0)-IF(L1811=1,计算结果!B$17,0)</f>
        <v>0</v>
      </c>
      <c r="N1811" s="2">
        <f t="shared" ca="1" si="115"/>
        <v>5.1006002612697037</v>
      </c>
      <c r="O1811" s="3">
        <f ca="1">1-N1811/MAX(N$2:N1811)</f>
        <v>0.33102843520755598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112"/>
        <v>-8.7517094695899189E-3</v>
      </c>
      <c r="H1812" s="3">
        <f>1-E1812/MAX(E$2:E1812)</f>
        <v>0.56465323623494179</v>
      </c>
      <c r="I1812" s="2">
        <f ca="1">IF(ROW()&gt;计算结果!B$18+1,OFFSET(E1812,-计算结果!B$18,0,1,1),'000300'!E$2)</f>
        <v>2560.42</v>
      </c>
      <c r="J1812" s="2">
        <f ca="1">IF(ROW()&gt;计算结果!B$19+1,AVERAGE(OFFSET(I1812,0,0,-计算结果!B$19,1)),AVERAGE(OFFSET(I1812,0,0,-ROW(),1)))</f>
        <v>2575.1484</v>
      </c>
      <c r="K1812" s="4" t="str">
        <f t="shared" ca="1" si="113"/>
        <v>卖</v>
      </c>
      <c r="L1812" s="4">
        <f t="shared" ca="1" si="114"/>
        <v>1</v>
      </c>
      <c r="M1812" s="3">
        <f ca="1">IF(K1811="买",E1812/E1811-1,0)-IF(L1812=1,计算结果!B$17,0)</f>
        <v>-8.7517094695899189E-3</v>
      </c>
      <c r="N1812" s="2">
        <f t="shared" ca="1" si="115"/>
        <v>5.055961289662557</v>
      </c>
      <c r="O1812" s="3">
        <f ca="1">1-N1812/MAX(N$2:N1812)</f>
        <v>0.33688307998603639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112"/>
        <v>-2.3489224660167007E-3</v>
      </c>
      <c r="H1813" s="3">
        <f>1-E1813/MAX(E$2:E1813)</f>
        <v>0.56567583202885729</v>
      </c>
      <c r="I1813" s="2">
        <f ca="1">IF(ROW()&gt;计算结果!B$18+1,OFFSET(E1813,-计算结果!B$18,0,1,1),'000300'!E$2)</f>
        <v>2568.0500000000002</v>
      </c>
      <c r="J1813" s="2">
        <f ca="1">IF(ROW()&gt;计算结果!B$19+1,AVERAGE(OFFSET(I1813,0,0,-计算结果!B$19,1)),AVERAGE(OFFSET(I1813,0,0,-ROW(),1)))</f>
        <v>2576.8856000000001</v>
      </c>
      <c r="K1813" s="4" t="str">
        <f t="shared" ca="1" si="113"/>
        <v>卖</v>
      </c>
      <c r="L1813" s="4" t="str">
        <f t="shared" ca="1" si="114"/>
        <v/>
      </c>
      <c r="M1813" s="3">
        <f ca="1">IF(K1812="买",E1813/E1812-1,0)-IF(L1813=1,计算结果!B$17,0)</f>
        <v>0</v>
      </c>
      <c r="N1813" s="2">
        <f t="shared" ca="1" si="115"/>
        <v>5.055961289662557</v>
      </c>
      <c r="O1813" s="3">
        <f ca="1">1-N1813/MAX(N$2:N1813)</f>
        <v>0.33688307998603639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112"/>
        <v>-1.5834773036225713E-2</v>
      </c>
      <c r="H1814" s="3">
        <f>1-E1814/MAX(E$2:E1814)</f>
        <v>0.57255325665282786</v>
      </c>
      <c r="I1814" s="2">
        <f ca="1">IF(ROW()&gt;计算结果!B$18+1,OFFSET(E1814,-计算结果!B$18,0,1,1),'000300'!E$2)</f>
        <v>2581.21</v>
      </c>
      <c r="J1814" s="2">
        <f ca="1">IF(ROW()&gt;计算结果!B$19+1,AVERAGE(OFFSET(I1814,0,0,-计算结果!B$19,1)),AVERAGE(OFFSET(I1814,0,0,-ROW(),1)))</f>
        <v>2579.2412000000004</v>
      </c>
      <c r="K1814" s="4" t="str">
        <f t="shared" ca="1" si="113"/>
        <v>买</v>
      </c>
      <c r="L1814" s="4">
        <f t="shared" ca="1" si="114"/>
        <v>1</v>
      </c>
      <c r="M1814" s="3">
        <f ca="1">IF(K1813="买",E1814/E1813-1,0)-IF(L1814=1,计算结果!B$17,0)</f>
        <v>0</v>
      </c>
      <c r="N1814" s="2">
        <f t="shared" ca="1" si="115"/>
        <v>5.055961289662557</v>
      </c>
      <c r="O1814" s="3">
        <f ca="1">1-N1814/MAX(N$2:N1814)</f>
        <v>0.33688307998603639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112"/>
        <v>-2.215994809309807E-2</v>
      </c>
      <c r="H1815" s="3">
        <f>1-E1815/MAX(E$2:E1815)</f>
        <v>0.58202545429796504</v>
      </c>
      <c r="I1815" s="2">
        <f ca="1">IF(ROW()&gt;计算结果!B$18+1,OFFSET(E1815,-计算结果!B$18,0,1,1),'000300'!E$2)</f>
        <v>2558.62</v>
      </c>
      <c r="J1815" s="2">
        <f ca="1">IF(ROW()&gt;计算结果!B$19+1,AVERAGE(OFFSET(I1815,0,0,-计算结果!B$19,1)),AVERAGE(OFFSET(I1815,0,0,-ROW(),1)))</f>
        <v>2580.2214000000004</v>
      </c>
      <c r="K1815" s="4" t="str">
        <f t="shared" ca="1" si="113"/>
        <v>卖</v>
      </c>
      <c r="L1815" s="4">
        <f t="shared" ca="1" si="114"/>
        <v>1</v>
      </c>
      <c r="M1815" s="3">
        <f ca="1">IF(K1814="买",E1815/E1814-1,0)-IF(L1815=1,计算结果!B$17,0)</f>
        <v>-2.215994809309807E-2</v>
      </c>
      <c r="N1815" s="2">
        <f t="shared" ca="1" si="115"/>
        <v>4.9439214499229216</v>
      </c>
      <c r="O1815" s="3">
        <f ca="1">1-N1815/MAX(N$2:N1815)</f>
        <v>0.3515777165132008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112"/>
        <v>-6.5132789474542374E-4</v>
      </c>
      <c r="H1816" s="3">
        <f>1-E1816/MAX(E$2:E1816)</f>
        <v>0.58229769277887433</v>
      </c>
      <c r="I1816" s="2">
        <f ca="1">IF(ROW()&gt;计算结果!B$18+1,OFFSET(E1816,-计算结果!B$18,0,1,1),'000300'!E$2)</f>
        <v>2552.61</v>
      </c>
      <c r="J1816" s="2">
        <f ca="1">IF(ROW()&gt;计算结果!B$19+1,AVERAGE(OFFSET(I1816,0,0,-计算结果!B$19,1)),AVERAGE(OFFSET(I1816,0,0,-ROW(),1)))</f>
        <v>2581.5255999999995</v>
      </c>
      <c r="K1816" s="4" t="str">
        <f t="shared" ca="1" si="113"/>
        <v>卖</v>
      </c>
      <c r="L1816" s="4" t="str">
        <f t="shared" ca="1" si="114"/>
        <v/>
      </c>
      <c r="M1816" s="3">
        <f ca="1">IF(K1815="买",E1816/E1815-1,0)-IF(L1816=1,计算结果!B$17,0)</f>
        <v>0</v>
      </c>
      <c r="N1816" s="2">
        <f t="shared" ca="1" si="115"/>
        <v>4.9439214499229216</v>
      </c>
      <c r="O1816" s="3">
        <f ca="1">1-N1816/MAX(N$2:N1816)</f>
        <v>0.3515777165132008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112"/>
        <v>-3.1447053264466174E-3</v>
      </c>
      <c r="H1817" s="3">
        <f>1-E1817/MAX(E$2:E1817)</f>
        <v>0.58361124344926152</v>
      </c>
      <c r="I1817" s="2">
        <f ca="1">IF(ROW()&gt;计算结果!B$18+1,OFFSET(E1817,-计算结果!B$18,0,1,1),'000300'!E$2)</f>
        <v>2512.19</v>
      </c>
      <c r="J1817" s="2">
        <f ca="1">IF(ROW()&gt;计算结果!B$19+1,AVERAGE(OFFSET(I1817,0,0,-计算结果!B$19,1)),AVERAGE(OFFSET(I1817,0,0,-ROW(),1)))</f>
        <v>2581.9639999999995</v>
      </c>
      <c r="K1817" s="4" t="str">
        <f t="shared" ca="1" si="113"/>
        <v>卖</v>
      </c>
      <c r="L1817" s="4" t="str">
        <f t="shared" ca="1" si="114"/>
        <v/>
      </c>
      <c r="M1817" s="3">
        <f ca="1">IF(K1816="买",E1817/E1816-1,0)-IF(L1817=1,计算结果!B$17,0)</f>
        <v>0</v>
      </c>
      <c r="N1817" s="2">
        <f t="shared" ca="1" si="115"/>
        <v>4.9439214499229216</v>
      </c>
      <c r="O1817" s="3">
        <f ca="1">1-N1817/MAX(N$2:N1817)</f>
        <v>0.3515777165132008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112"/>
        <v>-8.7732919254657205E-3</v>
      </c>
      <c r="H1818" s="3">
        <f>1-E1818/MAX(E$2:E1818)</f>
        <v>0.58726434356496293</v>
      </c>
      <c r="I1818" s="2">
        <f ca="1">IF(ROW()&gt;计算结果!B$18+1,OFFSET(E1818,-计算结果!B$18,0,1,1),'000300'!E$2)</f>
        <v>2456.52</v>
      </c>
      <c r="J1818" s="2">
        <f ca="1">IF(ROW()&gt;计算结果!B$19+1,AVERAGE(OFFSET(I1818,0,0,-计算结果!B$19,1)),AVERAGE(OFFSET(I1818,0,0,-ROW(),1)))</f>
        <v>2581.4882999999995</v>
      </c>
      <c r="K1818" s="4" t="str">
        <f t="shared" ca="1" si="113"/>
        <v>卖</v>
      </c>
      <c r="L1818" s="4" t="str">
        <f t="shared" ca="1" si="114"/>
        <v/>
      </c>
      <c r="M1818" s="3">
        <f ca="1">IF(K1817="买",E1818/E1817-1,0)-IF(L1818=1,计算结果!B$17,0)</f>
        <v>0</v>
      </c>
      <c r="N1818" s="2">
        <f t="shared" ca="1" si="115"/>
        <v>4.9439214499229216</v>
      </c>
      <c r="O1818" s="3">
        <f ca="1">1-N1818/MAX(N$2:N1818)</f>
        <v>0.3515777165132008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112"/>
        <v>1.4791423612685817E-2</v>
      </c>
      <c r="H1819" s="3">
        <f>1-E1819/MAX(E$2:E1819)</f>
        <v>0.58115939563057228</v>
      </c>
      <c r="I1819" s="2">
        <f ca="1">IF(ROW()&gt;计算结果!B$18+1,OFFSET(E1819,-计算结果!B$18,0,1,1),'000300'!E$2)</f>
        <v>2454.92</v>
      </c>
      <c r="J1819" s="2">
        <f ca="1">IF(ROW()&gt;计算结果!B$19+1,AVERAGE(OFFSET(I1819,0,0,-计算结果!B$19,1)),AVERAGE(OFFSET(I1819,0,0,-ROW(),1)))</f>
        <v>2581.4302999999995</v>
      </c>
      <c r="K1819" s="4" t="str">
        <f t="shared" ca="1" si="113"/>
        <v>卖</v>
      </c>
      <c r="L1819" s="4" t="str">
        <f t="shared" ca="1" si="114"/>
        <v/>
      </c>
      <c r="M1819" s="3">
        <f ca="1">IF(K1818="买",E1819/E1818-1,0)-IF(L1819=1,计算结果!B$17,0)</f>
        <v>0</v>
      </c>
      <c r="N1819" s="2">
        <f t="shared" ca="1" si="115"/>
        <v>4.9439214499229216</v>
      </c>
      <c r="O1819" s="3">
        <f ca="1">1-N1819/MAX(N$2:N1819)</f>
        <v>0.3515777165132008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112"/>
        <v>1.4746446431399551E-3</v>
      </c>
      <c r="H1820" s="3">
        <f>1-E1820/MAX(E$2:E1820)</f>
        <v>0.58054175457700952</v>
      </c>
      <c r="I1820" s="2">
        <f ca="1">IF(ROW()&gt;计算结果!B$18+1,OFFSET(E1820,-计算结果!B$18,0,1,1),'000300'!E$2)</f>
        <v>2447.1999999999998</v>
      </c>
      <c r="J1820" s="2">
        <f ca="1">IF(ROW()&gt;计算结果!B$19+1,AVERAGE(OFFSET(I1820,0,0,-计算结果!B$19,1)),AVERAGE(OFFSET(I1820,0,0,-ROW(),1)))</f>
        <v>2581.2596999999996</v>
      </c>
      <c r="K1820" s="4" t="str">
        <f t="shared" ca="1" si="113"/>
        <v>卖</v>
      </c>
      <c r="L1820" s="4" t="str">
        <f t="shared" ca="1" si="114"/>
        <v/>
      </c>
      <c r="M1820" s="3">
        <f ca="1">IF(K1819="买",E1820/E1819-1,0)-IF(L1820=1,计算结果!B$17,0)</f>
        <v>0</v>
      </c>
      <c r="N1820" s="2">
        <f t="shared" ca="1" si="115"/>
        <v>4.9439214499229216</v>
      </c>
      <c r="O1820" s="3">
        <f ca="1">1-N1820/MAX(N$2:N1820)</f>
        <v>0.3515777165132008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112"/>
        <v>1.4116272654995932E-3</v>
      </c>
      <c r="H1821" s="3">
        <f>1-E1821/MAX(E$2:E1821)</f>
        <v>0.57994963588103188</v>
      </c>
      <c r="I1821" s="2">
        <f ca="1">IF(ROW()&gt;计算结果!B$18+1,OFFSET(E1821,-计算结果!B$18,0,1,1),'000300'!E$2)</f>
        <v>2425.73</v>
      </c>
      <c r="J1821" s="2">
        <f ca="1">IF(ROW()&gt;计算结果!B$19+1,AVERAGE(OFFSET(I1821,0,0,-计算结果!B$19,1)),AVERAGE(OFFSET(I1821,0,0,-ROW(),1)))</f>
        <v>2581.2270999999996</v>
      </c>
      <c r="K1821" s="4" t="str">
        <f t="shared" ca="1" si="113"/>
        <v>卖</v>
      </c>
      <c r="L1821" s="4" t="str">
        <f t="shared" ca="1" si="114"/>
        <v/>
      </c>
      <c r="M1821" s="3">
        <f ca="1">IF(K1820="买",E1821/E1820-1,0)-IF(L1821=1,计算结果!B$17,0)</f>
        <v>0</v>
      </c>
      <c r="N1821" s="2">
        <f t="shared" ca="1" si="115"/>
        <v>4.9439214499229216</v>
      </c>
      <c r="O1821" s="3">
        <f ca="1">1-N1821/MAX(N$2:N1821)</f>
        <v>0.3515777165132008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112"/>
        <v>-1.5392592112510872E-3</v>
      </c>
      <c r="H1822" s="3">
        <f>1-E1822/MAX(E$2:E1822)</f>
        <v>0.58059620227319131</v>
      </c>
      <c r="I1822" s="2">
        <f ca="1">IF(ROW()&gt;计算结果!B$18+1,OFFSET(E1822,-计算结果!B$18,0,1,1),'000300'!E$2)</f>
        <v>2461.61</v>
      </c>
      <c r="J1822" s="2">
        <f ca="1">IF(ROW()&gt;计算结果!B$19+1,AVERAGE(OFFSET(I1822,0,0,-计算结果!B$19,1)),AVERAGE(OFFSET(I1822,0,0,-ROW(),1)))</f>
        <v>2580.9807999999994</v>
      </c>
      <c r="K1822" s="4" t="str">
        <f t="shared" ca="1" si="113"/>
        <v>卖</v>
      </c>
      <c r="L1822" s="4" t="str">
        <f t="shared" ca="1" si="114"/>
        <v/>
      </c>
      <c r="M1822" s="3">
        <f ca="1">IF(K1821="买",E1822/E1821-1,0)-IF(L1822=1,计算结果!B$17,0)</f>
        <v>0</v>
      </c>
      <c r="N1822" s="2">
        <f t="shared" ca="1" si="115"/>
        <v>4.9439214499229216</v>
      </c>
      <c r="O1822" s="3">
        <f ca="1">1-N1822/MAX(N$2:N1822)</f>
        <v>0.3515777165132008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112"/>
        <v>-1.4016682082988563E-2</v>
      </c>
      <c r="H1823" s="3">
        <f>1-E1823/MAX(E$2:E1823)</f>
        <v>0.58647485197032601</v>
      </c>
      <c r="I1823" s="2">
        <f ca="1">IF(ROW()&gt;计算结果!B$18+1,OFFSET(E1823,-计算结果!B$18,0,1,1),'000300'!E$2)</f>
        <v>2465.2399999999998</v>
      </c>
      <c r="J1823" s="2">
        <f ca="1">IF(ROW()&gt;计算结果!B$19+1,AVERAGE(OFFSET(I1823,0,0,-计算结果!B$19,1)),AVERAGE(OFFSET(I1823,0,0,-ROW(),1)))</f>
        <v>2580.5722999999994</v>
      </c>
      <c r="K1823" s="4" t="str">
        <f t="shared" ca="1" si="113"/>
        <v>卖</v>
      </c>
      <c r="L1823" s="4" t="str">
        <f t="shared" ca="1" si="114"/>
        <v/>
      </c>
      <c r="M1823" s="3">
        <f ca="1">IF(K1822="买",E1823/E1822-1,0)-IF(L1823=1,计算结果!B$17,0)</f>
        <v>0</v>
      </c>
      <c r="N1823" s="2">
        <f t="shared" ca="1" si="115"/>
        <v>4.9439214499229216</v>
      </c>
      <c r="O1823" s="3">
        <f ca="1">1-N1823/MAX(N$2:N1823)</f>
        <v>0.3515777165132008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112"/>
        <v>1.7380069701321332E-2</v>
      </c>
      <c r="H1824" s="3">
        <f>1-E1824/MAX(E$2:E1824)</f>
        <v>0.57928775607432104</v>
      </c>
      <c r="I1824" s="2">
        <f ca="1">IF(ROW()&gt;计算结果!B$18+1,OFFSET(E1824,-计算结果!B$18,0,1,1),'000300'!E$2)</f>
        <v>2468.7199999999998</v>
      </c>
      <c r="J1824" s="2">
        <f ca="1">IF(ROW()&gt;计算结果!B$19+1,AVERAGE(OFFSET(I1824,0,0,-计算结果!B$19,1)),AVERAGE(OFFSET(I1824,0,0,-ROW(),1)))</f>
        <v>2580.2162999999996</v>
      </c>
      <c r="K1824" s="4" t="str">
        <f t="shared" ca="1" si="113"/>
        <v>卖</v>
      </c>
      <c r="L1824" s="4" t="str">
        <f t="shared" ca="1" si="114"/>
        <v/>
      </c>
      <c r="M1824" s="3">
        <f ca="1">IF(K1823="买",E1824/E1823-1,0)-IF(L1824=1,计算结果!B$17,0)</f>
        <v>0</v>
      </c>
      <c r="N1824" s="2">
        <f t="shared" ca="1" si="115"/>
        <v>4.9439214499229216</v>
      </c>
      <c r="O1824" s="3">
        <f ca="1">1-N1824/MAX(N$2:N1824)</f>
        <v>0.3515777165132008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112"/>
        <v>-2.2878658583440181E-2</v>
      </c>
      <c r="H1825" s="3">
        <f>1-E1825/MAX(E$2:E1825)</f>
        <v>0.58891308786496976</v>
      </c>
      <c r="I1825" s="2">
        <f ca="1">IF(ROW()&gt;计算结果!B$18+1,OFFSET(E1825,-计算结果!B$18,0,1,1),'000300'!E$2)</f>
        <v>2464.92</v>
      </c>
      <c r="J1825" s="2">
        <f ca="1">IF(ROW()&gt;计算结果!B$19+1,AVERAGE(OFFSET(I1825,0,0,-计算结果!B$19,1)),AVERAGE(OFFSET(I1825,0,0,-ROW(),1)))</f>
        <v>2580.2859999999996</v>
      </c>
      <c r="K1825" s="4" t="str">
        <f t="shared" ca="1" si="113"/>
        <v>卖</v>
      </c>
      <c r="L1825" s="4" t="str">
        <f t="shared" ca="1" si="114"/>
        <v/>
      </c>
      <c r="M1825" s="3">
        <f ca="1">IF(K1824="买",E1825/E1824-1,0)-IF(L1825=1,计算结果!B$17,0)</f>
        <v>0</v>
      </c>
      <c r="N1825" s="2">
        <f t="shared" ca="1" si="115"/>
        <v>4.9439214499229216</v>
      </c>
      <c r="O1825" s="3">
        <f ca="1">1-N1825/MAX(N$2:N1825)</f>
        <v>0.3515777165132008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112"/>
        <v>-3.8616910316053854E-3</v>
      </c>
      <c r="H1826" s="3">
        <f>1-E1826/MAX(E$2:E1826)</f>
        <v>0.59050057850677184</v>
      </c>
      <c r="I1826" s="2">
        <f ca="1">IF(ROW()&gt;计算结果!B$18+1,OFFSET(E1826,-计算结果!B$18,0,1,1),'000300'!E$2)</f>
        <v>2430.37</v>
      </c>
      <c r="J1826" s="2">
        <f ca="1">IF(ROW()&gt;计算结果!B$19+1,AVERAGE(OFFSET(I1826,0,0,-计算结果!B$19,1)),AVERAGE(OFFSET(I1826,0,0,-ROW(),1)))</f>
        <v>2579.3072999999995</v>
      </c>
      <c r="K1826" s="4" t="str">
        <f t="shared" ca="1" si="113"/>
        <v>卖</v>
      </c>
      <c r="L1826" s="4" t="str">
        <f t="shared" ca="1" si="114"/>
        <v/>
      </c>
      <c r="M1826" s="3">
        <f ca="1">IF(K1825="买",E1826/E1825-1,0)-IF(L1826=1,计算结果!B$17,0)</f>
        <v>0</v>
      </c>
      <c r="N1826" s="2">
        <f t="shared" ca="1" si="115"/>
        <v>4.9439214499229216</v>
      </c>
      <c r="O1826" s="3">
        <f ca="1">1-N1826/MAX(N$2:N1826)</f>
        <v>0.3515777165132008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112"/>
        <v>7.8364239979058503E-3</v>
      </c>
      <c r="H1827" s="3">
        <f>1-E1827/MAX(E$2:E1827)</f>
        <v>0.58729156741305377</v>
      </c>
      <c r="I1827" s="2">
        <f ca="1">IF(ROW()&gt;计算结果!B$18+1,OFFSET(E1827,-计算结果!B$18,0,1,1),'000300'!E$2)</f>
        <v>2472.61</v>
      </c>
      <c r="J1827" s="2">
        <f ca="1">IF(ROW()&gt;计算结果!B$19+1,AVERAGE(OFFSET(I1827,0,0,-计算结果!B$19,1)),AVERAGE(OFFSET(I1827,0,0,-ROW(),1)))</f>
        <v>2578.7410999999993</v>
      </c>
      <c r="K1827" s="4" t="str">
        <f t="shared" ca="1" si="113"/>
        <v>卖</v>
      </c>
      <c r="L1827" s="4" t="str">
        <f t="shared" ca="1" si="114"/>
        <v/>
      </c>
      <c r="M1827" s="3">
        <f ca="1">IF(K1826="买",E1827/E1826-1,0)-IF(L1827=1,计算结果!B$17,0)</f>
        <v>0</v>
      </c>
      <c r="N1827" s="2">
        <f t="shared" ca="1" si="115"/>
        <v>4.9439214499229216</v>
      </c>
      <c r="O1827" s="3">
        <f ca="1">1-N1827/MAX(N$2:N1827)</f>
        <v>0.3515777165132008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112"/>
        <v>9.7337945307700569E-3</v>
      </c>
      <c r="H1828" s="3">
        <f>1-E1828/MAX(E$2:E1828)</f>
        <v>0.58327434832913627</v>
      </c>
      <c r="I1828" s="2">
        <f ca="1">IF(ROW()&gt;计算结果!B$18+1,OFFSET(E1828,-计算结果!B$18,0,1,1),'000300'!E$2)</f>
        <v>2416.04</v>
      </c>
      <c r="J1828" s="2">
        <f ca="1">IF(ROW()&gt;计算结果!B$19+1,AVERAGE(OFFSET(I1828,0,0,-计算结果!B$19,1)),AVERAGE(OFFSET(I1828,0,0,-ROW(),1)))</f>
        <v>2577.5652999999998</v>
      </c>
      <c r="K1828" s="4" t="str">
        <f t="shared" ca="1" si="113"/>
        <v>卖</v>
      </c>
      <c r="L1828" s="4" t="str">
        <f t="shared" ca="1" si="114"/>
        <v/>
      </c>
      <c r="M1828" s="3">
        <f ca="1">IF(K1827="买",E1828/E1827-1,0)-IF(L1828=1,计算结果!B$17,0)</f>
        <v>0</v>
      </c>
      <c r="N1828" s="2">
        <f t="shared" ca="1" si="115"/>
        <v>4.9439214499229216</v>
      </c>
      <c r="O1828" s="3">
        <f ca="1">1-N1828/MAX(N$2:N1828)</f>
        <v>0.3515777165132008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112"/>
        <v>5.9203488514536495E-4</v>
      </c>
      <c r="H1829" s="3">
        <f>1-E1829/MAX(E$2:E1829)</f>
        <v>0.58302763220581233</v>
      </c>
      <c r="I1829" s="2">
        <f ca="1">IF(ROW()&gt;计算结果!B$18+1,OFFSET(E1829,-计算结果!B$18,0,1,1),'000300'!E$2)</f>
        <v>2406.71</v>
      </c>
      <c r="J1829" s="2">
        <f ca="1">IF(ROW()&gt;计算结果!B$19+1,AVERAGE(OFFSET(I1829,0,0,-计算结果!B$19,1)),AVERAGE(OFFSET(I1829,0,0,-ROW(),1)))</f>
        <v>2576.3125999999993</v>
      </c>
      <c r="K1829" s="4" t="str">
        <f t="shared" ca="1" si="113"/>
        <v>卖</v>
      </c>
      <c r="L1829" s="4" t="str">
        <f t="shared" ca="1" si="114"/>
        <v/>
      </c>
      <c r="M1829" s="3">
        <f ca="1">IF(K1828="买",E1829/E1828-1,0)-IF(L1829=1,计算结果!B$17,0)</f>
        <v>0</v>
      </c>
      <c r="N1829" s="2">
        <f t="shared" ca="1" si="115"/>
        <v>4.9439214499229216</v>
      </c>
      <c r="O1829" s="3">
        <f ca="1">1-N1829/MAX(N$2:N1829)</f>
        <v>0.3515777165132008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112"/>
        <v>-2.0770169303403696E-2</v>
      </c>
      <c r="H1830" s="3">
        <f>1-E1830/MAX(E$2:E1830)</f>
        <v>0.59168821887973866</v>
      </c>
      <c r="I1830" s="2">
        <f ca="1">IF(ROW()&gt;计算结果!B$18+1,OFFSET(E1830,-计算结果!B$18,0,1,1),'000300'!E$2)</f>
        <v>2425.5700000000002</v>
      </c>
      <c r="J1830" s="2">
        <f ca="1">IF(ROW()&gt;计算结果!B$19+1,AVERAGE(OFFSET(I1830,0,0,-计算结果!B$19,1)),AVERAGE(OFFSET(I1830,0,0,-ROW(),1)))</f>
        <v>2575.3471999999997</v>
      </c>
      <c r="K1830" s="4" t="str">
        <f t="shared" ca="1" si="113"/>
        <v>卖</v>
      </c>
      <c r="L1830" s="4" t="str">
        <f t="shared" ca="1" si="114"/>
        <v/>
      </c>
      <c r="M1830" s="3">
        <f ca="1">IF(K1829="买",E1830/E1829-1,0)-IF(L1830=1,计算结果!B$17,0)</f>
        <v>0</v>
      </c>
      <c r="N1830" s="2">
        <f t="shared" ca="1" si="115"/>
        <v>4.9439214499229216</v>
      </c>
      <c r="O1830" s="3">
        <f ca="1">1-N1830/MAX(N$2:N1830)</f>
        <v>0.3515777165132008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112"/>
        <v>6.0298450242317614E-3</v>
      </c>
      <c r="H1831" s="3">
        <f>1-E1831/MAX(E$2:E1831)</f>
        <v>0.58922616211801537</v>
      </c>
      <c r="I1831" s="2">
        <f ca="1">IF(ROW()&gt;计算结果!B$18+1,OFFSET(E1831,-计算结果!B$18,0,1,1),'000300'!E$2)</f>
        <v>2449.1799999999998</v>
      </c>
      <c r="J1831" s="2">
        <f ca="1">IF(ROW()&gt;计算结果!B$19+1,AVERAGE(OFFSET(I1831,0,0,-计算结果!B$19,1)),AVERAGE(OFFSET(I1831,0,0,-ROW(),1)))</f>
        <v>2574.3428999999996</v>
      </c>
      <c r="K1831" s="4" t="str">
        <f t="shared" ca="1" si="113"/>
        <v>卖</v>
      </c>
      <c r="L1831" s="4" t="str">
        <f t="shared" ca="1" si="114"/>
        <v/>
      </c>
      <c r="M1831" s="3">
        <f ca="1">IF(K1830="买",E1831/E1830-1,0)-IF(L1831=1,计算结果!B$17,0)</f>
        <v>0</v>
      </c>
      <c r="N1831" s="2">
        <f t="shared" ca="1" si="115"/>
        <v>4.9439214499229216</v>
      </c>
      <c r="O1831" s="3">
        <f ca="1">1-N1831/MAX(N$2:N1831)</f>
        <v>0.3515777165132008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112"/>
        <v>5.3848065611816764E-5</v>
      </c>
      <c r="H1832" s="3">
        <f>1-E1832/MAX(E$2:E1832)</f>
        <v>0.58920404274144156</v>
      </c>
      <c r="I1832" s="2">
        <f ca="1">IF(ROW()&gt;计算结果!B$18+1,OFFSET(E1832,-计算结果!B$18,0,1,1),'000300'!E$2)</f>
        <v>2450.63</v>
      </c>
      <c r="J1832" s="2">
        <f ca="1">IF(ROW()&gt;计算结果!B$19+1,AVERAGE(OFFSET(I1832,0,0,-计算结果!B$19,1)),AVERAGE(OFFSET(I1832,0,0,-ROW(),1)))</f>
        <v>2573.4884999999999</v>
      </c>
      <c r="K1832" s="4" t="str">
        <f t="shared" ca="1" si="113"/>
        <v>卖</v>
      </c>
      <c r="L1832" s="4" t="str">
        <f t="shared" ca="1" si="114"/>
        <v/>
      </c>
      <c r="M1832" s="3">
        <f ca="1">IF(K1831="买",E1832/E1831-1,0)-IF(L1832=1,计算结果!B$17,0)</f>
        <v>0</v>
      </c>
      <c r="N1832" s="2">
        <f t="shared" ca="1" si="115"/>
        <v>4.9439214499229216</v>
      </c>
      <c r="O1832" s="3">
        <f ca="1">1-N1832/MAX(N$2:N1832)</f>
        <v>0.3515777165132008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112"/>
        <v>4.1377939221234339E-3</v>
      </c>
      <c r="H1833" s="3">
        <f>1-E1833/MAX(E$2:E1833)</f>
        <v>0.58750425372626425</v>
      </c>
      <c r="I1833" s="2">
        <f ca="1">IF(ROW()&gt;计算结果!B$18+1,OFFSET(E1833,-计算结果!B$18,0,1,1),'000300'!E$2)</f>
        <v>2399.73</v>
      </c>
      <c r="J1833" s="2">
        <f ca="1">IF(ROW()&gt;计算结果!B$19+1,AVERAGE(OFFSET(I1833,0,0,-计算结果!B$19,1)),AVERAGE(OFFSET(I1833,0,0,-ROW(),1)))</f>
        <v>2572.1149</v>
      </c>
      <c r="K1833" s="4" t="str">
        <f t="shared" ca="1" si="113"/>
        <v>卖</v>
      </c>
      <c r="L1833" s="4" t="str">
        <f t="shared" ca="1" si="114"/>
        <v/>
      </c>
      <c r="M1833" s="3">
        <f ca="1">IF(K1832="买",E1833/E1832-1,0)-IF(L1833=1,计算结果!B$17,0)</f>
        <v>0</v>
      </c>
      <c r="N1833" s="2">
        <f t="shared" ca="1" si="115"/>
        <v>4.9439214499229216</v>
      </c>
      <c r="O1833" s="3">
        <f ca="1">1-N1833/MAX(N$2:N1833)</f>
        <v>0.3515777165132008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112"/>
        <v>-1.0666908658922947E-2</v>
      </c>
      <c r="H1834" s="3">
        <f>1-E1834/MAX(E$2:E1834)</f>
        <v>0.59190430817396034</v>
      </c>
      <c r="I1834" s="2">
        <f ca="1">IF(ROW()&gt;计算结果!B$18+1,OFFSET(E1834,-计算结果!B$18,0,1,1),'000300'!E$2)</f>
        <v>2414.1999999999998</v>
      </c>
      <c r="J1834" s="2">
        <f ca="1">IF(ROW()&gt;计算结果!B$19+1,AVERAGE(OFFSET(I1834,0,0,-计算结果!B$19,1)),AVERAGE(OFFSET(I1834,0,0,-ROW(),1)))</f>
        <v>2570.8498000000004</v>
      </c>
      <c r="K1834" s="4" t="str">
        <f t="shared" ca="1" si="113"/>
        <v>卖</v>
      </c>
      <c r="L1834" s="4" t="str">
        <f t="shared" ca="1" si="114"/>
        <v/>
      </c>
      <c r="M1834" s="3">
        <f ca="1">IF(K1833="买",E1834/E1833-1,0)-IF(L1834=1,计算结果!B$17,0)</f>
        <v>0</v>
      </c>
      <c r="N1834" s="2">
        <f t="shared" ca="1" si="115"/>
        <v>4.9439214499229216</v>
      </c>
      <c r="O1834" s="3">
        <f ca="1">1-N1834/MAX(N$2:N1834)</f>
        <v>0.3515777165132008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112"/>
        <v>-1.3771336607656615E-2</v>
      </c>
      <c r="H1835" s="3">
        <f>1-E1835/MAX(E$2:E1835)</f>
        <v>0.59752433131423133</v>
      </c>
      <c r="I1835" s="2">
        <f ca="1">IF(ROW()&gt;计算结果!B$18+1,OFFSET(E1835,-计算结果!B$18,0,1,1),'000300'!E$2)</f>
        <v>2414.33</v>
      </c>
      <c r="J1835" s="2">
        <f ca="1">IF(ROW()&gt;计算结果!B$19+1,AVERAGE(OFFSET(I1835,0,0,-计算结果!B$19,1)),AVERAGE(OFFSET(I1835,0,0,-ROW(),1)))</f>
        <v>2569.3686000000002</v>
      </c>
      <c r="K1835" s="4" t="str">
        <f t="shared" ca="1" si="113"/>
        <v>卖</v>
      </c>
      <c r="L1835" s="4" t="str">
        <f t="shared" ca="1" si="114"/>
        <v/>
      </c>
      <c r="M1835" s="3">
        <f ca="1">IF(K1834="买",E1835/E1834-1,0)-IF(L1835=1,计算结果!B$17,0)</f>
        <v>0</v>
      </c>
      <c r="N1835" s="2">
        <f t="shared" ca="1" si="115"/>
        <v>4.9439214499229216</v>
      </c>
      <c r="O1835" s="3">
        <f ca="1">1-N1835/MAX(N$2:N1835)</f>
        <v>0.3515777165132008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112"/>
        <v>4.4643045873264953E-3</v>
      </c>
      <c r="H1836" s="3">
        <f>1-E1836/MAX(E$2:E1836)</f>
        <v>0.59572755734023009</v>
      </c>
      <c r="I1836" s="2">
        <f ca="1">IF(ROW()&gt;计算结果!B$18+1,OFFSET(E1836,-计算结果!B$18,0,1,1),'000300'!E$2)</f>
        <v>2424.3200000000002</v>
      </c>
      <c r="J1836" s="2">
        <f ca="1">IF(ROW()&gt;计算结果!B$19+1,AVERAGE(OFFSET(I1836,0,0,-计算结果!B$19,1)),AVERAGE(OFFSET(I1836,0,0,-ROW(),1)))</f>
        <v>2567.6370000000002</v>
      </c>
      <c r="K1836" s="4" t="str">
        <f t="shared" ca="1" si="113"/>
        <v>卖</v>
      </c>
      <c r="L1836" s="4" t="str">
        <f t="shared" ca="1" si="114"/>
        <v/>
      </c>
      <c r="M1836" s="3">
        <f ca="1">IF(K1835="买",E1836/E1835-1,0)-IF(L1836=1,计算结果!B$17,0)</f>
        <v>0</v>
      </c>
      <c r="N1836" s="2">
        <f t="shared" ca="1" si="115"/>
        <v>4.9439214499229216</v>
      </c>
      <c r="O1836" s="3">
        <f ca="1">1-N1836/MAX(N$2:N1836)</f>
        <v>0.3515777165132008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112"/>
        <v>-6.6961561286031923E-3</v>
      </c>
      <c r="H1837" s="3">
        <f>1-E1837/MAX(E$2:E1837)</f>
        <v>0.59843462873477171</v>
      </c>
      <c r="I1837" s="2">
        <f ca="1">IF(ROW()&gt;计算结果!B$18+1,OFFSET(E1837,-计算结果!B$18,0,1,1),'000300'!E$2)</f>
        <v>2398.46</v>
      </c>
      <c r="J1837" s="2">
        <f ca="1">IF(ROW()&gt;计算结果!B$19+1,AVERAGE(OFFSET(I1837,0,0,-计算结果!B$19,1)),AVERAGE(OFFSET(I1837,0,0,-ROW(),1)))</f>
        <v>2565.5590000000002</v>
      </c>
      <c r="K1837" s="4" t="str">
        <f t="shared" ca="1" si="113"/>
        <v>卖</v>
      </c>
      <c r="L1837" s="4" t="str">
        <f t="shared" ca="1" si="114"/>
        <v/>
      </c>
      <c r="M1837" s="3">
        <f ca="1">IF(K1836="买",E1837/E1836-1,0)-IF(L1837=1,计算结果!B$17,0)</f>
        <v>0</v>
      </c>
      <c r="N1837" s="2">
        <f t="shared" ca="1" si="115"/>
        <v>4.9439214499229216</v>
      </c>
      <c r="O1837" s="3">
        <f ca="1">1-N1837/MAX(N$2:N1837)</f>
        <v>0.3515777165132008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112"/>
        <v>-5.3345649300023945E-3</v>
      </c>
      <c r="H1838" s="3">
        <f>1-E1838/MAX(E$2:E1838)</f>
        <v>0.60057680528142654</v>
      </c>
      <c r="I1838" s="2">
        <f ca="1">IF(ROW()&gt;计算结果!B$18+1,OFFSET(E1838,-计算结果!B$18,0,1,1),'000300'!E$2)</f>
        <v>2365.4299999999998</v>
      </c>
      <c r="J1838" s="2">
        <f ca="1">IF(ROW()&gt;计算结果!B$19+1,AVERAGE(OFFSET(I1838,0,0,-计算结果!B$19,1)),AVERAGE(OFFSET(I1838,0,0,-ROW(),1)))</f>
        <v>2562.7330999999999</v>
      </c>
      <c r="K1838" s="4" t="str">
        <f t="shared" ca="1" si="113"/>
        <v>卖</v>
      </c>
      <c r="L1838" s="4" t="str">
        <f t="shared" ca="1" si="114"/>
        <v/>
      </c>
      <c r="M1838" s="3">
        <f ca="1">IF(K1837="买",E1838/E1837-1,0)-IF(L1838=1,计算结果!B$17,0)</f>
        <v>0</v>
      </c>
      <c r="N1838" s="2">
        <f t="shared" ca="1" si="115"/>
        <v>4.9439214499229216</v>
      </c>
      <c r="O1838" s="3">
        <f ca="1">1-N1838/MAX(N$2:N1838)</f>
        <v>0.3515777165132008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112"/>
        <v>6.9009878636339117E-4</v>
      </c>
      <c r="H1839" s="3">
        <f>1-E1839/MAX(E$2:E1839)</f>
        <v>0.60030116381950593</v>
      </c>
      <c r="I1839" s="2">
        <f ca="1">IF(ROW()&gt;计算结果!B$18+1,OFFSET(E1839,-计算结果!B$18,0,1,1),'000300'!E$2)</f>
        <v>2375.9899999999998</v>
      </c>
      <c r="J1839" s="2">
        <f ca="1">IF(ROW()&gt;计算结果!B$19+1,AVERAGE(OFFSET(I1839,0,0,-计算结果!B$19,1)),AVERAGE(OFFSET(I1839,0,0,-ROW(),1)))</f>
        <v>2559.9273000000003</v>
      </c>
      <c r="K1839" s="4" t="str">
        <f t="shared" ca="1" si="113"/>
        <v>卖</v>
      </c>
      <c r="L1839" s="4" t="str">
        <f t="shared" ca="1" si="114"/>
        <v/>
      </c>
      <c r="M1839" s="3">
        <f ca="1">IF(K1838="买",E1839/E1838-1,0)-IF(L1839=1,计算结果!B$17,0)</f>
        <v>0</v>
      </c>
      <c r="N1839" s="2">
        <f t="shared" ca="1" si="115"/>
        <v>4.9439214499229216</v>
      </c>
      <c r="O1839" s="3">
        <f ca="1">1-N1839/MAX(N$2:N1839)</f>
        <v>0.3515777165132008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112"/>
        <v>-5.6702325561596156E-3</v>
      </c>
      <c r="H1840" s="3">
        <f>1-E1840/MAX(E$2:E1840)</f>
        <v>0.60256754917307553</v>
      </c>
      <c r="I1840" s="2">
        <f ca="1">IF(ROW()&gt;计算结果!B$18+1,OFFSET(E1840,-计算结果!B$18,0,1,1),'000300'!E$2)</f>
        <v>2360.08</v>
      </c>
      <c r="J1840" s="2">
        <f ca="1">IF(ROW()&gt;计算结果!B$19+1,AVERAGE(OFFSET(I1840,0,0,-计算结果!B$19,1)),AVERAGE(OFFSET(I1840,0,0,-ROW(),1)))</f>
        <v>2556.9034999999999</v>
      </c>
      <c r="K1840" s="4" t="str">
        <f t="shared" ca="1" si="113"/>
        <v>卖</v>
      </c>
      <c r="L1840" s="4" t="str">
        <f t="shared" ca="1" si="114"/>
        <v/>
      </c>
      <c r="M1840" s="3">
        <f ca="1">IF(K1839="买",E1840/E1839-1,0)-IF(L1840=1,计算结果!B$17,0)</f>
        <v>0</v>
      </c>
      <c r="N1840" s="2">
        <f t="shared" ca="1" si="115"/>
        <v>4.9439214499229216</v>
      </c>
      <c r="O1840" s="3">
        <f ca="1">1-N1840/MAX(N$2:N1840)</f>
        <v>0.3515777165132008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112"/>
        <v>-1.2287063477453009E-3</v>
      </c>
      <c r="H1841" s="3">
        <f>1-E1841/MAX(E$2:E1841)</f>
        <v>0.60305587694820662</v>
      </c>
      <c r="I1841" s="2">
        <f ca="1">IF(ROW()&gt;计算结果!B$18+1,OFFSET(E1841,-计算结果!B$18,0,1,1),'000300'!E$2)</f>
        <v>2347.4899999999998</v>
      </c>
      <c r="J1841" s="2">
        <f ca="1">IF(ROW()&gt;计算结果!B$19+1,AVERAGE(OFFSET(I1841,0,0,-计算结果!B$19,1)),AVERAGE(OFFSET(I1841,0,0,-ROW(),1)))</f>
        <v>2554.0369999999998</v>
      </c>
      <c r="K1841" s="4" t="str">
        <f t="shared" ca="1" si="113"/>
        <v>卖</v>
      </c>
      <c r="L1841" s="4" t="str">
        <f t="shared" ca="1" si="114"/>
        <v/>
      </c>
      <c r="M1841" s="3">
        <f ca="1">IF(K1840="买",E1841/E1840-1,0)-IF(L1841=1,计算结果!B$17,0)</f>
        <v>0</v>
      </c>
      <c r="N1841" s="2">
        <f t="shared" ca="1" si="115"/>
        <v>4.9439214499229216</v>
      </c>
      <c r="O1841" s="3">
        <f ca="1">1-N1841/MAX(N$2:N1841)</f>
        <v>0.3515777165132008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112"/>
        <v>1.102909658282325E-2</v>
      </c>
      <c r="H1842" s="3">
        <f>1-E1842/MAX(E$2:E1842)</f>
        <v>0.59867794187708423</v>
      </c>
      <c r="I1842" s="2">
        <f ca="1">IF(ROW()&gt;计算结果!B$18+1,OFFSET(E1842,-计算结果!B$18,0,1,1),'000300'!E$2)</f>
        <v>2349.11</v>
      </c>
      <c r="J1842" s="2">
        <f ca="1">IF(ROW()&gt;计算结果!B$19+1,AVERAGE(OFFSET(I1842,0,0,-计算结果!B$19,1)),AVERAGE(OFFSET(I1842,0,0,-ROW(),1)))</f>
        <v>2551.1945999999998</v>
      </c>
      <c r="K1842" s="4" t="str">
        <f t="shared" ca="1" si="113"/>
        <v>卖</v>
      </c>
      <c r="L1842" s="4" t="str">
        <f t="shared" ca="1" si="114"/>
        <v/>
      </c>
      <c r="M1842" s="3">
        <f ca="1">IF(K1841="买",E1842/E1841-1,0)-IF(L1842=1,计算结果!B$17,0)</f>
        <v>0</v>
      </c>
      <c r="N1842" s="2">
        <f t="shared" ca="1" si="115"/>
        <v>4.9439214499229216</v>
      </c>
      <c r="O1842" s="3">
        <f ca="1">1-N1842/MAX(N$2:N1842)</f>
        <v>0.3515777165132008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112"/>
        <v>-1.0077798740805166E-2</v>
      </c>
      <c r="H1843" s="3">
        <f>1-E1843/MAX(E$2:E1843)</f>
        <v>0.60272238480909279</v>
      </c>
      <c r="I1843" s="2">
        <f ca="1">IF(ROW()&gt;计算结果!B$18+1,OFFSET(E1843,-计算结果!B$18,0,1,1),'000300'!E$2)</f>
        <v>2335.79</v>
      </c>
      <c r="J1843" s="2">
        <f ca="1">IF(ROW()&gt;计算结果!B$19+1,AVERAGE(OFFSET(I1843,0,0,-计算结果!B$19,1)),AVERAGE(OFFSET(I1843,0,0,-ROW(),1)))</f>
        <v>2547.7531999999997</v>
      </c>
      <c r="K1843" s="4" t="str">
        <f t="shared" ca="1" si="113"/>
        <v>卖</v>
      </c>
      <c r="L1843" s="4" t="str">
        <f t="shared" ca="1" si="114"/>
        <v/>
      </c>
      <c r="M1843" s="3">
        <f ca="1">IF(K1842="买",E1843/E1842-1,0)-IF(L1843=1,计算结果!B$17,0)</f>
        <v>0</v>
      </c>
      <c r="N1843" s="2">
        <f t="shared" ca="1" si="115"/>
        <v>4.9439214499229216</v>
      </c>
      <c r="O1843" s="3">
        <f ca="1">1-N1843/MAX(N$2:N1843)</f>
        <v>0.3515777165132008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112"/>
        <v>8.0775029123552056E-3</v>
      </c>
      <c r="H1844" s="3">
        <f>1-E1844/MAX(E$2:E1844)</f>
        <v>0.59951337371537472</v>
      </c>
      <c r="I1844" s="2">
        <f ca="1">IF(ROW()&gt;计算结果!B$18+1,OFFSET(E1844,-计算结果!B$18,0,1,1),'000300'!E$2)</f>
        <v>2332.92</v>
      </c>
      <c r="J1844" s="2">
        <f ca="1">IF(ROW()&gt;计算结果!B$19+1,AVERAGE(OFFSET(I1844,0,0,-计算结果!B$19,1)),AVERAGE(OFFSET(I1844,0,0,-ROW(),1)))</f>
        <v>2544.4553999999998</v>
      </c>
      <c r="K1844" s="4" t="str">
        <f t="shared" ca="1" si="113"/>
        <v>卖</v>
      </c>
      <c r="L1844" s="4" t="str">
        <f t="shared" ca="1" si="114"/>
        <v/>
      </c>
      <c r="M1844" s="3">
        <f ca="1">IF(K1843="买",E1844/E1843-1,0)-IF(L1844=1,计算结果!B$17,0)</f>
        <v>0</v>
      </c>
      <c r="N1844" s="2">
        <f t="shared" ca="1" si="115"/>
        <v>4.9439214499229216</v>
      </c>
      <c r="O1844" s="3">
        <f ca="1">1-N1844/MAX(N$2:N1844)</f>
        <v>0.3515777165132008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112"/>
        <v>1.3540153118016596E-2</v>
      </c>
      <c r="H1845" s="3">
        <f>1-E1845/MAX(E$2:E1845)</f>
        <v>0.59409072347376291</v>
      </c>
      <c r="I1845" s="2">
        <f ca="1">IF(ROW()&gt;计算结果!B$18+1,OFFSET(E1845,-计算结果!B$18,0,1,1),'000300'!E$2)</f>
        <v>2358.65</v>
      </c>
      <c r="J1845" s="2">
        <f ca="1">IF(ROW()&gt;计算结果!B$19+1,AVERAGE(OFFSET(I1845,0,0,-计算结果!B$19,1)),AVERAGE(OFFSET(I1845,0,0,-ROW(),1)))</f>
        <v>2541.8314</v>
      </c>
      <c r="K1845" s="4" t="str">
        <f t="shared" ca="1" si="113"/>
        <v>卖</v>
      </c>
      <c r="L1845" s="4" t="str">
        <f t="shared" ca="1" si="114"/>
        <v/>
      </c>
      <c r="M1845" s="3">
        <f ca="1">IF(K1844="买",E1845/E1844-1,0)-IF(L1845=1,计算结果!B$17,0)</f>
        <v>0</v>
      </c>
      <c r="N1845" s="2">
        <f t="shared" ca="1" si="115"/>
        <v>4.9439214499229216</v>
      </c>
      <c r="O1845" s="3">
        <f ca="1">1-N1845/MAX(N$2:N1845)</f>
        <v>0.3515777165132008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112"/>
        <v>1.3665268002731601E-3</v>
      </c>
      <c r="H1846" s="3">
        <f>1-E1846/MAX(E$2:E1846)</f>
        <v>0.59353603756891038</v>
      </c>
      <c r="I1846" s="2">
        <f ca="1">IF(ROW()&gt;计算结果!B$18+1,OFFSET(E1846,-计算结果!B$18,0,1,1),'000300'!E$2)</f>
        <v>2334.88</v>
      </c>
      <c r="J1846" s="2">
        <f ca="1">IF(ROW()&gt;计算结果!B$19+1,AVERAGE(OFFSET(I1846,0,0,-计算结果!B$19,1)),AVERAGE(OFFSET(I1846,0,0,-ROW(),1)))</f>
        <v>2539.1502</v>
      </c>
      <c r="K1846" s="4" t="str">
        <f t="shared" ca="1" si="113"/>
        <v>卖</v>
      </c>
      <c r="L1846" s="4" t="str">
        <f t="shared" ca="1" si="114"/>
        <v/>
      </c>
      <c r="M1846" s="3">
        <f ca="1">IF(K1845="买",E1846/E1845-1,0)-IF(L1846=1,计算结果!B$17,0)</f>
        <v>0</v>
      </c>
      <c r="N1846" s="2">
        <f t="shared" ca="1" si="115"/>
        <v>4.9439214499229216</v>
      </c>
      <c r="O1846" s="3">
        <f ca="1">1-N1846/MAX(N$2:N1846)</f>
        <v>0.3515777165132008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112"/>
        <v>3.8511932419926787E-4</v>
      </c>
      <c r="H1847" s="3">
        <f>1-E1847/MAX(E$2:E1847)</f>
        <v>0.59337950044238752</v>
      </c>
      <c r="I1847" s="2">
        <f ca="1">IF(ROW()&gt;计算结果!B$18+1,OFFSET(E1847,-计算结果!B$18,0,1,1),'000300'!E$2)</f>
        <v>2353.7399999999998</v>
      </c>
      <c r="J1847" s="2">
        <f ca="1">IF(ROW()&gt;计算结果!B$19+1,AVERAGE(OFFSET(I1847,0,0,-计算结果!B$19,1)),AVERAGE(OFFSET(I1847,0,0,-ROW(),1)))</f>
        <v>2536.3296999999993</v>
      </c>
      <c r="K1847" s="4" t="str">
        <f t="shared" ca="1" si="113"/>
        <v>卖</v>
      </c>
      <c r="L1847" s="4" t="str">
        <f t="shared" ca="1" si="114"/>
        <v/>
      </c>
      <c r="M1847" s="3">
        <f ca="1">IF(K1846="买",E1847/E1846-1,0)-IF(L1847=1,计算结果!B$17,0)</f>
        <v>0</v>
      </c>
      <c r="N1847" s="2">
        <f t="shared" ca="1" si="115"/>
        <v>4.9439214499229216</v>
      </c>
      <c r="O1847" s="3">
        <f ca="1">1-N1847/MAX(N$2:N1847)</f>
        <v>0.3515777165132008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112"/>
        <v>9.168169588122721E-3</v>
      </c>
      <c r="H1848" s="3">
        <f>1-E1848/MAX(E$2:E1848)</f>
        <v>0.58965153474443621</v>
      </c>
      <c r="I1848" s="2">
        <f ca="1">IF(ROW()&gt;计算结果!B$18+1,OFFSET(E1848,-计算结果!B$18,0,1,1),'000300'!E$2)</f>
        <v>2385.61</v>
      </c>
      <c r="J1848" s="2">
        <f ca="1">IF(ROW()&gt;计算结果!B$19+1,AVERAGE(OFFSET(I1848,0,0,-计算结果!B$19,1)),AVERAGE(OFFSET(I1848,0,0,-ROW(),1)))</f>
        <v>2533.5427999999993</v>
      </c>
      <c r="K1848" s="4" t="str">
        <f t="shared" ca="1" si="113"/>
        <v>卖</v>
      </c>
      <c r="L1848" s="4" t="str">
        <f t="shared" ca="1" si="114"/>
        <v/>
      </c>
      <c r="M1848" s="3">
        <f ca="1">IF(K1847="买",E1848/E1847-1,0)-IF(L1848=1,计算结果!B$17,0)</f>
        <v>0</v>
      </c>
      <c r="N1848" s="2">
        <f t="shared" ca="1" si="115"/>
        <v>4.9439214499229216</v>
      </c>
      <c r="O1848" s="3">
        <f ca="1">1-N1848/MAX(N$2:N1848)</f>
        <v>0.3515777165132008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112"/>
        <v>-4.9550109880995841E-3</v>
      </c>
      <c r="H1849" s="3">
        <f>1-E1849/MAX(E$2:E1849)</f>
        <v>0.59168481589872735</v>
      </c>
      <c r="I1849" s="2">
        <f ca="1">IF(ROW()&gt;计算结果!B$18+1,OFFSET(E1849,-计算结果!B$18,0,1,1),'000300'!E$2)</f>
        <v>2388.87</v>
      </c>
      <c r="J1849" s="2">
        <f ca="1">IF(ROW()&gt;计算结果!B$19+1,AVERAGE(OFFSET(I1849,0,0,-计算结果!B$19,1)),AVERAGE(OFFSET(I1849,0,0,-ROW(),1)))</f>
        <v>2530.8874999999989</v>
      </c>
      <c r="K1849" s="4" t="str">
        <f t="shared" ca="1" si="113"/>
        <v>卖</v>
      </c>
      <c r="L1849" s="4" t="str">
        <f t="shared" ca="1" si="114"/>
        <v/>
      </c>
      <c r="M1849" s="3">
        <f ca="1">IF(K1848="买",E1849/E1848-1,0)-IF(L1849=1,计算结果!B$17,0)</f>
        <v>0</v>
      </c>
      <c r="N1849" s="2">
        <f t="shared" ca="1" si="115"/>
        <v>4.9439214499229216</v>
      </c>
      <c r="O1849" s="3">
        <f ca="1">1-N1849/MAX(N$2:N1849)</f>
        <v>0.3515777165132008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112"/>
        <v>-1.9927075737055988E-2</v>
      </c>
      <c r="H1850" s="3">
        <f>1-E1850/MAX(E$2:E1850)</f>
        <v>0.5998213434969033</v>
      </c>
      <c r="I1850" s="2">
        <f ca="1">IF(ROW()&gt;计算结果!B$18+1,OFFSET(E1850,-计算结果!B$18,0,1,1),'000300'!E$2)</f>
        <v>2389.79</v>
      </c>
      <c r="J1850" s="2">
        <f ca="1">IF(ROW()&gt;计算结果!B$19+1,AVERAGE(OFFSET(I1850,0,0,-计算结果!B$19,1)),AVERAGE(OFFSET(I1850,0,0,-ROW(),1)))</f>
        <v>2527.9746999999993</v>
      </c>
      <c r="K1850" s="4" t="str">
        <f t="shared" ca="1" si="113"/>
        <v>卖</v>
      </c>
      <c r="L1850" s="4" t="str">
        <f t="shared" ca="1" si="114"/>
        <v/>
      </c>
      <c r="M1850" s="3">
        <f ca="1">IF(K1849="买",E1850/E1849-1,0)-IF(L1850=1,计算结果!B$17,0)</f>
        <v>0</v>
      </c>
      <c r="N1850" s="2">
        <f t="shared" ca="1" si="115"/>
        <v>4.9439214499229216</v>
      </c>
      <c r="O1850" s="3">
        <f ca="1">1-N1850/MAX(N$2:N1850)</f>
        <v>0.3515777165132008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112"/>
        <v>2.1641800563791946E-3</v>
      </c>
      <c r="H1851" s="3">
        <f>1-E1851/MAX(E$2:E1851)</f>
        <v>0.59895528482951066</v>
      </c>
      <c r="I1851" s="2">
        <f ca="1">IF(ROW()&gt;计算结果!B$18+1,OFFSET(E1851,-计算结果!B$18,0,1,1),'000300'!E$2)</f>
        <v>2411.6999999999998</v>
      </c>
      <c r="J1851" s="2">
        <f ca="1">IF(ROW()&gt;计算结果!B$19+1,AVERAGE(OFFSET(I1851,0,0,-计算结果!B$19,1)),AVERAGE(OFFSET(I1851,0,0,-ROW(),1)))</f>
        <v>2526.0405999999994</v>
      </c>
      <c r="K1851" s="4" t="str">
        <f t="shared" ca="1" si="113"/>
        <v>卖</v>
      </c>
      <c r="L1851" s="4" t="str">
        <f t="shared" ca="1" si="114"/>
        <v/>
      </c>
      <c r="M1851" s="3">
        <f ca="1">IF(K1850="买",E1851/E1850-1,0)-IF(L1851=1,计算结果!B$17,0)</f>
        <v>0</v>
      </c>
      <c r="N1851" s="2">
        <f t="shared" ca="1" si="115"/>
        <v>4.9439214499229216</v>
      </c>
      <c r="O1851" s="3">
        <f ca="1">1-N1851/MAX(N$2:N1851)</f>
        <v>0.3515777165132008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112"/>
        <v>-1.0776319250579203E-2</v>
      </c>
      <c r="H1852" s="3">
        <f>1-E1852/MAX(E$2:E1852)</f>
        <v>0.60327707071394543</v>
      </c>
      <c r="I1852" s="2">
        <f ca="1">IF(ROW()&gt;计算结果!B$18+1,OFFSET(E1852,-计算结果!B$18,0,1,1),'000300'!E$2)</f>
        <v>2399.75</v>
      </c>
      <c r="J1852" s="2">
        <f ca="1">IF(ROW()&gt;计算结果!B$19+1,AVERAGE(OFFSET(I1852,0,0,-计算结果!B$19,1)),AVERAGE(OFFSET(I1852,0,0,-ROW(),1)))</f>
        <v>2524.1825999999992</v>
      </c>
      <c r="K1852" s="4" t="str">
        <f t="shared" ca="1" si="113"/>
        <v>卖</v>
      </c>
      <c r="L1852" s="4" t="str">
        <f t="shared" ca="1" si="114"/>
        <v/>
      </c>
      <c r="M1852" s="3">
        <f ca="1">IF(K1851="买",E1852/E1851-1,0)-IF(L1852=1,计算结果!B$17,0)</f>
        <v>0</v>
      </c>
      <c r="N1852" s="2">
        <f t="shared" ca="1" si="115"/>
        <v>4.9439214499229216</v>
      </c>
      <c r="O1852" s="3">
        <f ca="1">1-N1852/MAX(N$2:N1852)</f>
        <v>0.3515777165132008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112"/>
        <v>-5.12519192664318E-3</v>
      </c>
      <c r="H1853" s="3">
        <f>1-E1853/MAX(E$2:E1853)</f>
        <v>0.60531035186823656</v>
      </c>
      <c r="I1853" s="2">
        <f ca="1">IF(ROW()&gt;计算结果!B$18+1,OFFSET(E1853,-计算结果!B$18,0,1,1),'000300'!E$2)</f>
        <v>2351.9299999999998</v>
      </c>
      <c r="J1853" s="2">
        <f ca="1">IF(ROW()&gt;计算结果!B$19+1,AVERAGE(OFFSET(I1853,0,0,-计算结果!B$19,1)),AVERAGE(OFFSET(I1853,0,0,-ROW(),1)))</f>
        <v>2521.466699999999</v>
      </c>
      <c r="K1853" s="4" t="str">
        <f t="shared" ca="1" si="113"/>
        <v>卖</v>
      </c>
      <c r="L1853" s="4" t="str">
        <f t="shared" ca="1" si="114"/>
        <v/>
      </c>
      <c r="M1853" s="3">
        <f ca="1">IF(K1852="买",E1853/E1852-1,0)-IF(L1853=1,计算结果!B$17,0)</f>
        <v>0</v>
      </c>
      <c r="N1853" s="2">
        <f t="shared" ca="1" si="115"/>
        <v>4.9439214499229216</v>
      </c>
      <c r="O1853" s="3">
        <f ca="1">1-N1853/MAX(N$2:N1853)</f>
        <v>0.3515777165132008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112"/>
        <v>-2.6684830169808604E-3</v>
      </c>
      <c r="H1854" s="3">
        <f>1-E1854/MAX(E$2:E1854)</f>
        <v>0.60636357449125433</v>
      </c>
      <c r="I1854" s="2">
        <f ca="1">IF(ROW()&gt;计算结果!B$18+1,OFFSET(E1854,-计算结果!B$18,0,1,1),'000300'!E$2)</f>
        <v>2357.02</v>
      </c>
      <c r="J1854" s="2">
        <f ca="1">IF(ROW()&gt;计算结果!B$19+1,AVERAGE(OFFSET(I1854,0,0,-计算结果!B$19,1)),AVERAGE(OFFSET(I1854,0,0,-ROW(),1)))</f>
        <v>2518.7367999999992</v>
      </c>
      <c r="K1854" s="4" t="str">
        <f t="shared" ca="1" si="113"/>
        <v>卖</v>
      </c>
      <c r="L1854" s="4" t="str">
        <f t="shared" ca="1" si="114"/>
        <v/>
      </c>
      <c r="M1854" s="3">
        <f ca="1">IF(K1853="买",E1854/E1853-1,0)-IF(L1854=1,计算结果!B$17,0)</f>
        <v>0</v>
      </c>
      <c r="N1854" s="2">
        <f t="shared" ca="1" si="115"/>
        <v>4.9439214499229216</v>
      </c>
      <c r="O1854" s="3">
        <f ca="1">1-N1854/MAX(N$2:N1854)</f>
        <v>0.3515777165132008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112"/>
        <v>-5.0529937583208007E-3</v>
      </c>
      <c r="H1855" s="3">
        <f>1-E1855/MAX(E$2:E1855)</f>
        <v>0.60835261689239772</v>
      </c>
      <c r="I1855" s="2">
        <f ca="1">IF(ROW()&gt;计算结果!B$18+1,OFFSET(E1855,-计算结果!B$18,0,1,1),'000300'!E$2)</f>
        <v>2331.62</v>
      </c>
      <c r="J1855" s="2">
        <f ca="1">IF(ROW()&gt;计算结果!B$19+1,AVERAGE(OFFSET(I1855,0,0,-计算结果!B$19,1)),AVERAGE(OFFSET(I1855,0,0,-ROW(),1)))</f>
        <v>2516.2084999999988</v>
      </c>
      <c r="K1855" s="4" t="str">
        <f t="shared" ca="1" si="113"/>
        <v>卖</v>
      </c>
      <c r="L1855" s="4" t="str">
        <f t="shared" ca="1" si="114"/>
        <v/>
      </c>
      <c r="M1855" s="3">
        <f ca="1">IF(K1854="买",E1855/E1854-1,0)-IF(L1855=1,计算结果!B$17,0)</f>
        <v>0</v>
      </c>
      <c r="N1855" s="2">
        <f t="shared" ca="1" si="115"/>
        <v>4.9439214499229216</v>
      </c>
      <c r="O1855" s="3">
        <f ca="1">1-N1855/MAX(N$2:N1855)</f>
        <v>0.3515777165132008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112"/>
        <v>5.174233965739683E-3</v>
      </c>
      <c r="H1856" s="3">
        <f>1-E1856/MAX(E$2:E1856)</f>
        <v>0.60632614170012933</v>
      </c>
      <c r="I1856" s="2">
        <f ca="1">IF(ROW()&gt;计算结果!B$18+1,OFFSET(E1856,-计算结果!B$18,0,1,1),'000300'!E$2)</f>
        <v>2319.67</v>
      </c>
      <c r="J1856" s="2">
        <f ca="1">IF(ROW()&gt;计算结果!B$19+1,AVERAGE(OFFSET(I1856,0,0,-计算结果!B$19,1)),AVERAGE(OFFSET(I1856,0,0,-ROW(),1)))</f>
        <v>2513.5272999999988</v>
      </c>
      <c r="K1856" s="4" t="str">
        <f t="shared" ca="1" si="113"/>
        <v>卖</v>
      </c>
      <c r="L1856" s="4" t="str">
        <f t="shared" ca="1" si="114"/>
        <v/>
      </c>
      <c r="M1856" s="3">
        <f ca="1">IF(K1855="买",E1856/E1855-1,0)-IF(L1856=1,计算结果!B$17,0)</f>
        <v>0</v>
      </c>
      <c r="N1856" s="2">
        <f t="shared" ca="1" si="115"/>
        <v>4.9439214499229216</v>
      </c>
      <c r="O1856" s="3">
        <f ca="1">1-N1856/MAX(N$2:N1856)</f>
        <v>0.3515777165132008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112"/>
        <v>-7.8272896226820876E-3</v>
      </c>
      <c r="H1857" s="3">
        <f>1-E1857/MAX(E$2:E1857)</f>
        <v>0.60940754100592121</v>
      </c>
      <c r="I1857" s="2">
        <f ca="1">IF(ROW()&gt;计算结果!B$18+1,OFFSET(E1857,-计算结果!B$18,0,1,1),'000300'!E$2)</f>
        <v>2313.48</v>
      </c>
      <c r="J1857" s="2">
        <f ca="1">IF(ROW()&gt;计算结果!B$19+1,AVERAGE(OFFSET(I1857,0,0,-计算结果!B$19,1)),AVERAGE(OFFSET(I1857,0,0,-ROW(),1)))</f>
        <v>2510.824599999999</v>
      </c>
      <c r="K1857" s="4" t="str">
        <f t="shared" ca="1" si="113"/>
        <v>卖</v>
      </c>
      <c r="L1857" s="4" t="str">
        <f t="shared" ca="1" si="114"/>
        <v/>
      </c>
      <c r="M1857" s="3">
        <f ca="1">IF(K1856="买",E1857/E1856-1,0)-IF(L1857=1,计算结果!B$17,0)</f>
        <v>0</v>
      </c>
      <c r="N1857" s="2">
        <f t="shared" ca="1" si="115"/>
        <v>4.9439214499229216</v>
      </c>
      <c r="O1857" s="3">
        <f ca="1">1-N1857/MAX(N$2:N1857)</f>
        <v>0.3515777165132008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112"/>
        <v>2.8794340452780176E-3</v>
      </c>
      <c r="H1858" s="3">
        <f>1-E1858/MAX(E$2:E1858)</f>
        <v>0.60828285578166474</v>
      </c>
      <c r="I1858" s="2">
        <f ca="1">IF(ROW()&gt;计算结果!B$18+1,OFFSET(E1858,-计算结果!B$18,0,1,1),'000300'!E$2)</f>
        <v>2301.79</v>
      </c>
      <c r="J1858" s="2">
        <f ca="1">IF(ROW()&gt;计算结果!B$19+1,AVERAGE(OFFSET(I1858,0,0,-计算结果!B$19,1)),AVERAGE(OFFSET(I1858,0,0,-ROW(),1)))</f>
        <v>2508.3130999999989</v>
      </c>
      <c r="K1858" s="4" t="str">
        <f t="shared" ca="1" si="113"/>
        <v>卖</v>
      </c>
      <c r="L1858" s="4" t="str">
        <f t="shared" ca="1" si="114"/>
        <v/>
      </c>
      <c r="M1858" s="3">
        <f ca="1">IF(K1857="买",E1858/E1857-1,0)-IF(L1858=1,计算结果!B$17,0)</f>
        <v>0</v>
      </c>
      <c r="N1858" s="2">
        <f t="shared" ca="1" si="115"/>
        <v>4.9439214499229216</v>
      </c>
      <c r="O1858" s="3">
        <f ca="1">1-N1858/MAX(N$2:N1858)</f>
        <v>0.3515777165132008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2">
        <f ca="1">IF(ROW()&gt;计算结果!B$18+1,OFFSET(E1859,-计算结果!B$18,0,1,1),'000300'!E$2)</f>
        <v>2313.6999999999998</v>
      </c>
      <c r="J1859" s="2">
        <f ca="1">IF(ROW()&gt;计算结果!B$19+1,AVERAGE(OFFSET(I1859,0,0,-计算结果!B$19,1)),AVERAGE(OFFSET(I1859,0,0,-ROW(),1)))</f>
        <v>2505.8956999999991</v>
      </c>
      <c r="K1859" s="4" t="str">
        <f t="shared" ca="1" si="113"/>
        <v>卖</v>
      </c>
      <c r="L1859" s="4" t="str">
        <f t="shared" ca="1" si="114"/>
        <v/>
      </c>
      <c r="M1859" s="3">
        <f ca="1">IF(K1858="买",E1859/E1858-1,0)-IF(L1859=1,计算结果!B$17,0)</f>
        <v>0</v>
      </c>
      <c r="N1859" s="2">
        <f t="shared" ca="1" si="115"/>
        <v>4.9439214499229216</v>
      </c>
      <c r="O1859" s="3">
        <f ca="1">1-N1859/MAX(N$2:N1859)</f>
        <v>0.3515777165132008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116"/>
        <v>-2.086409336989381E-2</v>
      </c>
      <c r="H1860" s="3">
        <f>1-E1860/MAX(E$2:E1860)</f>
        <v>0.6208738855237188</v>
      </c>
      <c r="I1860" s="2">
        <f ca="1">IF(ROW()&gt;计算结果!B$18+1,OFFSET(E1860,-计算结果!B$18,0,1,1),'000300'!E$2)</f>
        <v>2295.59</v>
      </c>
      <c r="J1860" s="2">
        <f ca="1">IF(ROW()&gt;计算结果!B$19+1,AVERAGE(OFFSET(I1860,0,0,-计算结果!B$19,1)),AVERAGE(OFFSET(I1860,0,0,-ROW(),1)))</f>
        <v>2503.3801999999991</v>
      </c>
      <c r="K1860" s="4" t="str">
        <f t="shared" ref="K1860:K1923" ca="1" si="117">IF(I1860&gt;J1860,"买","卖")</f>
        <v>卖</v>
      </c>
      <c r="L1860" s="4" t="str">
        <f t="shared" ref="L1860:L1923" ca="1" si="118">IF(K1859&lt;&gt;K1860,1,"")</f>
        <v/>
      </c>
      <c r="M1860" s="3">
        <f ca="1">IF(K1859="买",E1860/E1859-1,0)-IF(L1860=1,计算结果!B$17,0)</f>
        <v>0</v>
      </c>
      <c r="N1860" s="2">
        <f t="shared" ref="N1860:N1923" ca="1" si="119">IFERROR(N1859*(1+M1860),N1859)</f>
        <v>4.9439214499229216</v>
      </c>
      <c r="O1860" s="3">
        <f ca="1">1-N1860/MAX(N$2:N1860)</f>
        <v>0.3515777165132008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116"/>
        <v>4.5821739520690574E-3</v>
      </c>
      <c r="H1861" s="3">
        <f>1-E1861/MAX(E$2:E1861)</f>
        <v>0.61913666371741649</v>
      </c>
      <c r="I1861" s="2">
        <f ca="1">IF(ROW()&gt;计算结果!B$18+1,OFFSET(E1861,-计算结果!B$18,0,1,1),'000300'!E$2)</f>
        <v>2302.1999999999998</v>
      </c>
      <c r="J1861" s="2">
        <f ca="1">IF(ROW()&gt;计算结果!B$19+1,AVERAGE(OFFSET(I1861,0,0,-计算结果!B$19,1)),AVERAGE(OFFSET(I1861,0,0,-ROW(),1)))</f>
        <v>2501.6531999999993</v>
      </c>
      <c r="K1861" s="4" t="str">
        <f t="shared" ca="1" si="117"/>
        <v>卖</v>
      </c>
      <c r="L1861" s="4" t="str">
        <f t="shared" ca="1" si="118"/>
        <v/>
      </c>
      <c r="M1861" s="3">
        <f ca="1">IF(K1860="买",E1861/E1860-1,0)-IF(L1861=1,计算结果!B$17,0)</f>
        <v>0</v>
      </c>
      <c r="N1861" s="2">
        <f t="shared" ca="1" si="119"/>
        <v>4.9439214499229216</v>
      </c>
      <c r="O1861" s="3">
        <f ca="1">1-N1861/MAX(N$2:N1861)</f>
        <v>0.3515777165132008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116"/>
        <v>-1.0543198073632576E-2</v>
      </c>
      <c r="H1862" s="3">
        <f>1-E1862/MAX(E$2:E1862)</f>
        <v>0.62315218131082828</v>
      </c>
      <c r="I1862" s="2">
        <f ca="1">IF(ROW()&gt;计算结果!B$18+1,OFFSET(E1862,-计算结果!B$18,0,1,1),'000300'!E$2)</f>
        <v>2275.6799999999998</v>
      </c>
      <c r="J1862" s="2">
        <f ca="1">IF(ROW()&gt;计算结果!B$19+1,AVERAGE(OFFSET(I1862,0,0,-计算结果!B$19,1)),AVERAGE(OFFSET(I1862,0,0,-ROW(),1)))</f>
        <v>2499.978799999999</v>
      </c>
      <c r="K1862" s="4" t="str">
        <f t="shared" ca="1" si="117"/>
        <v>卖</v>
      </c>
      <c r="L1862" s="4" t="str">
        <f t="shared" ca="1" si="118"/>
        <v/>
      </c>
      <c r="M1862" s="3">
        <f ca="1">IF(K1861="买",E1862/E1861-1,0)-IF(L1862=1,计算结果!B$17,0)</f>
        <v>0</v>
      </c>
      <c r="N1862" s="2">
        <f t="shared" ca="1" si="119"/>
        <v>4.9439214499229216</v>
      </c>
      <c r="O1862" s="3">
        <f ca="1">1-N1862/MAX(N$2:N1862)</f>
        <v>0.3515777165132008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116"/>
        <v>-1.5531806340047805E-3</v>
      </c>
      <c r="H1863" s="3">
        <f>1-E1863/MAX(E$2:E1863)</f>
        <v>0.62373749404478329</v>
      </c>
      <c r="I1863" s="2">
        <f ca="1">IF(ROW()&gt;计算结果!B$18+1,OFFSET(E1863,-计算结果!B$18,0,1,1),'000300'!E$2)</f>
        <v>2228.1999999999998</v>
      </c>
      <c r="J1863" s="2">
        <f ca="1">IF(ROW()&gt;计算结果!B$19+1,AVERAGE(OFFSET(I1863,0,0,-计算结果!B$19,1)),AVERAGE(OFFSET(I1863,0,0,-ROW(),1)))</f>
        <v>2497.7117999999991</v>
      </c>
      <c r="K1863" s="4" t="str">
        <f t="shared" ca="1" si="117"/>
        <v>卖</v>
      </c>
      <c r="L1863" s="4" t="str">
        <f t="shared" ca="1" si="118"/>
        <v/>
      </c>
      <c r="M1863" s="3">
        <f ca="1">IF(K1862="买",E1863/E1862-1,0)-IF(L1863=1,计算结果!B$17,0)</f>
        <v>0</v>
      </c>
      <c r="N1863" s="2">
        <f t="shared" ca="1" si="119"/>
        <v>4.9439214499229216</v>
      </c>
      <c r="O1863" s="3">
        <f ca="1">1-N1863/MAX(N$2:N1863)</f>
        <v>0.3515777165132008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116"/>
        <v>-2.9393543369042874E-3</v>
      </c>
      <c r="H1864" s="3">
        <f>1-E1864/MAX(E$2:E1864)</f>
        <v>0.62484346287347714</v>
      </c>
      <c r="I1864" s="2">
        <f ca="1">IF(ROW()&gt;计算结果!B$18+1,OFFSET(E1864,-计算结果!B$18,0,1,1),'000300'!E$2)</f>
        <v>2238.41</v>
      </c>
      <c r="J1864" s="2">
        <f ca="1">IF(ROW()&gt;计算结果!B$19+1,AVERAGE(OFFSET(I1864,0,0,-计算结果!B$19,1)),AVERAGE(OFFSET(I1864,0,0,-ROW(),1)))</f>
        <v>2494.9675999999995</v>
      </c>
      <c r="K1864" s="4" t="str">
        <f t="shared" ca="1" si="117"/>
        <v>卖</v>
      </c>
      <c r="L1864" s="4" t="str">
        <f t="shared" ca="1" si="118"/>
        <v/>
      </c>
      <c r="M1864" s="3">
        <f ca="1">IF(K1863="买",E1864/E1863-1,0)-IF(L1864=1,计算结果!B$17,0)</f>
        <v>0</v>
      </c>
      <c r="N1864" s="2">
        <f t="shared" ca="1" si="119"/>
        <v>4.9439214499229216</v>
      </c>
      <c r="O1864" s="3">
        <f ca="1">1-N1864/MAX(N$2:N1864)</f>
        <v>0.3515777165132008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116"/>
        <v>1.0658224747944312E-2</v>
      </c>
      <c r="H1865" s="3">
        <f>1-E1865/MAX(E$2:E1865)</f>
        <v>0.62084496018512225</v>
      </c>
      <c r="I1865" s="2">
        <f ca="1">IF(ROW()&gt;计算结果!B$18+1,OFFSET(E1865,-计算结果!B$18,0,1,1),'000300'!E$2)</f>
        <v>2214.81</v>
      </c>
      <c r="J1865" s="2">
        <f ca="1">IF(ROW()&gt;计算结果!B$19+1,AVERAGE(OFFSET(I1865,0,0,-计算结果!B$19,1)),AVERAGE(OFFSET(I1865,0,0,-ROW(),1)))</f>
        <v>2491.9173999999998</v>
      </c>
      <c r="K1865" s="4" t="str">
        <f t="shared" ca="1" si="117"/>
        <v>卖</v>
      </c>
      <c r="L1865" s="4" t="str">
        <f t="shared" ca="1" si="118"/>
        <v/>
      </c>
      <c r="M1865" s="3">
        <f ca="1">IF(K1864="买",E1865/E1864-1,0)-IF(L1865=1,计算结果!B$17,0)</f>
        <v>0</v>
      </c>
      <c r="N1865" s="2">
        <f t="shared" ca="1" si="119"/>
        <v>4.9439214499229216</v>
      </c>
      <c r="O1865" s="3">
        <f ca="1">1-N1865/MAX(N$2:N1865)</f>
        <v>0.3515777165132008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116"/>
        <v>-1.0752253889614427E-2</v>
      </c>
      <c r="H1866" s="3">
        <f>1-E1866/MAX(E$2:E1866)</f>
        <v>0.62492173143673857</v>
      </c>
      <c r="I1866" s="2">
        <f ca="1">IF(ROW()&gt;计算结果!B$18+1,OFFSET(E1866,-计算结果!B$18,0,1,1),'000300'!E$2)</f>
        <v>2211.37</v>
      </c>
      <c r="J1866" s="2">
        <f ca="1">IF(ROW()&gt;计算结果!B$19+1,AVERAGE(OFFSET(I1866,0,0,-计算结果!B$19,1)),AVERAGE(OFFSET(I1866,0,0,-ROW(),1)))</f>
        <v>2489.0795999999996</v>
      </c>
      <c r="K1866" s="4" t="str">
        <f t="shared" ca="1" si="117"/>
        <v>卖</v>
      </c>
      <c r="L1866" s="4" t="str">
        <f t="shared" ca="1" si="118"/>
        <v/>
      </c>
      <c r="M1866" s="3">
        <f ca="1">IF(K1865="买",E1866/E1865-1,0)-IF(L1866=1,计算结果!B$17,0)</f>
        <v>0</v>
      </c>
      <c r="N1866" s="2">
        <f t="shared" ca="1" si="119"/>
        <v>4.9439214499229216</v>
      </c>
      <c r="O1866" s="3">
        <f ca="1">1-N1866/MAX(N$2:N1866)</f>
        <v>0.3515777165132008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116"/>
        <v>-2.0549716250605199E-3</v>
      </c>
      <c r="H1867" s="3">
        <f>1-E1867/MAX(E$2:E1867)</f>
        <v>0.62569250663581299</v>
      </c>
      <c r="I1867" s="2">
        <f ca="1">IF(ROW()&gt;计算结果!B$18+1,OFFSET(E1867,-计算结果!B$18,0,1,1),'000300'!E$2)</f>
        <v>2204.87</v>
      </c>
      <c r="J1867" s="2">
        <f ca="1">IF(ROW()&gt;计算结果!B$19+1,AVERAGE(OFFSET(I1867,0,0,-计算结果!B$19,1)),AVERAGE(OFFSET(I1867,0,0,-ROW(),1)))</f>
        <v>2485.9303999999993</v>
      </c>
      <c r="K1867" s="4" t="str">
        <f t="shared" ca="1" si="117"/>
        <v>卖</v>
      </c>
      <c r="L1867" s="4" t="str">
        <f t="shared" ca="1" si="118"/>
        <v/>
      </c>
      <c r="M1867" s="3">
        <f ca="1">IF(K1866="买",E1867/E1866-1,0)-IF(L1867=1,计算结果!B$17,0)</f>
        <v>0</v>
      </c>
      <c r="N1867" s="2">
        <f t="shared" ca="1" si="119"/>
        <v>4.9439214499229216</v>
      </c>
      <c r="O1867" s="3">
        <f ca="1">1-N1867/MAX(N$2:N1867)</f>
        <v>0.3515777165132008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116"/>
        <v>8.1549902721966827E-3</v>
      </c>
      <c r="H1868" s="3">
        <f>1-E1868/MAX(E$2:E1868)</f>
        <v>0.62264003266861767</v>
      </c>
      <c r="I1868" s="2">
        <f ca="1">IF(ROW()&gt;计算结果!B$18+1,OFFSET(E1868,-计算结果!B$18,0,1,1),'000300'!E$2)</f>
        <v>2228.37</v>
      </c>
      <c r="J1868" s="2">
        <f ca="1">IF(ROW()&gt;计算结果!B$19+1,AVERAGE(OFFSET(I1868,0,0,-计算结果!B$19,1)),AVERAGE(OFFSET(I1868,0,0,-ROW(),1)))</f>
        <v>2483.0136999999995</v>
      </c>
      <c r="K1868" s="4" t="str">
        <f t="shared" ca="1" si="117"/>
        <v>卖</v>
      </c>
      <c r="L1868" s="4" t="str">
        <f t="shared" ca="1" si="118"/>
        <v/>
      </c>
      <c r="M1868" s="3">
        <f ca="1">IF(K1867="买",E1868/E1867-1,0)-IF(L1868=1,计算结果!B$17,0)</f>
        <v>0</v>
      </c>
      <c r="N1868" s="2">
        <f t="shared" ca="1" si="119"/>
        <v>4.9439214499229216</v>
      </c>
      <c r="O1868" s="3">
        <f ca="1">1-N1868/MAX(N$2:N1868)</f>
        <v>0.3515777165132008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116"/>
        <v>4.4800750286317026E-2</v>
      </c>
      <c r="H1869" s="3">
        <f>1-E1869/MAX(E$2:E1869)</f>
        <v>0.60573402300415169</v>
      </c>
      <c r="I1869" s="2">
        <f ca="1">IF(ROW()&gt;计算结果!B$18+1,OFFSET(E1869,-计算结果!B$18,0,1,1),'000300'!E$2)</f>
        <v>2204.41</v>
      </c>
      <c r="J1869" s="2">
        <f ca="1">IF(ROW()&gt;计算结果!B$19+1,AVERAGE(OFFSET(I1869,0,0,-计算结果!B$19,1)),AVERAGE(OFFSET(I1869,0,0,-ROW(),1)))</f>
        <v>2479.3533999999995</v>
      </c>
      <c r="K1869" s="4" t="str">
        <f t="shared" ca="1" si="117"/>
        <v>卖</v>
      </c>
      <c r="L1869" s="4" t="str">
        <f t="shared" ca="1" si="118"/>
        <v/>
      </c>
      <c r="M1869" s="3">
        <f ca="1">IF(K1868="买",E1869/E1868-1,0)-IF(L1869=1,计算结果!B$17,0)</f>
        <v>0</v>
      </c>
      <c r="N1869" s="2">
        <f t="shared" ca="1" si="119"/>
        <v>4.9439214499229216</v>
      </c>
      <c r="O1869" s="3">
        <f ca="1">1-N1869/MAX(N$2:N1869)</f>
        <v>0.3515777165132008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116"/>
        <v>4.0954953866338961E-3</v>
      </c>
      <c r="H1870" s="3">
        <f>1-E1870/MAX(E$2:E1870)</f>
        <v>0.60411930851425844</v>
      </c>
      <c r="I1870" s="2">
        <f ca="1">IF(ROW()&gt;计算结果!B$18+1,OFFSET(E1870,-计算结果!B$18,0,1,1),'000300'!E$2)</f>
        <v>2199.88</v>
      </c>
      <c r="J1870" s="2">
        <f ca="1">IF(ROW()&gt;计算结果!B$19+1,AVERAGE(OFFSET(I1870,0,0,-计算结果!B$19,1)),AVERAGE(OFFSET(I1870,0,0,-ROW(),1)))</f>
        <v>2475.5476999999996</v>
      </c>
      <c r="K1870" s="4" t="str">
        <f t="shared" ca="1" si="117"/>
        <v>卖</v>
      </c>
      <c r="L1870" s="4" t="str">
        <f t="shared" ca="1" si="118"/>
        <v/>
      </c>
      <c r="M1870" s="3">
        <f ca="1">IF(K1869="买",E1870/E1869-1,0)-IF(L1870=1,计算结果!B$17,0)</f>
        <v>0</v>
      </c>
      <c r="N1870" s="2">
        <f t="shared" ca="1" si="119"/>
        <v>4.9439214499229216</v>
      </c>
      <c r="O1870" s="3">
        <f ca="1">1-N1870/MAX(N$2:N1870)</f>
        <v>0.3515777165132008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116"/>
        <v>-6.3524264291885402E-3</v>
      </c>
      <c r="H1871" s="3">
        <f>1-E1871/MAX(E$2:E1871)</f>
        <v>0.60663411148165802</v>
      </c>
      <c r="I1871" s="2">
        <f ca="1">IF(ROW()&gt;计算结果!B$18+1,OFFSET(E1871,-计算结果!B$18,0,1,1),'000300'!E$2)</f>
        <v>2217.8200000000002</v>
      </c>
      <c r="J1871" s="2">
        <f ca="1">IF(ROW()&gt;计算结果!B$19+1,AVERAGE(OFFSET(I1871,0,0,-计算结果!B$19,1)),AVERAGE(OFFSET(I1871,0,0,-ROW(),1)))</f>
        <v>2471.9854999999998</v>
      </c>
      <c r="K1871" s="4" t="str">
        <f t="shared" ca="1" si="117"/>
        <v>卖</v>
      </c>
      <c r="L1871" s="4" t="str">
        <f t="shared" ca="1" si="118"/>
        <v/>
      </c>
      <c r="M1871" s="3">
        <f ca="1">IF(K1870="买",E1871/E1870-1,0)-IF(L1871=1,计算结果!B$17,0)</f>
        <v>0</v>
      </c>
      <c r="N1871" s="2">
        <f t="shared" ca="1" si="119"/>
        <v>4.9439214499229216</v>
      </c>
      <c r="O1871" s="3">
        <f ca="1">1-N1871/MAX(N$2:N1871)</f>
        <v>0.3515777165132008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116"/>
        <v>3.5382306251596773E-3</v>
      </c>
      <c r="H1872" s="3">
        <f>1-E1872/MAX(E$2:E1872)</f>
        <v>0.60524229224800918</v>
      </c>
      <c r="I1872" s="2">
        <f ca="1">IF(ROW()&gt;计算结果!B$18+1,OFFSET(E1872,-计算结果!B$18,0,1,1),'000300'!E$2)</f>
        <v>2317.1799999999998</v>
      </c>
      <c r="J1872" s="2">
        <f ca="1">IF(ROW()&gt;计算结果!B$19+1,AVERAGE(OFFSET(I1872,0,0,-计算结果!B$19,1)),AVERAGE(OFFSET(I1872,0,0,-ROW(),1)))</f>
        <v>2469.7384999999999</v>
      </c>
      <c r="K1872" s="4" t="str">
        <f t="shared" ca="1" si="117"/>
        <v>卖</v>
      </c>
      <c r="L1872" s="4" t="str">
        <f t="shared" ca="1" si="118"/>
        <v/>
      </c>
      <c r="M1872" s="3">
        <f ca="1">IF(K1871="买",E1872/E1871-1,0)-IF(L1872=1,计算结果!B$17,0)</f>
        <v>0</v>
      </c>
      <c r="N1872" s="2">
        <f t="shared" ca="1" si="119"/>
        <v>4.9439214499229216</v>
      </c>
      <c r="O1872" s="3">
        <f ca="1">1-N1872/MAX(N$2:N1872)</f>
        <v>0.3515777165132008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116"/>
        <v>-9.3143741352632592E-3</v>
      </c>
      <c r="H1873" s="3">
        <f>1-E1873/MAX(E$2:E1873)</f>
        <v>0.60891921323079012</v>
      </c>
      <c r="I1873" s="2">
        <f ca="1">IF(ROW()&gt;计算结果!B$18+1,OFFSET(E1873,-计算结果!B$18,0,1,1),'000300'!E$2)</f>
        <v>2326.67</v>
      </c>
      <c r="J1873" s="2">
        <f ca="1">IF(ROW()&gt;计算结果!B$19+1,AVERAGE(OFFSET(I1873,0,0,-计算结果!B$19,1)),AVERAGE(OFFSET(I1873,0,0,-ROW(),1)))</f>
        <v>2467.0061000000001</v>
      </c>
      <c r="K1873" s="4" t="str">
        <f t="shared" ca="1" si="117"/>
        <v>卖</v>
      </c>
      <c r="L1873" s="4" t="str">
        <f t="shared" ca="1" si="118"/>
        <v/>
      </c>
      <c r="M1873" s="3">
        <f ca="1">IF(K1872="买",E1873/E1872-1,0)-IF(L1873=1,计算结果!B$17,0)</f>
        <v>0</v>
      </c>
      <c r="N1873" s="2">
        <f t="shared" ca="1" si="119"/>
        <v>4.9439214499229216</v>
      </c>
      <c r="O1873" s="3">
        <f ca="1">1-N1873/MAX(N$2:N1873)</f>
        <v>0.3515777165132008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116"/>
        <v>7.4310625375251238E-3</v>
      </c>
      <c r="H1874" s="3">
        <f>1-E1874/MAX(E$2:E1874)</f>
        <v>0.60601306744708361</v>
      </c>
      <c r="I1874" s="2">
        <f ca="1">IF(ROW()&gt;计算结果!B$18+1,OFFSET(E1874,-计算结果!B$18,0,1,1),'000300'!E$2)</f>
        <v>2311.89</v>
      </c>
      <c r="J1874" s="2">
        <f ca="1">IF(ROW()&gt;计算结果!B$19+1,AVERAGE(OFFSET(I1874,0,0,-计算结果!B$19,1)),AVERAGE(OFFSET(I1874,0,0,-ROW(),1)))</f>
        <v>2464.1644000000001</v>
      </c>
      <c r="K1874" s="4" t="str">
        <f t="shared" ca="1" si="117"/>
        <v>卖</v>
      </c>
      <c r="L1874" s="4" t="str">
        <f t="shared" ca="1" si="118"/>
        <v/>
      </c>
      <c r="M1874" s="3">
        <f ca="1">IF(K1873="买",E1874/E1873-1,0)-IF(L1874=1,计算结果!B$17,0)</f>
        <v>0</v>
      </c>
      <c r="N1874" s="2">
        <f t="shared" ca="1" si="119"/>
        <v>4.9439214499229216</v>
      </c>
      <c r="O1874" s="3">
        <f ca="1">1-N1874/MAX(N$2:N1874)</f>
        <v>0.3515777165132008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116"/>
        <v>-2.4542871209307537E-2</v>
      </c>
      <c r="H1875" s="3">
        <f>1-E1875/MAX(E$2:E1875)</f>
        <v>0.61568263799087997</v>
      </c>
      <c r="I1875" s="2">
        <f ca="1">IF(ROW()&gt;计算结果!B$18+1,OFFSET(E1875,-计算结果!B$18,0,1,1),'000300'!E$2)</f>
        <v>2320.0700000000002</v>
      </c>
      <c r="J1875" s="2">
        <f ca="1">IF(ROW()&gt;计算结果!B$19+1,AVERAGE(OFFSET(I1875,0,0,-计算结果!B$19,1)),AVERAGE(OFFSET(I1875,0,0,-ROW(),1)))</f>
        <v>2461.0967000000001</v>
      </c>
      <c r="K1875" s="4" t="str">
        <f t="shared" ca="1" si="117"/>
        <v>卖</v>
      </c>
      <c r="L1875" s="4" t="str">
        <f t="shared" ca="1" si="118"/>
        <v/>
      </c>
      <c r="M1875" s="3">
        <f ca="1">IF(K1874="买",E1875/E1874-1,0)-IF(L1875=1,计算结果!B$17,0)</f>
        <v>0</v>
      </c>
      <c r="N1875" s="2">
        <f t="shared" ca="1" si="119"/>
        <v>4.9439214499229216</v>
      </c>
      <c r="O1875" s="3">
        <f ca="1">1-N1875/MAX(N$2:N1875)</f>
        <v>0.3515777165132008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116"/>
        <v>-1.0390886833635204E-2</v>
      </c>
      <c r="H1876" s="3">
        <f>1-E1876/MAX(E$2:E1876)</f>
        <v>0.61967603620771805</v>
      </c>
      <c r="I1876" s="2">
        <f ca="1">IF(ROW()&gt;计算结果!B$18+1,OFFSET(E1876,-计算结果!B$18,0,1,1),'000300'!E$2)</f>
        <v>2298.46</v>
      </c>
      <c r="J1876" s="2">
        <f ca="1">IF(ROW()&gt;计算结果!B$19+1,AVERAGE(OFFSET(I1876,0,0,-计算结果!B$19,1)),AVERAGE(OFFSET(I1876,0,0,-ROW(),1)))</f>
        <v>2458.0209</v>
      </c>
      <c r="K1876" s="4" t="str">
        <f t="shared" ca="1" si="117"/>
        <v>卖</v>
      </c>
      <c r="L1876" s="4" t="str">
        <f t="shared" ca="1" si="118"/>
        <v/>
      </c>
      <c r="M1876" s="3">
        <f ca="1">IF(K1875="买",E1876/E1875-1,0)-IF(L1876=1,计算结果!B$17,0)</f>
        <v>0</v>
      </c>
      <c r="N1876" s="2">
        <f t="shared" ca="1" si="119"/>
        <v>4.9439214499229216</v>
      </c>
      <c r="O1876" s="3">
        <f ca="1">1-N1876/MAX(N$2:N1876)</f>
        <v>0.3515777165132008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116"/>
        <v>4.9211717757378093E-3</v>
      </c>
      <c r="H1877" s="3">
        <f>1-E1877/MAX(E$2:E1877)</f>
        <v>0.61780439665146669</v>
      </c>
      <c r="I1877" s="2">
        <f ca="1">IF(ROW()&gt;计算结果!B$18+1,OFFSET(E1877,-计算结果!B$18,0,1,1),'000300'!E$2)</f>
        <v>2315.54</v>
      </c>
      <c r="J1877" s="2">
        <f ca="1">IF(ROW()&gt;计算结果!B$19+1,AVERAGE(OFFSET(I1877,0,0,-计算结果!B$19,1)),AVERAGE(OFFSET(I1877,0,0,-ROW(),1)))</f>
        <v>2455.1276000000003</v>
      </c>
      <c r="K1877" s="4" t="str">
        <f t="shared" ca="1" si="117"/>
        <v>卖</v>
      </c>
      <c r="L1877" s="4" t="str">
        <f t="shared" ca="1" si="118"/>
        <v/>
      </c>
      <c r="M1877" s="3">
        <f ca="1">IF(K1876="买",E1877/E1876-1,0)-IF(L1877=1,计算结果!B$17,0)</f>
        <v>0</v>
      </c>
      <c r="N1877" s="2">
        <f t="shared" ca="1" si="119"/>
        <v>4.9439214499229216</v>
      </c>
      <c r="O1877" s="3">
        <f ca="1">1-N1877/MAX(N$2:N1877)</f>
        <v>0.3515777165132008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116"/>
        <v>-2.2388524823705347E-2</v>
      </c>
      <c r="H1878" s="3">
        <f>1-E1878/MAX(E$2:E1878)</f>
        <v>0.62636119240454646</v>
      </c>
      <c r="I1878" s="2">
        <f ca="1">IF(ROW()&gt;计算结果!B$18+1,OFFSET(E1878,-计算结果!B$18,0,1,1),'000300'!E$2)</f>
        <v>2258.71</v>
      </c>
      <c r="J1878" s="2">
        <f ca="1">IF(ROW()&gt;计算结果!B$19+1,AVERAGE(OFFSET(I1878,0,0,-计算结果!B$19,1)),AVERAGE(OFFSET(I1878,0,0,-ROW(),1)))</f>
        <v>2451.4548</v>
      </c>
      <c r="K1878" s="4" t="str">
        <f t="shared" ca="1" si="117"/>
        <v>卖</v>
      </c>
      <c r="L1878" s="4" t="str">
        <f t="shared" ca="1" si="118"/>
        <v/>
      </c>
      <c r="M1878" s="3">
        <f ca="1">IF(K1877="买",E1878/E1877-1,0)-IF(L1878=1,计算结果!B$17,0)</f>
        <v>0</v>
      </c>
      <c r="N1878" s="2">
        <f t="shared" ca="1" si="119"/>
        <v>4.9439214499229216</v>
      </c>
      <c r="O1878" s="3">
        <f ca="1">1-N1878/MAX(N$2:N1878)</f>
        <v>0.3515777165132008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116"/>
        <v>1.4162435392428563E-3</v>
      </c>
      <c r="H1879" s="3">
        <f>1-E1879/MAX(E$2:E1879)</f>
        <v>0.62583202885727895</v>
      </c>
      <c r="I1879" s="2">
        <f ca="1">IF(ROW()&gt;计算结果!B$18+1,OFFSET(E1879,-计算结果!B$18,0,1,1),'000300'!E$2)</f>
        <v>2235.2399999999998</v>
      </c>
      <c r="J1879" s="2">
        <f ca="1">IF(ROW()&gt;计算结果!B$19+1,AVERAGE(OFFSET(I1879,0,0,-计算结果!B$19,1)),AVERAGE(OFFSET(I1879,0,0,-ROW(),1)))</f>
        <v>2447.4922999999999</v>
      </c>
      <c r="K1879" s="4" t="str">
        <f t="shared" ca="1" si="117"/>
        <v>卖</v>
      </c>
      <c r="L1879" s="4" t="str">
        <f t="shared" ca="1" si="118"/>
        <v/>
      </c>
      <c r="M1879" s="3">
        <f ca="1">IF(K1878="买",E1879/E1878-1,0)-IF(L1879=1,计算结果!B$17,0)</f>
        <v>0</v>
      </c>
      <c r="N1879" s="2">
        <f t="shared" ca="1" si="119"/>
        <v>4.9439214499229216</v>
      </c>
      <c r="O1879" s="3">
        <f ca="1">1-N1879/MAX(N$2:N1879)</f>
        <v>0.3515777165132008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116"/>
        <v>7.48501632515719E-3</v>
      </c>
      <c r="H1880" s="3">
        <f>1-E1880/MAX(E$2:E1880)</f>
        <v>0.62303137548492482</v>
      </c>
      <c r="I1880" s="2">
        <f ca="1">IF(ROW()&gt;计算结果!B$18+1,OFFSET(E1880,-计算结果!B$18,0,1,1),'000300'!E$2)</f>
        <v>2246.2399999999998</v>
      </c>
      <c r="J1880" s="2">
        <f ca="1">IF(ROW()&gt;计算结果!B$19+1,AVERAGE(OFFSET(I1880,0,0,-计算结果!B$19,1)),AVERAGE(OFFSET(I1880,0,0,-ROW(),1)))</f>
        <v>2443.6931</v>
      </c>
      <c r="K1880" s="4" t="str">
        <f t="shared" ca="1" si="117"/>
        <v>卖</v>
      </c>
      <c r="L1880" s="4" t="str">
        <f t="shared" ca="1" si="118"/>
        <v/>
      </c>
      <c r="M1880" s="3">
        <f ca="1">IF(K1879="买",E1880/E1879-1,0)-IF(L1880=1,计算结果!B$17,0)</f>
        <v>0</v>
      </c>
      <c r="N1880" s="2">
        <f t="shared" ca="1" si="119"/>
        <v>4.9439214499229216</v>
      </c>
      <c r="O1880" s="3">
        <f ca="1">1-N1880/MAX(N$2:N1880)</f>
        <v>0.3515777165132008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116"/>
        <v>-2.4238102115980986E-3</v>
      </c>
      <c r="H1881" s="3">
        <f>1-E1881/MAX(E$2:E1881)</f>
        <v>0.62394507588647652</v>
      </c>
      <c r="I1881" s="2">
        <f ca="1">IF(ROW()&gt;计算结果!B$18+1,OFFSET(E1881,-计算结果!B$18,0,1,1),'000300'!E$2)</f>
        <v>2195.9499999999998</v>
      </c>
      <c r="J1881" s="2">
        <f ca="1">IF(ROW()&gt;计算结果!B$19+1,AVERAGE(OFFSET(I1881,0,0,-计算结果!B$19,1)),AVERAGE(OFFSET(I1881,0,0,-ROW(),1)))</f>
        <v>2438.8177000000001</v>
      </c>
      <c r="K1881" s="4" t="str">
        <f t="shared" ca="1" si="117"/>
        <v>卖</v>
      </c>
      <c r="L1881" s="4" t="str">
        <f t="shared" ca="1" si="118"/>
        <v/>
      </c>
      <c r="M1881" s="3">
        <f ca="1">IF(K1880="买",E1881/E1880-1,0)-IF(L1881=1,计算结果!B$17,0)</f>
        <v>0</v>
      </c>
      <c r="N1881" s="2">
        <f t="shared" ca="1" si="119"/>
        <v>4.9439214499229216</v>
      </c>
      <c r="O1881" s="3">
        <f ca="1">1-N1881/MAX(N$2:N1881)</f>
        <v>0.3515777165132008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116"/>
        <v>-1.1429088523403519E-2</v>
      </c>
      <c r="H1882" s="3">
        <f>1-E1882/MAX(E$2:E1882)</f>
        <v>0.62824304090383176</v>
      </c>
      <c r="I1882" s="2">
        <f ca="1">IF(ROW()&gt;计算结果!B$18+1,OFFSET(E1882,-计算结果!B$18,0,1,1),'000300'!E$2)</f>
        <v>2199.06</v>
      </c>
      <c r="J1882" s="2">
        <f ca="1">IF(ROW()&gt;计算结果!B$19+1,AVERAGE(OFFSET(I1882,0,0,-计算结果!B$19,1)),AVERAGE(OFFSET(I1882,0,0,-ROW(),1)))</f>
        <v>2433.8930999999998</v>
      </c>
      <c r="K1882" s="4" t="str">
        <f t="shared" ca="1" si="117"/>
        <v>卖</v>
      </c>
      <c r="L1882" s="4" t="str">
        <f t="shared" ca="1" si="118"/>
        <v/>
      </c>
      <c r="M1882" s="3">
        <f ca="1">IF(K1881="买",E1882/E1881-1,0)-IF(L1882=1,计算结果!B$17,0)</f>
        <v>0</v>
      </c>
      <c r="N1882" s="2">
        <f t="shared" ca="1" si="119"/>
        <v>4.9439214499229216</v>
      </c>
      <c r="O1882" s="3">
        <f ca="1">1-N1882/MAX(N$2:N1882)</f>
        <v>0.3515777165132008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116"/>
        <v>3.0587352223681696E-2</v>
      </c>
      <c r="H1883" s="3">
        <f>1-E1883/MAX(E$2:E1883)</f>
        <v>0.61687197985435249</v>
      </c>
      <c r="I1883" s="2">
        <f ca="1">IF(ROW()&gt;计算结果!B$18+1,OFFSET(E1883,-计算结果!B$18,0,1,1),'000300'!E$2)</f>
        <v>2215.52</v>
      </c>
      <c r="J1883" s="2">
        <f ca="1">IF(ROW()&gt;计算结果!B$19+1,AVERAGE(OFFSET(I1883,0,0,-计算结果!B$19,1)),AVERAGE(OFFSET(I1883,0,0,-ROW(),1)))</f>
        <v>2428.8894999999998</v>
      </c>
      <c r="K1883" s="4" t="str">
        <f t="shared" ca="1" si="117"/>
        <v>卖</v>
      </c>
      <c r="L1883" s="4" t="str">
        <f t="shared" ca="1" si="118"/>
        <v/>
      </c>
      <c r="M1883" s="3">
        <f ca="1">IF(K1882="买",E1883/E1882-1,0)-IF(L1883=1,计算结果!B$17,0)</f>
        <v>0</v>
      </c>
      <c r="N1883" s="2">
        <f t="shared" ca="1" si="119"/>
        <v>4.9439214499229216</v>
      </c>
      <c r="O1883" s="3">
        <f ca="1">1-N1883/MAX(N$2:N1883)</f>
        <v>0.3515777165132008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116"/>
        <v>1.8381503917005881E-2</v>
      </c>
      <c r="H1884" s="3">
        <f>1-E1884/MAX(E$2:E1884)</f>
        <v>0.60982951065133051</v>
      </c>
      <c r="I1884" s="2">
        <f ca="1">IF(ROW()&gt;计算结果!B$18+1,OFFSET(E1884,-计算结果!B$18,0,1,1),'000300'!E$2)</f>
        <v>2210.15</v>
      </c>
      <c r="J1884" s="2">
        <f ca="1">IF(ROW()&gt;计算结果!B$19+1,AVERAGE(OFFSET(I1884,0,0,-计算结果!B$19,1)),AVERAGE(OFFSET(I1884,0,0,-ROW(),1)))</f>
        <v>2423.8131999999996</v>
      </c>
      <c r="K1884" s="4" t="str">
        <f t="shared" ca="1" si="117"/>
        <v>卖</v>
      </c>
      <c r="L1884" s="4" t="str">
        <f t="shared" ca="1" si="118"/>
        <v/>
      </c>
      <c r="M1884" s="3">
        <f ca="1">IF(K1883="买",E1884/E1883-1,0)-IF(L1884=1,计算结果!B$17,0)</f>
        <v>0</v>
      </c>
      <c r="N1884" s="2">
        <f t="shared" ca="1" si="119"/>
        <v>4.9439214499229216</v>
      </c>
      <c r="O1884" s="3">
        <f ca="1">1-N1884/MAX(N$2:N1884)</f>
        <v>0.3515777165132008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116"/>
        <v>-1.0056211869469811E-2</v>
      </c>
      <c r="H1885" s="3">
        <f>1-E1885/MAX(E$2:E1885)</f>
        <v>0.61375314775743539</v>
      </c>
      <c r="I1885" s="2">
        <f ca="1">IF(ROW()&gt;计算结果!B$18+1,OFFSET(E1885,-计算结果!B$18,0,1,1),'000300'!E$2)</f>
        <v>2184.89</v>
      </c>
      <c r="J1885" s="2">
        <f ca="1">IF(ROW()&gt;计算结果!B$19+1,AVERAGE(OFFSET(I1885,0,0,-计算结果!B$19,1)),AVERAGE(OFFSET(I1885,0,0,-ROW(),1)))</f>
        <v>2418.5709000000002</v>
      </c>
      <c r="K1885" s="4" t="str">
        <f t="shared" ca="1" si="117"/>
        <v>卖</v>
      </c>
      <c r="L1885" s="4" t="str">
        <f t="shared" ca="1" si="118"/>
        <v/>
      </c>
      <c r="M1885" s="3">
        <f ca="1">IF(K1884="买",E1885/E1884-1,0)-IF(L1885=1,计算结果!B$17,0)</f>
        <v>0</v>
      </c>
      <c r="N1885" s="2">
        <f t="shared" ca="1" si="119"/>
        <v>4.9439214499229216</v>
      </c>
      <c r="O1885" s="3">
        <f ca="1">1-N1885/MAX(N$2:N1885)</f>
        <v>0.3515777165132008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116"/>
        <v>2.2074403647496688E-2</v>
      </c>
      <c r="H1886" s="3">
        <f>1-E1886/MAX(E$2:E1886)</f>
        <v>0.60522697883345811</v>
      </c>
      <c r="I1886" s="2">
        <f ca="1">IF(ROW()&gt;计算结果!B$18+1,OFFSET(E1886,-计算结果!B$18,0,1,1),'000300'!E$2)</f>
        <v>2251.7199999999998</v>
      </c>
      <c r="J1886" s="2">
        <f ca="1">IF(ROW()&gt;计算结果!B$19+1,AVERAGE(OFFSET(I1886,0,0,-计算结果!B$19,1)),AVERAGE(OFFSET(I1886,0,0,-ROW(),1)))</f>
        <v>2414.5130000000004</v>
      </c>
      <c r="K1886" s="4" t="str">
        <f t="shared" ca="1" si="117"/>
        <v>卖</v>
      </c>
      <c r="L1886" s="4" t="str">
        <f t="shared" ca="1" si="118"/>
        <v/>
      </c>
      <c r="M1886" s="3">
        <f ca="1">IF(K1885="买",E1886/E1885-1,0)-IF(L1886=1,计算结果!B$17,0)</f>
        <v>0</v>
      </c>
      <c r="N1886" s="2">
        <f t="shared" ca="1" si="119"/>
        <v>4.9439214499229216</v>
      </c>
      <c r="O1886" s="3">
        <f ca="1">1-N1886/MAX(N$2:N1886)</f>
        <v>0.3515777165132008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116"/>
        <v>1.7067788428384301E-3</v>
      </c>
      <c r="H1887" s="3">
        <f>1-E1887/MAX(E$2:E1887)</f>
        <v>0.60455318859320761</v>
      </c>
      <c r="I1887" s="2">
        <f ca="1">IF(ROW()&gt;计算结果!B$18+1,OFFSET(E1887,-计算结果!B$18,0,1,1),'000300'!E$2)</f>
        <v>2293.11</v>
      </c>
      <c r="J1887" s="2">
        <f ca="1">IF(ROW()&gt;计算结果!B$19+1,AVERAGE(OFFSET(I1887,0,0,-计算结果!B$19,1)),AVERAGE(OFFSET(I1887,0,0,-ROW(),1)))</f>
        <v>2410.8720000000003</v>
      </c>
      <c r="K1887" s="4" t="str">
        <f t="shared" ca="1" si="117"/>
        <v>卖</v>
      </c>
      <c r="L1887" s="4" t="str">
        <f t="shared" ca="1" si="118"/>
        <v/>
      </c>
      <c r="M1887" s="3">
        <f ca="1">IF(K1886="买",E1887/E1886-1,0)-IF(L1887=1,计算结果!B$17,0)</f>
        <v>0</v>
      </c>
      <c r="N1887" s="2">
        <f t="shared" ca="1" si="119"/>
        <v>4.9439214499229216</v>
      </c>
      <c r="O1887" s="3">
        <f ca="1">1-N1887/MAX(N$2:N1887)</f>
        <v>0.3515777165132008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116"/>
        <v>-9.2895375453934115E-3</v>
      </c>
      <c r="H1888" s="3">
        <f>1-E1888/MAX(E$2:E1888)</f>
        <v>0.60822670659497713</v>
      </c>
      <c r="I1888" s="2">
        <f ca="1">IF(ROW()&gt;计算结果!B$18+1,OFFSET(E1888,-计算结果!B$18,0,1,1),'000300'!E$2)</f>
        <v>2270.0500000000002</v>
      </c>
      <c r="J1888" s="2">
        <f ca="1">IF(ROW()&gt;计算结果!B$19+1,AVERAGE(OFFSET(I1888,0,0,-计算结果!B$19,1)),AVERAGE(OFFSET(I1888,0,0,-ROW(),1)))</f>
        <v>2407.2033000000001</v>
      </c>
      <c r="K1888" s="4" t="str">
        <f t="shared" ca="1" si="117"/>
        <v>卖</v>
      </c>
      <c r="L1888" s="4" t="str">
        <f t="shared" ca="1" si="118"/>
        <v/>
      </c>
      <c r="M1888" s="3">
        <f ca="1">IF(K1887="买",E1888/E1887-1,0)-IF(L1888=1,计算结果!B$17,0)</f>
        <v>0</v>
      </c>
      <c r="N1888" s="2">
        <f t="shared" ca="1" si="119"/>
        <v>4.9439214499229216</v>
      </c>
      <c r="O1888" s="3">
        <f ca="1">1-N1888/MAX(N$2:N1888)</f>
        <v>0.3515777165132008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116"/>
        <v>8.6860974666991275E-4</v>
      </c>
      <c r="H1889" s="3">
        <f>1-E1889/MAX(E$2:E1889)</f>
        <v>0.60788640849384057</v>
      </c>
      <c r="I1889" s="2">
        <f ca="1">IF(ROW()&gt;计算结果!B$18+1,OFFSET(E1889,-计算结果!B$18,0,1,1),'000300'!E$2)</f>
        <v>2320.16</v>
      </c>
      <c r="J1889" s="2">
        <f ca="1">IF(ROW()&gt;计算结果!B$19+1,AVERAGE(OFFSET(I1889,0,0,-计算结果!B$19,1)),AVERAGE(OFFSET(I1889,0,0,-ROW(),1)))</f>
        <v>2404.2496000000006</v>
      </c>
      <c r="K1889" s="4" t="str">
        <f t="shared" ca="1" si="117"/>
        <v>卖</v>
      </c>
      <c r="L1889" s="4" t="str">
        <f t="shared" ca="1" si="118"/>
        <v/>
      </c>
      <c r="M1889" s="3">
        <f ca="1">IF(K1888="买",E1889/E1888-1,0)-IF(L1889=1,计算结果!B$17,0)</f>
        <v>0</v>
      </c>
      <c r="N1889" s="2">
        <f t="shared" ca="1" si="119"/>
        <v>4.9439214499229216</v>
      </c>
      <c r="O1889" s="3">
        <f ca="1">1-N1889/MAX(N$2:N1889)</f>
        <v>0.3515777165132008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116"/>
        <v>-4.1960833662395558E-3</v>
      </c>
      <c r="H1890" s="3">
        <f>1-E1890/MAX(E$2:E1890)</f>
        <v>0.60953174981283609</v>
      </c>
      <c r="I1890" s="2">
        <f ca="1">IF(ROW()&gt;计算结果!B$18+1,OFFSET(E1890,-计算结果!B$18,0,1,1),'000300'!E$2)</f>
        <v>2324.12</v>
      </c>
      <c r="J1890" s="2">
        <f ca="1">IF(ROW()&gt;计算结果!B$19+1,AVERAGE(OFFSET(I1890,0,0,-计算结果!B$19,1)),AVERAGE(OFFSET(I1890,0,0,-ROW(),1)))</f>
        <v>2401.3171000000007</v>
      </c>
      <c r="K1890" s="4" t="str">
        <f t="shared" ca="1" si="117"/>
        <v>卖</v>
      </c>
      <c r="L1890" s="4" t="str">
        <f t="shared" ca="1" si="118"/>
        <v/>
      </c>
      <c r="M1890" s="3">
        <f ca="1">IF(K1889="买",E1890/E1889-1,0)-IF(L1890=1,计算结果!B$17,0)</f>
        <v>0</v>
      </c>
      <c r="N1890" s="2">
        <f t="shared" ca="1" si="119"/>
        <v>4.9439214499229216</v>
      </c>
      <c r="O1890" s="3">
        <f ca="1">1-N1890/MAX(N$2:N1890)</f>
        <v>0.3515777165132008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116"/>
        <v>1.4379962176340744E-3</v>
      </c>
      <c r="H1891" s="3">
        <f>1-E1891/MAX(E$2:E1891)</f>
        <v>0.6089702579459606</v>
      </c>
      <c r="I1891" s="2">
        <f ca="1">IF(ROW()&gt;计算结果!B$18+1,OFFSET(E1891,-计算结果!B$18,0,1,1),'000300'!E$2)</f>
        <v>2302.5300000000002</v>
      </c>
      <c r="J1891" s="2">
        <f ca="1">IF(ROW()&gt;计算结果!B$19+1,AVERAGE(OFFSET(I1891,0,0,-计算结果!B$19,1)),AVERAGE(OFFSET(I1891,0,0,-ROW(),1)))</f>
        <v>2398.5959000000003</v>
      </c>
      <c r="K1891" s="4" t="str">
        <f t="shared" ca="1" si="117"/>
        <v>卖</v>
      </c>
      <c r="L1891" s="4" t="str">
        <f t="shared" ca="1" si="118"/>
        <v/>
      </c>
      <c r="M1891" s="3">
        <f ca="1">IF(K1890="买",E1891/E1890-1,0)-IF(L1891=1,计算结果!B$17,0)</f>
        <v>0</v>
      </c>
      <c r="N1891" s="2">
        <f t="shared" ca="1" si="119"/>
        <v>4.9439214499229216</v>
      </c>
      <c r="O1891" s="3">
        <f ca="1">1-N1891/MAX(N$2:N1891)</f>
        <v>0.3515777165132008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116"/>
        <v>1.1487450830229839E-3</v>
      </c>
      <c r="H1892" s="3">
        <f>1-E1892/MAX(E$2:E1892)</f>
        <v>0.60852106445246035</v>
      </c>
      <c r="I1892" s="2">
        <f ca="1">IF(ROW()&gt;计算结果!B$18+1,OFFSET(E1892,-计算结果!B$18,0,1,1),'000300'!E$2)</f>
        <v>2304.5300000000002</v>
      </c>
      <c r="J1892" s="2">
        <f ca="1">IF(ROW()&gt;计算结果!B$19+1,AVERAGE(OFFSET(I1892,0,0,-计算结果!B$19,1)),AVERAGE(OFFSET(I1892,0,0,-ROW(),1)))</f>
        <v>2395.5018</v>
      </c>
      <c r="K1892" s="4" t="str">
        <f t="shared" ca="1" si="117"/>
        <v>卖</v>
      </c>
      <c r="L1892" s="4" t="str">
        <f t="shared" ca="1" si="118"/>
        <v/>
      </c>
      <c r="M1892" s="3">
        <f ca="1">IF(K1891="买",E1892/E1891-1,0)-IF(L1892=1,计算结果!B$17,0)</f>
        <v>0</v>
      </c>
      <c r="N1892" s="2">
        <f t="shared" ca="1" si="119"/>
        <v>4.9439214499229216</v>
      </c>
      <c r="O1892" s="3">
        <f ca="1">1-N1892/MAX(N$2:N1892)</f>
        <v>0.3515777165132008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116"/>
        <v>1.5333796940194544E-2</v>
      </c>
      <c r="H1893" s="3">
        <f>1-E1893/MAX(E$2:E1893)</f>
        <v>0.60251820594841088</v>
      </c>
      <c r="I1893" s="2">
        <f ca="1">IF(ROW()&gt;计算结果!B$18+1,OFFSET(E1893,-计算结果!B$18,0,1,1),'000300'!E$2)</f>
        <v>2294.86</v>
      </c>
      <c r="J1893" s="2">
        <f ca="1">IF(ROW()&gt;计算结果!B$19+1,AVERAGE(OFFSET(I1893,0,0,-计算结果!B$19,1)),AVERAGE(OFFSET(I1893,0,0,-ROW(),1)))</f>
        <v>2392.7105999999999</v>
      </c>
      <c r="K1893" s="4" t="str">
        <f t="shared" ca="1" si="117"/>
        <v>卖</v>
      </c>
      <c r="L1893" s="4" t="str">
        <f t="shared" ca="1" si="118"/>
        <v/>
      </c>
      <c r="M1893" s="3">
        <f ca="1">IF(K1892="买",E1893/E1892-1,0)-IF(L1893=1,计算结果!B$17,0)</f>
        <v>0</v>
      </c>
      <c r="N1893" s="2">
        <f t="shared" ca="1" si="119"/>
        <v>4.9439214499229216</v>
      </c>
      <c r="O1893" s="3">
        <f ca="1">1-N1893/MAX(N$2:N1893)</f>
        <v>0.3515777165132008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116"/>
        <v>-1.5453237902811612E-3</v>
      </c>
      <c r="H1894" s="3">
        <f>1-E1894/MAX(E$2:E1894)</f>
        <v>0.60313244402096244</v>
      </c>
      <c r="I1894" s="2">
        <f ca="1">IF(ROW()&gt;计算结果!B$18+1,OFFSET(E1894,-计算结果!B$18,0,1,1),'000300'!E$2)</f>
        <v>2298.16</v>
      </c>
      <c r="J1894" s="2">
        <f ca="1">IF(ROW()&gt;计算结果!B$19+1,AVERAGE(OFFSET(I1894,0,0,-计算结果!B$19,1)),AVERAGE(OFFSET(I1894,0,0,-ROW(),1)))</f>
        <v>2389.8199000000004</v>
      </c>
      <c r="K1894" s="4" t="str">
        <f t="shared" ca="1" si="117"/>
        <v>卖</v>
      </c>
      <c r="L1894" s="4" t="str">
        <f t="shared" ca="1" si="118"/>
        <v/>
      </c>
      <c r="M1894" s="3">
        <f ca="1">IF(K1893="买",E1894/E1893-1,0)-IF(L1894=1,计算结果!B$17,0)</f>
        <v>0</v>
      </c>
      <c r="N1894" s="2">
        <f t="shared" ca="1" si="119"/>
        <v>4.9439214499229216</v>
      </c>
      <c r="O1894" s="3">
        <f ca="1">1-N1894/MAX(N$2:N1894)</f>
        <v>0.3515777165132008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116"/>
        <v>3.9100181352815788E-3</v>
      </c>
      <c r="H1895" s="3">
        <f>1-E1895/MAX(E$2:E1895)</f>
        <v>0.60158068467977943</v>
      </c>
      <c r="I1895" s="2">
        <f ca="1">IF(ROW()&gt;计算结果!B$18+1,OFFSET(E1895,-计算结果!B$18,0,1,1),'000300'!E$2)</f>
        <v>2300.8000000000002</v>
      </c>
      <c r="J1895" s="2">
        <f ca="1">IF(ROW()&gt;计算结果!B$19+1,AVERAGE(OFFSET(I1895,0,0,-计算结果!B$19,1)),AVERAGE(OFFSET(I1895,0,0,-ROW(),1)))</f>
        <v>2386.5527000000002</v>
      </c>
      <c r="K1895" s="4" t="str">
        <f t="shared" ca="1" si="117"/>
        <v>卖</v>
      </c>
      <c r="L1895" s="4" t="str">
        <f t="shared" ca="1" si="118"/>
        <v/>
      </c>
      <c r="M1895" s="3">
        <f ca="1">IF(K1894="买",E1895/E1894-1,0)-IF(L1895=1,计算结果!B$17,0)</f>
        <v>0</v>
      </c>
      <c r="N1895" s="2">
        <f t="shared" ca="1" si="119"/>
        <v>4.9439214499229216</v>
      </c>
      <c r="O1895" s="3">
        <f ca="1">1-N1895/MAX(N$2:N1895)</f>
        <v>0.3515777165132008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116"/>
        <v>-1.2602547841424117E-2</v>
      </c>
      <c r="H1896" s="3">
        <f>1-E1896/MAX(E$2:E1896)</f>
        <v>0.60660178316204993</v>
      </c>
      <c r="I1896" s="2">
        <f ca="1">IF(ROW()&gt;计算结果!B$18+1,OFFSET(E1896,-计算结果!B$18,0,1,1),'000300'!E$2)</f>
        <v>2336.08</v>
      </c>
      <c r="J1896" s="2">
        <f ca="1">IF(ROW()&gt;计算结果!B$19+1,AVERAGE(OFFSET(I1896,0,0,-计算结果!B$19,1)),AVERAGE(OFFSET(I1896,0,0,-ROW(),1)))</f>
        <v>2383.7447999999999</v>
      </c>
      <c r="K1896" s="4" t="str">
        <f t="shared" ca="1" si="117"/>
        <v>卖</v>
      </c>
      <c r="L1896" s="4" t="str">
        <f t="shared" ca="1" si="118"/>
        <v/>
      </c>
      <c r="M1896" s="3">
        <f ca="1">IF(K1895="买",E1896/E1895-1,0)-IF(L1896=1,计算结果!B$17,0)</f>
        <v>0</v>
      </c>
      <c r="N1896" s="2">
        <f t="shared" ca="1" si="119"/>
        <v>4.9439214499229216</v>
      </c>
      <c r="O1896" s="3">
        <f ca="1">1-N1896/MAX(N$2:N1896)</f>
        <v>0.3515777165132008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116"/>
        <v>-1.8597972388497697E-3</v>
      </c>
      <c r="H1897" s="3">
        <f>1-E1897/MAX(E$2:E1897)</f>
        <v>0.60733342407949364</v>
      </c>
      <c r="I1897" s="2">
        <f ca="1">IF(ROW()&gt;计算结果!B$18+1,OFFSET(E1897,-计算结果!B$18,0,1,1),'000300'!E$2)</f>
        <v>2332.4699999999998</v>
      </c>
      <c r="J1897" s="2">
        <f ca="1">IF(ROW()&gt;计算结果!B$19+1,AVERAGE(OFFSET(I1897,0,0,-计算结果!B$19,1)),AVERAGE(OFFSET(I1897,0,0,-ROW(),1)))</f>
        <v>2381.1169</v>
      </c>
      <c r="K1897" s="4" t="str">
        <f t="shared" ca="1" si="117"/>
        <v>卖</v>
      </c>
      <c r="L1897" s="4" t="str">
        <f t="shared" ca="1" si="118"/>
        <v/>
      </c>
      <c r="M1897" s="3">
        <f ca="1">IF(K1896="买",E1897/E1896-1,0)-IF(L1897=1,计算结果!B$17,0)</f>
        <v>0</v>
      </c>
      <c r="N1897" s="2">
        <f t="shared" ca="1" si="119"/>
        <v>4.9439214499229216</v>
      </c>
      <c r="O1897" s="3">
        <f ca="1">1-N1897/MAX(N$2:N1897)</f>
        <v>0.3515777165132008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116"/>
        <v>-7.1670609850160716E-3</v>
      </c>
      <c r="H1898" s="3">
        <f>1-E1898/MAX(E$2:E1898)</f>
        <v>0.61014768937589325</v>
      </c>
      <c r="I1898" s="2">
        <f ca="1">IF(ROW()&gt;计算结果!B$18+1,OFFSET(E1898,-计算结果!B$18,0,1,1),'000300'!E$2)</f>
        <v>2341.59</v>
      </c>
      <c r="J1898" s="2">
        <f ca="1">IF(ROW()&gt;计算结果!B$19+1,AVERAGE(OFFSET(I1898,0,0,-计算结果!B$19,1)),AVERAGE(OFFSET(I1898,0,0,-ROW(),1)))</f>
        <v>2378.8017999999997</v>
      </c>
      <c r="K1898" s="4" t="str">
        <f t="shared" ca="1" si="117"/>
        <v>卖</v>
      </c>
      <c r="L1898" s="4" t="str">
        <f t="shared" ca="1" si="118"/>
        <v/>
      </c>
      <c r="M1898" s="3">
        <f ca="1">IF(K1897="买",E1898/E1897-1,0)-IF(L1898=1,计算结果!B$17,0)</f>
        <v>0</v>
      </c>
      <c r="N1898" s="2">
        <f t="shared" ca="1" si="119"/>
        <v>4.9439214499229216</v>
      </c>
      <c r="O1898" s="3">
        <f ca="1">1-N1898/MAX(N$2:N1898)</f>
        <v>0.3515777165132008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116"/>
        <v>-1.8911157277282098E-2</v>
      </c>
      <c r="H1899" s="3">
        <f>1-E1899/MAX(E$2:E1899)</f>
        <v>0.61752024773701764</v>
      </c>
      <c r="I1899" s="2">
        <f ca="1">IF(ROW()&gt;计算结果!B$18+1,OFFSET(E1899,-计算结果!B$18,0,1,1),'000300'!E$2)</f>
        <v>2312.08</v>
      </c>
      <c r="J1899" s="2">
        <f ca="1">IF(ROW()&gt;计算结果!B$19+1,AVERAGE(OFFSET(I1899,0,0,-计算结果!B$19,1)),AVERAGE(OFFSET(I1899,0,0,-ROW(),1)))</f>
        <v>2375.7756999999997</v>
      </c>
      <c r="K1899" s="4" t="str">
        <f t="shared" ca="1" si="117"/>
        <v>卖</v>
      </c>
      <c r="L1899" s="4" t="str">
        <f t="shared" ca="1" si="118"/>
        <v/>
      </c>
      <c r="M1899" s="3">
        <f ca="1">IF(K1898="买",E1899/E1898-1,0)-IF(L1899=1,计算结果!B$17,0)</f>
        <v>0</v>
      </c>
      <c r="N1899" s="2">
        <f t="shared" ca="1" si="119"/>
        <v>4.9439214499229216</v>
      </c>
      <c r="O1899" s="3">
        <f ca="1">1-N1899/MAX(N$2:N1899)</f>
        <v>0.3515777165132008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116"/>
        <v>-5.3649834735376434E-3</v>
      </c>
      <c r="H1900" s="3">
        <f>1-E1900/MAX(E$2:E1900)</f>
        <v>0.61957224528687127</v>
      </c>
      <c r="I1900" s="2">
        <f ca="1">IF(ROW()&gt;计算结果!B$18+1,OFFSET(E1900,-计算结果!B$18,0,1,1),'000300'!E$2)</f>
        <v>2307.7800000000002</v>
      </c>
      <c r="J1900" s="2">
        <f ca="1">IF(ROW()&gt;计算结果!B$19+1,AVERAGE(OFFSET(I1900,0,0,-计算结果!B$19,1)),AVERAGE(OFFSET(I1900,0,0,-ROW(),1)))</f>
        <v>2372.3449999999998</v>
      </c>
      <c r="K1900" s="4" t="str">
        <f t="shared" ca="1" si="117"/>
        <v>卖</v>
      </c>
      <c r="L1900" s="4" t="str">
        <f t="shared" ca="1" si="118"/>
        <v/>
      </c>
      <c r="M1900" s="3">
        <f ca="1">IF(K1899="买",E1900/E1899-1,0)-IF(L1900=1,计算结果!B$17,0)</f>
        <v>0</v>
      </c>
      <c r="N1900" s="2">
        <f t="shared" ca="1" si="119"/>
        <v>4.9439214499229216</v>
      </c>
      <c r="O1900" s="3">
        <f ca="1">1-N1900/MAX(N$2:N1900)</f>
        <v>0.3515777165132008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116"/>
        <v>1.8024464968580123E-3</v>
      </c>
      <c r="H1901" s="3">
        <f>1-E1901/MAX(E$2:E1901)</f>
        <v>0.61888654461308101</v>
      </c>
      <c r="I1901" s="2">
        <f ca="1">IF(ROW()&gt;计算结果!B$18+1,OFFSET(E1901,-计算结果!B$18,0,1,1),'000300'!E$2)</f>
        <v>2291.2399999999998</v>
      </c>
      <c r="J1901" s="2">
        <f ca="1">IF(ROW()&gt;计算结果!B$19+1,AVERAGE(OFFSET(I1901,0,0,-计算结果!B$19,1)),AVERAGE(OFFSET(I1901,0,0,-ROW(),1)))</f>
        <v>2368.8347999999996</v>
      </c>
      <c r="K1901" s="4" t="str">
        <f t="shared" ca="1" si="117"/>
        <v>卖</v>
      </c>
      <c r="L1901" s="4" t="str">
        <f t="shared" ca="1" si="118"/>
        <v/>
      </c>
      <c r="M1901" s="3">
        <f ca="1">IF(K1900="买",E1901/E1900-1,0)-IF(L1901=1,计算结果!B$17,0)</f>
        <v>0</v>
      </c>
      <c r="N1901" s="2">
        <f t="shared" ca="1" si="119"/>
        <v>4.9439214499229216</v>
      </c>
      <c r="O1901" s="3">
        <f ca="1">1-N1901/MAX(N$2:N1901)</f>
        <v>0.3515777165132008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116"/>
        <v>6.6700001785811036E-3</v>
      </c>
      <c r="H1902" s="3">
        <f>1-E1902/MAX(E$2:E1902)</f>
        <v>0.61634451779759059</v>
      </c>
      <c r="I1902" s="2">
        <f ca="1">IF(ROW()&gt;计算结果!B$18+1,OFFSET(E1902,-计算结果!B$18,0,1,1),'000300'!E$2)</f>
        <v>2247.91</v>
      </c>
      <c r="J1902" s="2">
        <f ca="1">IF(ROW()&gt;计算结果!B$19+1,AVERAGE(OFFSET(I1902,0,0,-计算结果!B$19,1)),AVERAGE(OFFSET(I1902,0,0,-ROW(),1)))</f>
        <v>2364.9934999999996</v>
      </c>
      <c r="K1902" s="4" t="str">
        <f t="shared" ca="1" si="117"/>
        <v>卖</v>
      </c>
      <c r="L1902" s="4" t="str">
        <f t="shared" ca="1" si="118"/>
        <v/>
      </c>
      <c r="M1902" s="3">
        <f ca="1">IF(K1901="买",E1902/E1901-1,0)-IF(L1902=1,计算结果!B$17,0)</f>
        <v>0</v>
      </c>
      <c r="N1902" s="2">
        <f t="shared" ca="1" si="119"/>
        <v>4.9439214499229216</v>
      </c>
      <c r="O1902" s="3">
        <f ca="1">1-N1902/MAX(N$2:N1902)</f>
        <v>0.3515777165132008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116"/>
        <v>1.9096868042681958E-2</v>
      </c>
      <c r="H1903" s="3">
        <f>1-E1903/MAX(E$2:E1903)</f>
        <v>0.60901789968011977</v>
      </c>
      <c r="I1903" s="2">
        <f ca="1">IF(ROW()&gt;计算结果!B$18+1,OFFSET(E1903,-计算结果!B$18,0,1,1),'000300'!E$2)</f>
        <v>2235.85</v>
      </c>
      <c r="J1903" s="2">
        <f ca="1">IF(ROW()&gt;计算结果!B$19+1,AVERAGE(OFFSET(I1903,0,0,-计算结果!B$19,1)),AVERAGE(OFFSET(I1903,0,0,-ROW(),1)))</f>
        <v>2361.0219999999995</v>
      </c>
      <c r="K1903" s="4" t="str">
        <f t="shared" ca="1" si="117"/>
        <v>卖</v>
      </c>
      <c r="L1903" s="4" t="str">
        <f t="shared" ca="1" si="118"/>
        <v/>
      </c>
      <c r="M1903" s="3">
        <f ca="1">IF(K1902="买",E1903/E1902-1,0)-IF(L1903=1,计算结果!B$17,0)</f>
        <v>0</v>
      </c>
      <c r="N1903" s="2">
        <f t="shared" ca="1" si="119"/>
        <v>4.9439214499229216</v>
      </c>
      <c r="O1903" s="3">
        <f ca="1">1-N1903/MAX(N$2:N1903)</f>
        <v>0.3515777165132008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116"/>
        <v>3.868783400351683E-3</v>
      </c>
      <c r="H1904" s="3">
        <f>1-E1904/MAX(E$2:E1904)</f>
        <v>0.60750527462056758</v>
      </c>
      <c r="I1904" s="2">
        <f ca="1">IF(ROW()&gt;计算结果!B$18+1,OFFSET(E1904,-计算结果!B$18,0,1,1),'000300'!E$2)</f>
        <v>2239.88</v>
      </c>
      <c r="J1904" s="2">
        <f ca="1">IF(ROW()&gt;计算结果!B$19+1,AVERAGE(OFFSET(I1904,0,0,-计算结果!B$19,1)),AVERAGE(OFFSET(I1904,0,0,-ROW(),1)))</f>
        <v>2357.8304999999991</v>
      </c>
      <c r="K1904" s="4" t="str">
        <f t="shared" ca="1" si="117"/>
        <v>卖</v>
      </c>
      <c r="L1904" s="4" t="str">
        <f t="shared" ca="1" si="118"/>
        <v/>
      </c>
      <c r="M1904" s="3">
        <f ca="1">IF(K1903="买",E1904/E1903-1,0)-IF(L1904=1,计算结果!B$17,0)</f>
        <v>0</v>
      </c>
      <c r="N1904" s="2">
        <f t="shared" ca="1" si="119"/>
        <v>4.9439214499229216</v>
      </c>
      <c r="O1904" s="3">
        <f ca="1">1-N1904/MAX(N$2:N1904)</f>
        <v>0.3515777165132008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116"/>
        <v>-2.1198472322770945E-3</v>
      </c>
      <c r="H1905" s="3">
        <f>1-E1905/MAX(E$2:E1905)</f>
        <v>0.60833730347784654</v>
      </c>
      <c r="I1905" s="2">
        <f ca="1">IF(ROW()&gt;计算结果!B$18+1,OFFSET(E1905,-计算结果!B$18,0,1,1),'000300'!E$2)</f>
        <v>2254.8200000000002</v>
      </c>
      <c r="J1905" s="2">
        <f ca="1">IF(ROW()&gt;计算结果!B$19+1,AVERAGE(OFFSET(I1905,0,0,-计算结果!B$19,1)),AVERAGE(OFFSET(I1905,0,0,-ROW(),1)))</f>
        <v>2354.7902999999992</v>
      </c>
      <c r="K1905" s="4" t="str">
        <f t="shared" ca="1" si="117"/>
        <v>卖</v>
      </c>
      <c r="L1905" s="4" t="str">
        <f t="shared" ca="1" si="118"/>
        <v/>
      </c>
      <c r="M1905" s="3">
        <f ca="1">IF(K1904="买",E1905/E1904-1,0)-IF(L1905=1,计算结果!B$17,0)</f>
        <v>0</v>
      </c>
      <c r="N1905" s="2">
        <f t="shared" ca="1" si="119"/>
        <v>4.9439214499229216</v>
      </c>
      <c r="O1905" s="3">
        <f ca="1">1-N1905/MAX(N$2:N1905)</f>
        <v>0.3515777165132008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116"/>
        <v>-4.2009140354840602E-3</v>
      </c>
      <c r="H1906" s="3">
        <f>1-E1906/MAX(E$2:E1906)</f>
        <v>0.60998264479684194</v>
      </c>
      <c r="I1906" s="2">
        <f ca="1">IF(ROW()&gt;计算结果!B$18+1,OFFSET(E1906,-计算结果!B$18,0,1,1),'000300'!E$2)</f>
        <v>2297.88</v>
      </c>
      <c r="J1906" s="2">
        <f ca="1">IF(ROW()&gt;计算结果!B$19+1,AVERAGE(OFFSET(I1906,0,0,-计算结果!B$19,1)),AVERAGE(OFFSET(I1906,0,0,-ROW(),1)))</f>
        <v>2352.195099999999</v>
      </c>
      <c r="K1906" s="4" t="str">
        <f t="shared" ca="1" si="117"/>
        <v>卖</v>
      </c>
      <c r="L1906" s="4" t="str">
        <f t="shared" ca="1" si="118"/>
        <v/>
      </c>
      <c r="M1906" s="3">
        <f ca="1">IF(K1905="买",E1906/E1905-1,0)-IF(L1906=1,计算结果!B$17,0)</f>
        <v>0</v>
      </c>
      <c r="N1906" s="2">
        <f t="shared" ca="1" si="119"/>
        <v>4.9439214499229216</v>
      </c>
      <c r="O1906" s="3">
        <f ca="1">1-N1906/MAX(N$2:N1906)</f>
        <v>0.3515777165132008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116"/>
        <v>-2.0547855562972339E-3</v>
      </c>
      <c r="H1907" s="3">
        <f>1-E1907/MAX(E$2:E1907)</f>
        <v>0.61078404682501874</v>
      </c>
      <c r="I1907" s="2">
        <f ca="1">IF(ROW()&gt;计算结果!B$18+1,OFFSET(E1907,-计算结果!B$18,0,1,1),'000300'!E$2)</f>
        <v>2306.77</v>
      </c>
      <c r="J1907" s="2">
        <f ca="1">IF(ROW()&gt;计算结果!B$19+1,AVERAGE(OFFSET(I1907,0,0,-计算结果!B$19,1)),AVERAGE(OFFSET(I1907,0,0,-ROW(),1)))</f>
        <v>2349.840999999999</v>
      </c>
      <c r="K1907" s="4" t="str">
        <f t="shared" ca="1" si="117"/>
        <v>卖</v>
      </c>
      <c r="L1907" s="4" t="str">
        <f t="shared" ca="1" si="118"/>
        <v/>
      </c>
      <c r="M1907" s="3">
        <f ca="1">IF(K1906="买",E1907/E1906-1,0)-IF(L1907=1,计算结果!B$17,0)</f>
        <v>0</v>
      </c>
      <c r="N1907" s="2">
        <f t="shared" ca="1" si="119"/>
        <v>4.9439214499229216</v>
      </c>
      <c r="O1907" s="3">
        <f ca="1">1-N1907/MAX(N$2:N1907)</f>
        <v>0.3515777165132008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116"/>
        <v>-1.8400000000000083E-2</v>
      </c>
      <c r="H1908" s="3">
        <f>1-E1908/MAX(E$2:E1908)</f>
        <v>0.61794562036343836</v>
      </c>
      <c r="I1908" s="2">
        <f ca="1">IF(ROW()&gt;计算结果!B$18+1,OFFSET(E1908,-计算结果!B$18,0,1,1),'000300'!E$2)</f>
        <v>2301.88</v>
      </c>
      <c r="J1908" s="2">
        <f ca="1">IF(ROW()&gt;计算结果!B$19+1,AVERAGE(OFFSET(I1908,0,0,-计算结果!B$19,1)),AVERAGE(OFFSET(I1908,0,0,-ROW(),1)))</f>
        <v>2347.6164999999992</v>
      </c>
      <c r="K1908" s="4" t="str">
        <f t="shared" ca="1" si="117"/>
        <v>卖</v>
      </c>
      <c r="L1908" s="4" t="str">
        <f t="shared" ca="1" si="118"/>
        <v/>
      </c>
      <c r="M1908" s="3">
        <f ca="1">IF(K1907="买",E1908/E1907-1,0)-IF(L1908=1,计算结果!B$17,0)</f>
        <v>0</v>
      </c>
      <c r="N1908" s="2">
        <f t="shared" ca="1" si="119"/>
        <v>4.9439214499229216</v>
      </c>
      <c r="O1908" s="3">
        <f ca="1">1-N1908/MAX(N$2:N1908)</f>
        <v>0.3515777165132008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116"/>
        <v>-1.9996348105689732E-3</v>
      </c>
      <c r="H1909" s="3">
        <f>1-E1909/MAX(E$2:E1909)</f>
        <v>0.61870958960048994</v>
      </c>
      <c r="I1909" s="2">
        <f ca="1">IF(ROW()&gt;计算结果!B$18+1,OFFSET(E1909,-计算结果!B$18,0,1,1),'000300'!E$2)</f>
        <v>2292.21</v>
      </c>
      <c r="J1909" s="2">
        <f ca="1">IF(ROW()&gt;计算结果!B$19+1,AVERAGE(OFFSET(I1909,0,0,-计算结果!B$19,1)),AVERAGE(OFFSET(I1909,0,0,-ROW(),1)))</f>
        <v>2344.9559999999988</v>
      </c>
      <c r="K1909" s="4" t="str">
        <f t="shared" ca="1" si="117"/>
        <v>卖</v>
      </c>
      <c r="L1909" s="4" t="str">
        <f t="shared" ca="1" si="118"/>
        <v/>
      </c>
      <c r="M1909" s="3">
        <f ca="1">IF(K1908="买",E1909/E1908-1,0)-IF(L1909=1,计算结果!B$17,0)</f>
        <v>0</v>
      </c>
      <c r="N1909" s="2">
        <f t="shared" ca="1" si="119"/>
        <v>4.9439214499229216</v>
      </c>
      <c r="O1909" s="3">
        <f ca="1">1-N1909/MAX(N$2:N1909)</f>
        <v>0.3515777165132008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116"/>
        <v>4.8774610427859688E-3</v>
      </c>
      <c r="H1910" s="3">
        <f>1-E1910/MAX(E$2:E1910)</f>
        <v>0.61684986047777857</v>
      </c>
      <c r="I1910" s="2">
        <f ca="1">IF(ROW()&gt;计算结果!B$18+1,OFFSET(E1910,-计算结果!B$18,0,1,1),'000300'!E$2)</f>
        <v>2287.5</v>
      </c>
      <c r="J1910" s="2">
        <f ca="1">IF(ROW()&gt;计算结果!B$19+1,AVERAGE(OFFSET(I1910,0,0,-计算结果!B$19,1)),AVERAGE(OFFSET(I1910,0,0,-ROW(),1)))</f>
        <v>2342.4291999999991</v>
      </c>
      <c r="K1910" s="4" t="str">
        <f t="shared" ca="1" si="117"/>
        <v>卖</v>
      </c>
      <c r="L1910" s="4" t="str">
        <f t="shared" ca="1" si="118"/>
        <v/>
      </c>
      <c r="M1910" s="3">
        <f ca="1">IF(K1909="买",E1910/E1909-1,0)-IF(L1910=1,计算结果!B$17,0)</f>
        <v>0</v>
      </c>
      <c r="N1910" s="2">
        <f t="shared" ca="1" si="119"/>
        <v>4.9439214499229216</v>
      </c>
      <c r="O1910" s="3">
        <f ca="1">1-N1910/MAX(N$2:N1910)</f>
        <v>0.3515777165132008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116"/>
        <v>-1.7501165708195376E-2</v>
      </c>
      <c r="H1911" s="3">
        <f>1-E1911/MAX(E$2:E1911)</f>
        <v>0.62355543456067508</v>
      </c>
      <c r="I1911" s="2">
        <f ca="1">IF(ROW()&gt;计算结果!B$18+1,OFFSET(E1911,-计算结果!B$18,0,1,1),'000300'!E$2)</f>
        <v>2245.41</v>
      </c>
      <c r="J1911" s="2">
        <f ca="1">IF(ROW()&gt;计算结果!B$19+1,AVERAGE(OFFSET(I1911,0,0,-计算结果!B$19,1)),AVERAGE(OFFSET(I1911,0,0,-ROW(),1)))</f>
        <v>2339.0768999999987</v>
      </c>
      <c r="K1911" s="4" t="str">
        <f t="shared" ca="1" si="117"/>
        <v>卖</v>
      </c>
      <c r="L1911" s="4" t="str">
        <f t="shared" ca="1" si="118"/>
        <v/>
      </c>
      <c r="M1911" s="3">
        <f ca="1">IF(K1910="买",E1911/E1910-1,0)-IF(L1911=1,计算结果!B$17,0)</f>
        <v>0</v>
      </c>
      <c r="N1911" s="2">
        <f t="shared" ca="1" si="119"/>
        <v>4.9439214499229216</v>
      </c>
      <c r="O1911" s="3">
        <f ca="1">1-N1911/MAX(N$2:N1911)</f>
        <v>0.3515777165132008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116"/>
        <v>4.8227296559455457E-3</v>
      </c>
      <c r="H1912" s="3">
        <f>1-E1912/MAX(E$2:E1912)</f>
        <v>0.62173994419111134</v>
      </c>
      <c r="I1912" s="2">
        <f ca="1">IF(ROW()&gt;计算结果!B$18+1,OFFSET(E1912,-计算结果!B$18,0,1,1),'000300'!E$2)</f>
        <v>2240.92</v>
      </c>
      <c r="J1912" s="2">
        <f ca="1">IF(ROW()&gt;计算结果!B$19+1,AVERAGE(OFFSET(I1912,0,0,-计算结果!B$19,1)),AVERAGE(OFFSET(I1912,0,0,-ROW(),1)))</f>
        <v>2335.881899999999</v>
      </c>
      <c r="K1912" s="4" t="str">
        <f t="shared" ca="1" si="117"/>
        <v>卖</v>
      </c>
      <c r="L1912" s="4" t="str">
        <f t="shared" ca="1" si="118"/>
        <v/>
      </c>
      <c r="M1912" s="3">
        <f ca="1">IF(K1911="买",E1912/E1911-1,0)-IF(L1912=1,计算结果!B$17,0)</f>
        <v>0</v>
      </c>
      <c r="N1912" s="2">
        <f t="shared" ca="1" si="119"/>
        <v>4.9439214499229216</v>
      </c>
      <c r="O1912" s="3">
        <f ca="1">1-N1912/MAX(N$2:N1912)</f>
        <v>0.3515777165132008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116"/>
        <v>-1.3265200552379453E-2</v>
      </c>
      <c r="H1913" s="3">
        <f>1-E1913/MAX(E$2:E1913)</f>
        <v>0.62675763969237053</v>
      </c>
      <c r="I1913" s="2">
        <f ca="1">IF(ROW()&gt;计算结果!B$18+1,OFFSET(E1913,-计算结果!B$18,0,1,1),'000300'!E$2)</f>
        <v>2251.85</v>
      </c>
      <c r="J1913" s="2">
        <f ca="1">IF(ROW()&gt;计算结果!B$19+1,AVERAGE(OFFSET(I1913,0,0,-计算结果!B$19,1)),AVERAGE(OFFSET(I1913,0,0,-ROW(),1)))</f>
        <v>2332.7198999999987</v>
      </c>
      <c r="K1913" s="4" t="str">
        <f t="shared" ca="1" si="117"/>
        <v>卖</v>
      </c>
      <c r="L1913" s="4" t="str">
        <f t="shared" ca="1" si="118"/>
        <v/>
      </c>
      <c r="M1913" s="3">
        <f ca="1">IF(K1912="买",E1913/E1912-1,0)-IF(L1913=1,计算结果!B$17,0)</f>
        <v>0</v>
      </c>
      <c r="N1913" s="2">
        <f t="shared" ca="1" si="119"/>
        <v>4.9439214499229216</v>
      </c>
      <c r="O1913" s="3">
        <f ca="1">1-N1913/MAX(N$2:N1913)</f>
        <v>0.3515777165132008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116"/>
        <v>-7.4671091620244212E-3</v>
      </c>
      <c r="H1914" s="3">
        <f>1-E1914/MAX(E$2:E1914)</f>
        <v>0.6295446811406793</v>
      </c>
      <c r="I1914" s="2">
        <f ca="1">IF(ROW()&gt;计算结果!B$18+1,OFFSET(E1914,-计算结果!B$18,0,1,1),'000300'!E$2)</f>
        <v>2212.44</v>
      </c>
      <c r="J1914" s="2">
        <f ca="1">IF(ROW()&gt;计算结果!B$19+1,AVERAGE(OFFSET(I1914,0,0,-计算结果!B$19,1)),AVERAGE(OFFSET(I1914,0,0,-ROW(),1)))</f>
        <v>2329.0321999999987</v>
      </c>
      <c r="K1914" s="4" t="str">
        <f t="shared" ca="1" si="117"/>
        <v>卖</v>
      </c>
      <c r="L1914" s="4" t="str">
        <f t="shared" ca="1" si="118"/>
        <v/>
      </c>
      <c r="M1914" s="3">
        <f ca="1">IF(K1913="买",E1914/E1913-1,0)-IF(L1914=1,计算结果!B$17,0)</f>
        <v>0</v>
      </c>
      <c r="N1914" s="2">
        <f t="shared" ca="1" si="119"/>
        <v>4.9439214499229216</v>
      </c>
      <c r="O1914" s="3">
        <f ca="1">1-N1914/MAX(N$2:N1914)</f>
        <v>0.3515777165132008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116"/>
        <v>-1.0334184563943749E-3</v>
      </c>
      <c r="H1915" s="3">
        <f>1-E1915/MAX(E$2:E1915)</f>
        <v>0.629927516504458</v>
      </c>
      <c r="I1915" s="2">
        <f ca="1">IF(ROW()&gt;计算结果!B$18+1,OFFSET(E1915,-计算结果!B$18,0,1,1),'000300'!E$2)</f>
        <v>2223.11</v>
      </c>
      <c r="J1915" s="2">
        <f ca="1">IF(ROW()&gt;计算结果!B$19+1,AVERAGE(OFFSET(I1915,0,0,-计算结果!B$19,1)),AVERAGE(OFFSET(I1915,0,0,-ROW(),1)))</f>
        <v>2325.677099999999</v>
      </c>
      <c r="K1915" s="4" t="str">
        <f t="shared" ca="1" si="117"/>
        <v>卖</v>
      </c>
      <c r="L1915" s="4" t="str">
        <f t="shared" ca="1" si="118"/>
        <v/>
      </c>
      <c r="M1915" s="3">
        <f ca="1">IF(K1914="买",E1915/E1914-1,0)-IF(L1915=1,计算结果!B$17,0)</f>
        <v>0</v>
      </c>
      <c r="N1915" s="2">
        <f t="shared" ca="1" si="119"/>
        <v>4.9439214499229216</v>
      </c>
      <c r="O1915" s="3">
        <f ca="1">1-N1915/MAX(N$2:N1915)</f>
        <v>0.3515777165132008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116"/>
        <v>-4.6482972335503137E-3</v>
      </c>
      <c r="H1916" s="3">
        <f>1-E1916/MAX(E$2:E1916)</f>
        <v>0.63164772340570341</v>
      </c>
      <c r="I1916" s="2">
        <f ca="1">IF(ROW()&gt;计算结果!B$18+1,OFFSET(E1916,-计算结果!B$18,0,1,1),'000300'!E$2)</f>
        <v>2193.62</v>
      </c>
      <c r="J1916" s="2">
        <f ca="1">IF(ROW()&gt;计算结果!B$19+1,AVERAGE(OFFSET(I1916,0,0,-计算结果!B$19,1)),AVERAGE(OFFSET(I1916,0,0,-ROW(),1)))</f>
        <v>2322.087199999999</v>
      </c>
      <c r="K1916" s="4" t="str">
        <f t="shared" ca="1" si="117"/>
        <v>卖</v>
      </c>
      <c r="L1916" s="4" t="str">
        <f t="shared" ca="1" si="118"/>
        <v/>
      </c>
      <c r="M1916" s="3">
        <f ca="1">IF(K1915="买",E1916/E1915-1,0)-IF(L1916=1,计算结果!B$17,0)</f>
        <v>0</v>
      </c>
      <c r="N1916" s="2">
        <f t="shared" ca="1" si="119"/>
        <v>4.9439214499229216</v>
      </c>
      <c r="O1916" s="3">
        <f ca="1">1-N1916/MAX(N$2:N1916)</f>
        <v>0.3515777165132008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116"/>
        <v>1.386681940800405E-2</v>
      </c>
      <c r="H1917" s="3">
        <f>1-E1917/MAX(E$2:E1917)</f>
        <v>0.62653984890764303</v>
      </c>
      <c r="I1917" s="2">
        <f ca="1">IF(ROW()&gt;计算结果!B$18+1,OFFSET(E1917,-计算结果!B$18,0,1,1),'000300'!E$2)</f>
        <v>2177.2399999999998</v>
      </c>
      <c r="J1917" s="2">
        <f ca="1">IF(ROW()&gt;计算结果!B$19+1,AVERAGE(OFFSET(I1917,0,0,-计算结果!B$19,1)),AVERAGE(OFFSET(I1917,0,0,-ROW(),1)))</f>
        <v>2318.7376999999988</v>
      </c>
      <c r="K1917" s="4" t="str">
        <f t="shared" ca="1" si="117"/>
        <v>卖</v>
      </c>
      <c r="L1917" s="4" t="str">
        <f t="shared" ca="1" si="118"/>
        <v/>
      </c>
      <c r="M1917" s="3">
        <f ca="1">IF(K1916="买",E1917/E1916-1,0)-IF(L1917=1,计算结果!B$17,0)</f>
        <v>0</v>
      </c>
      <c r="N1917" s="2">
        <f t="shared" ca="1" si="119"/>
        <v>4.9439214499229216</v>
      </c>
      <c r="O1917" s="3">
        <f ca="1">1-N1917/MAX(N$2:N1917)</f>
        <v>0.3515777165132008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116"/>
        <v>-7.9046881406897862E-3</v>
      </c>
      <c r="H1918" s="3">
        <f>1-E1918/MAX(E$2:E1918)</f>
        <v>0.62949193493500299</v>
      </c>
      <c r="I1918" s="2">
        <f ca="1">IF(ROW()&gt;计算结果!B$18+1,OFFSET(E1918,-计算结果!B$18,0,1,1),'000300'!E$2)</f>
        <v>2174.9899999999998</v>
      </c>
      <c r="J1918" s="2">
        <f ca="1">IF(ROW()&gt;计算结果!B$19+1,AVERAGE(OFFSET(I1918,0,0,-计算结果!B$19,1)),AVERAGE(OFFSET(I1918,0,0,-ROW(),1)))</f>
        <v>2315.9223999999986</v>
      </c>
      <c r="K1918" s="4" t="str">
        <f t="shared" ca="1" si="117"/>
        <v>卖</v>
      </c>
      <c r="L1918" s="4" t="str">
        <f t="shared" ca="1" si="118"/>
        <v/>
      </c>
      <c r="M1918" s="3">
        <f ca="1">IF(K1917="买",E1918/E1917-1,0)-IF(L1918=1,计算结果!B$17,0)</f>
        <v>0</v>
      </c>
      <c r="N1918" s="2">
        <f t="shared" ca="1" si="119"/>
        <v>4.9439214499229216</v>
      </c>
      <c r="O1918" s="3">
        <f ca="1">1-N1918/MAX(N$2:N1918)</f>
        <v>0.3515777165132008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116"/>
        <v>6.9481757020504187E-3</v>
      </c>
      <c r="H1919" s="3">
        <f>1-E1919/MAX(E$2:E1919)</f>
        <v>0.6269175797999047</v>
      </c>
      <c r="I1919" s="2">
        <f ca="1">IF(ROW()&gt;计算结果!B$18+1,OFFSET(E1919,-计算结果!B$18,0,1,1),'000300'!E$2)</f>
        <v>2164.88</v>
      </c>
      <c r="J1919" s="2">
        <f ca="1">IF(ROW()&gt;计算结果!B$19+1,AVERAGE(OFFSET(I1919,0,0,-计算结果!B$19,1)),AVERAGE(OFFSET(I1919,0,0,-ROW(),1)))</f>
        <v>2313.0219999999986</v>
      </c>
      <c r="K1919" s="4" t="str">
        <f t="shared" ca="1" si="117"/>
        <v>卖</v>
      </c>
      <c r="L1919" s="4" t="str">
        <f t="shared" ca="1" si="118"/>
        <v/>
      </c>
      <c r="M1919" s="3">
        <f ca="1">IF(K1918="买",E1919/E1918-1,0)-IF(L1919=1,计算结果!B$17,0)</f>
        <v>0</v>
      </c>
      <c r="N1919" s="2">
        <f t="shared" ca="1" si="119"/>
        <v>4.9439214499229216</v>
      </c>
      <c r="O1919" s="3">
        <f ca="1">1-N1919/MAX(N$2:N1919)</f>
        <v>0.3515777165132008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116"/>
        <v>-7.7895543353339036E-3</v>
      </c>
      <c r="H1920" s="3">
        <f>1-E1920/MAX(E$2:E1920)</f>
        <v>0.62982372558361122</v>
      </c>
      <c r="I1920" s="2">
        <f ca="1">IF(ROW()&gt;计算结果!B$18+1,OFFSET(E1920,-计算结果!B$18,0,1,1),'000300'!E$2)</f>
        <v>2194.9</v>
      </c>
      <c r="J1920" s="2">
        <f ca="1">IF(ROW()&gt;计算结果!B$19+1,AVERAGE(OFFSET(I1920,0,0,-计算结果!B$19,1)),AVERAGE(OFFSET(I1920,0,0,-ROW(),1)))</f>
        <v>2310.4989999999984</v>
      </c>
      <c r="K1920" s="4" t="str">
        <f t="shared" ca="1" si="117"/>
        <v>卖</v>
      </c>
      <c r="L1920" s="4" t="str">
        <f t="shared" ca="1" si="118"/>
        <v/>
      </c>
      <c r="M1920" s="3">
        <f ca="1">IF(K1919="买",E1920/E1919-1,0)-IF(L1920=1,计算结果!B$17,0)</f>
        <v>0</v>
      </c>
      <c r="N1920" s="2">
        <f t="shared" ca="1" si="119"/>
        <v>4.9439214499229216</v>
      </c>
      <c r="O1920" s="3">
        <f ca="1">1-N1920/MAX(N$2:N1920)</f>
        <v>0.3515777165132008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116"/>
        <v>-1.1472697186982961E-2</v>
      </c>
      <c r="H1921" s="3">
        <f>1-E1921/MAX(E$2:E1921)</f>
        <v>0.63407064588579598</v>
      </c>
      <c r="I1921" s="2">
        <f ca="1">IF(ROW()&gt;计算结果!B$18+1,OFFSET(E1921,-计算结果!B$18,0,1,1),'000300'!E$2)</f>
        <v>2177.5500000000002</v>
      </c>
      <c r="J1921" s="2">
        <f ca="1">IF(ROW()&gt;计算结果!B$19+1,AVERAGE(OFFSET(I1921,0,0,-计算结果!B$19,1)),AVERAGE(OFFSET(I1921,0,0,-ROW(),1)))</f>
        <v>2308.0171999999984</v>
      </c>
      <c r="K1921" s="4" t="str">
        <f t="shared" ca="1" si="117"/>
        <v>卖</v>
      </c>
      <c r="L1921" s="4" t="str">
        <f t="shared" ca="1" si="118"/>
        <v/>
      </c>
      <c r="M1921" s="3">
        <f ca="1">IF(K1920="买",E1921/E1920-1,0)-IF(L1921=1,计算结果!B$17,0)</f>
        <v>0</v>
      </c>
      <c r="N1921" s="2">
        <f t="shared" ca="1" si="119"/>
        <v>4.9439214499229216</v>
      </c>
      <c r="O1921" s="3">
        <f ca="1">1-N1921/MAX(N$2:N1921)</f>
        <v>0.3515777165132008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116"/>
        <v>-9.9877245843097429E-3</v>
      </c>
      <c r="H1922" s="3">
        <f>1-E1922/MAX(E$2:E1922)</f>
        <v>0.63772544749200299</v>
      </c>
      <c r="I1922" s="2">
        <f ca="1">IF(ROW()&gt;计算结果!B$18+1,OFFSET(E1922,-计算结果!B$18,0,1,1),'000300'!E$2)</f>
        <v>2192.6799999999998</v>
      </c>
      <c r="J1922" s="2">
        <f ca="1">IF(ROW()&gt;计算结果!B$19+1,AVERAGE(OFFSET(I1922,0,0,-计算结果!B$19,1)),AVERAGE(OFFSET(I1922,0,0,-ROW(),1)))</f>
        <v>2305.3278999999984</v>
      </c>
      <c r="K1922" s="4" t="str">
        <f t="shared" ca="1" si="117"/>
        <v>卖</v>
      </c>
      <c r="L1922" s="4" t="str">
        <f t="shared" ca="1" si="118"/>
        <v/>
      </c>
      <c r="M1922" s="3">
        <f ca="1">IF(K1921="买",E1922/E1921-1,0)-IF(L1922=1,计算结果!B$17,0)</f>
        <v>0</v>
      </c>
      <c r="N1922" s="2">
        <f t="shared" ca="1" si="119"/>
        <v>4.9439214499229216</v>
      </c>
      <c r="O1922" s="3">
        <f ca="1">1-N1922/MAX(N$2:N1922)</f>
        <v>0.3515777165132008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2">
        <f ca="1">IF(ROW()&gt;计算结果!B$18+1,OFFSET(E1923,-计算结果!B$18,0,1,1),'000300'!E$2)</f>
        <v>2175.6</v>
      </c>
      <c r="J1923" s="2">
        <f ca="1">IF(ROW()&gt;计算结果!B$19+1,AVERAGE(OFFSET(I1923,0,0,-计算结果!B$19,1)),AVERAGE(OFFSET(I1923,0,0,-ROW(),1)))</f>
        <v>2302.4314999999988</v>
      </c>
      <c r="K1923" s="4" t="str">
        <f t="shared" ca="1" si="117"/>
        <v>卖</v>
      </c>
      <c r="L1923" s="4" t="str">
        <f t="shared" ca="1" si="118"/>
        <v/>
      </c>
      <c r="M1923" s="3">
        <f ca="1">IF(K1922="买",E1923/E1922-1,0)-IF(L1923=1,计算结果!B$17,0)</f>
        <v>0</v>
      </c>
      <c r="N1923" s="2">
        <f t="shared" ca="1" si="119"/>
        <v>4.9439214499229216</v>
      </c>
      <c r="O1923" s="3">
        <f ca="1">1-N1923/MAX(N$2:N1923)</f>
        <v>0.3515777165132008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120"/>
        <v>1.1334417303183963E-2</v>
      </c>
      <c r="H1924" s="3">
        <f>1-E1924/MAX(E$2:E1924)</f>
        <v>0.63593888246103591</v>
      </c>
      <c r="I1924" s="2">
        <f ca="1">IF(ROW()&gt;计算结果!B$18+1,OFFSET(E1924,-计算结果!B$18,0,1,1),'000300'!E$2)</f>
        <v>2150.64</v>
      </c>
      <c r="J1924" s="2">
        <f ca="1">IF(ROW()&gt;计算结果!B$19+1,AVERAGE(OFFSET(I1924,0,0,-计算结果!B$19,1)),AVERAGE(OFFSET(I1924,0,0,-ROW(),1)))</f>
        <v>2299.2506999999987</v>
      </c>
      <c r="K1924" s="4" t="str">
        <f t="shared" ref="K1924:K1987" ca="1" si="121">IF(I1924&gt;J1924,"买","卖")</f>
        <v>卖</v>
      </c>
      <c r="L1924" s="4" t="str">
        <f t="shared" ref="L1924:L1987" ca="1" si="122">IF(K1923&lt;&gt;K1924,1,"")</f>
        <v/>
      </c>
      <c r="M1924" s="3">
        <f ca="1">IF(K1923="买",E1924/E1923-1,0)-IF(L1924=1,计算结果!B$17,0)</f>
        <v>0</v>
      </c>
      <c r="N1924" s="2">
        <f t="shared" ref="N1924:N1987" ca="1" si="123">IFERROR(N1923*(1+M1924),N1923)</f>
        <v>4.9439214499229216</v>
      </c>
      <c r="O1924" s="3">
        <f ca="1">1-N1924/MAX(N$2:N1924)</f>
        <v>0.3515777165132008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120"/>
        <v>-1.4399484030172993E-2</v>
      </c>
      <c r="H1925" s="3">
        <f>1-E1925/MAX(E$2:E1925)</f>
        <v>0.64118117470904512</v>
      </c>
      <c r="I1925" s="2">
        <f ca="1">IF(ROW()&gt;计算结果!B$18+1,OFFSET(E1925,-计算结果!B$18,0,1,1),'000300'!E$2)</f>
        <v>2129.16</v>
      </c>
      <c r="J1925" s="2">
        <f ca="1">IF(ROW()&gt;计算结果!B$19+1,AVERAGE(OFFSET(I1925,0,0,-计算结果!B$19,1)),AVERAGE(OFFSET(I1925,0,0,-ROW(),1)))</f>
        <v>2295.8930999999989</v>
      </c>
      <c r="K1925" s="4" t="str">
        <f t="shared" ca="1" si="121"/>
        <v>卖</v>
      </c>
      <c r="L1925" s="4" t="str">
        <f t="shared" ca="1" si="122"/>
        <v/>
      </c>
      <c r="M1925" s="3">
        <f ca="1">IF(K1924="买",E1925/E1924-1,0)-IF(L1925=1,计算结果!B$17,0)</f>
        <v>0</v>
      </c>
      <c r="N1925" s="2">
        <f t="shared" ca="1" si="123"/>
        <v>4.9439214499229216</v>
      </c>
      <c r="O1925" s="3">
        <f ca="1">1-N1925/MAX(N$2:N1925)</f>
        <v>0.3515777165132008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120"/>
        <v>1.0726225193826044E-2</v>
      </c>
      <c r="H1926" s="3">
        <f>1-E1926/MAX(E$2:E1926)</f>
        <v>0.63733240318519024</v>
      </c>
      <c r="I1926" s="2">
        <f ca="1">IF(ROW()&gt;计算结果!B$18+1,OFFSET(E1926,-计算结果!B$18,0,1,1),'000300'!E$2)</f>
        <v>2115.6799999999998</v>
      </c>
      <c r="J1926" s="2">
        <f ca="1">IF(ROW()&gt;计算结果!B$19+1,AVERAGE(OFFSET(I1926,0,0,-计算结果!B$19,1)),AVERAGE(OFFSET(I1926,0,0,-ROW(),1)))</f>
        <v>2292.7461999999987</v>
      </c>
      <c r="K1926" s="4" t="str">
        <f t="shared" ca="1" si="121"/>
        <v>卖</v>
      </c>
      <c r="L1926" s="4" t="str">
        <f t="shared" ca="1" si="122"/>
        <v/>
      </c>
      <c r="M1926" s="3">
        <f ca="1">IF(K1925="买",E1926/E1925-1,0)-IF(L1926=1,计算结果!B$17,0)</f>
        <v>0</v>
      </c>
      <c r="N1926" s="2">
        <f t="shared" ca="1" si="123"/>
        <v>4.9439214499229216</v>
      </c>
      <c r="O1926" s="3">
        <f ca="1">1-N1926/MAX(N$2:N1926)</f>
        <v>0.3515777165132008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120"/>
        <v>3.5848498923278349E-2</v>
      </c>
      <c r="H1927" s="3">
        <f>1-E1927/MAX(E$2:E1927)</f>
        <v>0.62433131423126653</v>
      </c>
      <c r="I1927" s="2">
        <f ca="1">IF(ROW()&gt;计算结果!B$18+1,OFFSET(E1927,-计算结果!B$18,0,1,1),'000300'!E$2)</f>
        <v>2139.66</v>
      </c>
      <c r="J1927" s="2">
        <f ca="1">IF(ROW()&gt;计算结果!B$19+1,AVERAGE(OFFSET(I1927,0,0,-计算结果!B$19,1)),AVERAGE(OFFSET(I1927,0,0,-ROW(),1)))</f>
        <v>2289.4166999999989</v>
      </c>
      <c r="K1927" s="4" t="str">
        <f t="shared" ca="1" si="121"/>
        <v>卖</v>
      </c>
      <c r="L1927" s="4" t="str">
        <f t="shared" ca="1" si="122"/>
        <v/>
      </c>
      <c r="M1927" s="3">
        <f ca="1">IF(K1926="买",E1927/E1926-1,0)-IF(L1927=1,计算结果!B$17,0)</f>
        <v>0</v>
      </c>
      <c r="N1927" s="2">
        <f t="shared" ca="1" si="123"/>
        <v>4.9439214499229216</v>
      </c>
      <c r="O1927" s="3">
        <f ca="1">1-N1927/MAX(N$2:N1927)</f>
        <v>0.3515777165132008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120"/>
        <v>-1.9385111509684361E-3</v>
      </c>
      <c r="H1928" s="3">
        <f>1-E1928/MAX(E$2:E1928)</f>
        <v>0.62505955216769893</v>
      </c>
      <c r="I1928" s="2">
        <f ca="1">IF(ROW()&gt;计算结果!B$18+1,OFFSET(E1928,-计算结果!B$18,0,1,1),'000300'!E$2)</f>
        <v>2108.85</v>
      </c>
      <c r="J1928" s="2">
        <f ca="1">IF(ROW()&gt;计算结果!B$19+1,AVERAGE(OFFSET(I1928,0,0,-计算结果!B$19,1)),AVERAGE(OFFSET(I1928,0,0,-ROW(),1)))</f>
        <v>2286.3447999999989</v>
      </c>
      <c r="K1928" s="4" t="str">
        <f t="shared" ca="1" si="121"/>
        <v>卖</v>
      </c>
      <c r="L1928" s="4" t="str">
        <f t="shared" ca="1" si="122"/>
        <v/>
      </c>
      <c r="M1928" s="3">
        <f ca="1">IF(K1927="买",E1928/E1927-1,0)-IF(L1928=1,计算结果!B$17,0)</f>
        <v>0</v>
      </c>
      <c r="N1928" s="2">
        <f t="shared" ca="1" si="123"/>
        <v>4.9439214499229216</v>
      </c>
      <c r="O1928" s="3">
        <f ca="1">1-N1928/MAX(N$2:N1928)</f>
        <v>0.3515777165132008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120"/>
        <v>1.9586131784353089E-2</v>
      </c>
      <c r="H1929" s="3">
        <f>1-E1929/MAX(E$2:E1929)</f>
        <v>0.6177159191451711</v>
      </c>
      <c r="I1929" s="2">
        <f ca="1">IF(ROW()&gt;计算结果!B$18+1,OFFSET(E1929,-计算结果!B$18,0,1,1),'000300'!E$2)</f>
        <v>2131.4699999999998</v>
      </c>
      <c r="J1929" s="2">
        <f ca="1">IF(ROW()&gt;计算结果!B$19+1,AVERAGE(OFFSET(I1929,0,0,-计算结果!B$19,1)),AVERAGE(OFFSET(I1929,0,0,-ROW(),1)))</f>
        <v>2283.5923999999991</v>
      </c>
      <c r="K1929" s="4" t="str">
        <f t="shared" ca="1" si="121"/>
        <v>卖</v>
      </c>
      <c r="L1929" s="4" t="str">
        <f t="shared" ca="1" si="122"/>
        <v/>
      </c>
      <c r="M1929" s="3">
        <f ca="1">IF(K1928="买",E1929/E1928-1,0)-IF(L1929=1,计算结果!B$17,0)</f>
        <v>0</v>
      </c>
      <c r="N1929" s="2">
        <f t="shared" ca="1" si="123"/>
        <v>4.9439214499229216</v>
      </c>
      <c r="O1929" s="3">
        <f ca="1">1-N1929/MAX(N$2:N1929)</f>
        <v>0.3515777165132008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120"/>
        <v>1.0811123573501336E-2</v>
      </c>
      <c r="H1930" s="3">
        <f>1-E1930/MAX(E$2:E1930)</f>
        <v>0.61358299870686717</v>
      </c>
      <c r="I1930" s="2">
        <f ca="1">IF(ROW()&gt;计算结果!B$18+1,OFFSET(E1930,-计算结果!B$18,0,1,1),'000300'!E$2)</f>
        <v>2207.88</v>
      </c>
      <c r="J1930" s="2">
        <f ca="1">IF(ROW()&gt;计算结果!B$19+1,AVERAGE(OFFSET(I1930,0,0,-计算结果!B$19,1)),AVERAGE(OFFSET(I1930,0,0,-ROW(),1)))</f>
        <v>2281.4154999999992</v>
      </c>
      <c r="K1930" s="4" t="str">
        <f t="shared" ca="1" si="121"/>
        <v>卖</v>
      </c>
      <c r="L1930" s="4" t="str">
        <f t="shared" ca="1" si="122"/>
        <v/>
      </c>
      <c r="M1930" s="3">
        <f ca="1">IF(K1929="买",E1930/E1929-1,0)-IF(L1930=1,计算结果!B$17,0)</f>
        <v>0</v>
      </c>
      <c r="N1930" s="2">
        <f t="shared" ca="1" si="123"/>
        <v>4.9439214499229216</v>
      </c>
      <c r="O1930" s="3">
        <f ca="1">1-N1930/MAX(N$2:N1930)</f>
        <v>0.3515777165132008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120"/>
        <v>-5.5260782457454694E-3</v>
      </c>
      <c r="H1931" s="3">
        <f>1-E1931/MAX(E$2:E1931)</f>
        <v>0.61571836929149937</v>
      </c>
      <c r="I1931" s="2">
        <f ca="1">IF(ROW()&gt;计算结果!B$18+1,OFFSET(E1931,-计算结果!B$18,0,1,1),'000300'!E$2)</f>
        <v>2203.6</v>
      </c>
      <c r="J1931" s="2">
        <f ca="1">IF(ROW()&gt;计算结果!B$19+1,AVERAGE(OFFSET(I1931,0,0,-计算结果!B$19,1)),AVERAGE(OFFSET(I1931,0,0,-ROW(),1)))</f>
        <v>2278.9596999999994</v>
      </c>
      <c r="K1931" s="4" t="str">
        <f t="shared" ca="1" si="121"/>
        <v>卖</v>
      </c>
      <c r="L1931" s="4" t="str">
        <f t="shared" ca="1" si="122"/>
        <v/>
      </c>
      <c r="M1931" s="3">
        <f ca="1">IF(K1930="买",E1931/E1930-1,0)-IF(L1931=1,计算结果!B$17,0)</f>
        <v>0</v>
      </c>
      <c r="N1931" s="2">
        <f t="shared" ca="1" si="123"/>
        <v>4.9439214499229216</v>
      </c>
      <c r="O1931" s="3">
        <f ca="1">1-N1931/MAX(N$2:N1931)</f>
        <v>0.3515777165132008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120"/>
        <v>4.1044941332741836E-3</v>
      </c>
      <c r="H1932" s="3">
        <f>1-E1932/MAX(E$2:E1932)</f>
        <v>0.61414108759273123</v>
      </c>
      <c r="I1932" s="2">
        <f ca="1">IF(ROW()&gt;计算结果!B$18+1,OFFSET(E1932,-计算结果!B$18,0,1,1),'000300'!E$2)</f>
        <v>2246.7600000000002</v>
      </c>
      <c r="J1932" s="2">
        <f ca="1">IF(ROW()&gt;计算结果!B$19+1,AVERAGE(OFFSET(I1932,0,0,-计算结果!B$19,1)),AVERAGE(OFFSET(I1932,0,0,-ROW(),1)))</f>
        <v>2276.9209999999994</v>
      </c>
      <c r="K1932" s="4" t="str">
        <f t="shared" ca="1" si="121"/>
        <v>卖</v>
      </c>
      <c r="L1932" s="4" t="str">
        <f t="shared" ca="1" si="122"/>
        <v/>
      </c>
      <c r="M1932" s="3">
        <f ca="1">IF(K1931="买",E1932/E1931-1,0)-IF(L1932=1,计算结果!B$17,0)</f>
        <v>0</v>
      </c>
      <c r="N1932" s="2">
        <f t="shared" ca="1" si="123"/>
        <v>4.9439214499229216</v>
      </c>
      <c r="O1932" s="3">
        <f ca="1">1-N1932/MAX(N$2:N1932)</f>
        <v>0.3515777165132008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120"/>
        <v>-1.1081370685739778E-2</v>
      </c>
      <c r="H1933" s="3">
        <f>1-E1933/MAX(E$2:E1933)</f>
        <v>0.61841693323351254</v>
      </c>
      <c r="I1933" s="2">
        <f ca="1">IF(ROW()&gt;计算结果!B$18+1,OFFSET(E1933,-计算结果!B$18,0,1,1),'000300'!E$2)</f>
        <v>2271.0500000000002</v>
      </c>
      <c r="J1933" s="2">
        <f ca="1">IF(ROW()&gt;计算结果!B$19+1,AVERAGE(OFFSET(I1933,0,0,-计算结果!B$19,1)),AVERAGE(OFFSET(I1933,0,0,-ROW(),1)))</f>
        <v>2275.6341999999995</v>
      </c>
      <c r="K1933" s="4" t="str">
        <f t="shared" ca="1" si="121"/>
        <v>卖</v>
      </c>
      <c r="L1933" s="4" t="str">
        <f t="shared" ca="1" si="122"/>
        <v/>
      </c>
      <c r="M1933" s="3">
        <f ca="1">IF(K1932="买",E1933/E1932-1,0)-IF(L1933=1,计算结果!B$17,0)</f>
        <v>0</v>
      </c>
      <c r="N1933" s="2">
        <f t="shared" ca="1" si="123"/>
        <v>4.9439214499229216</v>
      </c>
      <c r="O1933" s="3">
        <f ca="1">1-N1933/MAX(N$2:N1933)</f>
        <v>0.3515777165132008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120"/>
        <v>5.0489601541040985E-2</v>
      </c>
      <c r="H1934" s="3">
        <f>1-E1934/MAX(E$2:E1934)</f>
        <v>0.59915095623766423</v>
      </c>
      <c r="I1934" s="2">
        <f ca="1">IF(ROW()&gt;计算结果!B$18+1,OFFSET(E1934,-计算结果!B$18,0,1,1),'000300'!E$2)</f>
        <v>2258.5</v>
      </c>
      <c r="J1934" s="2">
        <f ca="1">IF(ROW()&gt;计算结果!B$19+1,AVERAGE(OFFSET(I1934,0,0,-计算结果!B$19,1)),AVERAGE(OFFSET(I1934,0,0,-ROW(),1)))</f>
        <v>2274.0771999999997</v>
      </c>
      <c r="K1934" s="4" t="str">
        <f t="shared" ca="1" si="121"/>
        <v>卖</v>
      </c>
      <c r="L1934" s="4" t="str">
        <f t="shared" ca="1" si="122"/>
        <v/>
      </c>
      <c r="M1934" s="3">
        <f ca="1">IF(K1933="买",E1934/E1933-1,0)-IF(L1934=1,计算结果!B$17,0)</f>
        <v>0</v>
      </c>
      <c r="N1934" s="2">
        <f t="shared" ca="1" si="123"/>
        <v>4.9439214499229216</v>
      </c>
      <c r="O1934" s="3">
        <f ca="1">1-N1934/MAX(N$2:N1934)</f>
        <v>0.3515777165132008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120"/>
        <v>4.5970278495841566E-3</v>
      </c>
      <c r="H1935" s="3">
        <f>1-E1935/MAX(E$2:E1935)</f>
        <v>0.59730824202000954</v>
      </c>
      <c r="I1935" s="2">
        <f ca="1">IF(ROW()&gt;计算结果!B$18+1,OFFSET(E1935,-计算结果!B$18,0,1,1),'000300'!E$2)</f>
        <v>2267.77</v>
      </c>
      <c r="J1935" s="2">
        <f ca="1">IF(ROW()&gt;计算结果!B$19+1,AVERAGE(OFFSET(I1935,0,0,-计算结果!B$19,1)),AVERAGE(OFFSET(I1935,0,0,-ROW(),1)))</f>
        <v>2272.6115999999997</v>
      </c>
      <c r="K1935" s="4" t="str">
        <f t="shared" ca="1" si="121"/>
        <v>卖</v>
      </c>
      <c r="L1935" s="4" t="str">
        <f t="shared" ca="1" si="122"/>
        <v/>
      </c>
      <c r="M1935" s="3">
        <f ca="1">IF(K1934="买",E1935/E1934-1,0)-IF(L1935=1,计算结果!B$17,0)</f>
        <v>0</v>
      </c>
      <c r="N1935" s="2">
        <f t="shared" ca="1" si="123"/>
        <v>4.9439214499229216</v>
      </c>
      <c r="O1935" s="3">
        <f ca="1">1-N1935/MAX(N$2:N1935)</f>
        <v>0.3515777165132008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120"/>
        <v>5.9999154941481336E-4</v>
      </c>
      <c r="H1936" s="3">
        <f>1-E1936/MAX(E$2:E1936)</f>
        <v>0.59706663036820262</v>
      </c>
      <c r="I1936" s="2">
        <f ca="1">IF(ROW()&gt;计算结果!B$18+1,OFFSET(E1936,-计算结果!B$18,0,1,1),'000300'!E$2)</f>
        <v>2242.64</v>
      </c>
      <c r="J1936" s="2">
        <f ca="1">IF(ROW()&gt;计算结果!B$19+1,AVERAGE(OFFSET(I1936,0,0,-计算结果!B$19,1)),AVERAGE(OFFSET(I1936,0,0,-ROW(),1)))</f>
        <v>2270.7947999999997</v>
      </c>
      <c r="K1936" s="4" t="str">
        <f t="shared" ca="1" si="121"/>
        <v>卖</v>
      </c>
      <c r="L1936" s="4" t="str">
        <f t="shared" ca="1" si="122"/>
        <v/>
      </c>
      <c r="M1936" s="3">
        <f ca="1">IF(K1935="买",E1936/E1935-1,0)-IF(L1936=1,计算结果!B$17,0)</f>
        <v>0</v>
      </c>
      <c r="N1936" s="2">
        <f t="shared" ca="1" si="123"/>
        <v>4.9439214499229216</v>
      </c>
      <c r="O1936" s="3">
        <f ca="1">1-N1936/MAX(N$2:N1936)</f>
        <v>0.3515777165132008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120"/>
        <v>1.2626049355608515E-3</v>
      </c>
      <c r="H1937" s="3">
        <f>1-E1937/MAX(E$2:E1937)</f>
        <v>0.59655788470700333</v>
      </c>
      <c r="I1937" s="2">
        <f ca="1">IF(ROW()&gt;计算结果!B$18+1,OFFSET(E1937,-计算结果!B$18,0,1,1),'000300'!E$2)</f>
        <v>2355.87</v>
      </c>
      <c r="J1937" s="2">
        <f ca="1">IF(ROW()&gt;计算结果!B$19+1,AVERAGE(OFFSET(I1937,0,0,-计算结果!B$19,1)),AVERAGE(OFFSET(I1937,0,0,-ROW(),1)))</f>
        <v>2270.3688999999999</v>
      </c>
      <c r="K1937" s="4" t="str">
        <f t="shared" ca="1" si="121"/>
        <v>买</v>
      </c>
      <c r="L1937" s="4">
        <f t="shared" ca="1" si="122"/>
        <v>1</v>
      </c>
      <c r="M1937" s="3">
        <f ca="1">IF(K1936="买",E1937/E1936-1,0)-IF(L1937=1,计算结果!B$17,0)</f>
        <v>0</v>
      </c>
      <c r="N1937" s="2">
        <f t="shared" ca="1" si="123"/>
        <v>4.9439214499229216</v>
      </c>
      <c r="O1937" s="3">
        <f ca="1">1-N1937/MAX(N$2:N1937)</f>
        <v>0.3515777165132008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120"/>
        <v>5.7821020534687406E-3</v>
      </c>
      <c r="H1938" s="3">
        <f>1-E1938/MAX(E$2:E1938)</f>
        <v>0.59422514122371195</v>
      </c>
      <c r="I1938" s="2">
        <f ca="1">IF(ROW()&gt;计算结果!B$18+1,OFFSET(E1938,-计算结果!B$18,0,1,1),'000300'!E$2)</f>
        <v>2366.6999999999998</v>
      </c>
      <c r="J1938" s="2">
        <f ca="1">IF(ROW()&gt;计算结果!B$19+1,AVERAGE(OFFSET(I1938,0,0,-计算结果!B$19,1)),AVERAGE(OFFSET(I1938,0,0,-ROW(),1)))</f>
        <v>2270.3816000000002</v>
      </c>
      <c r="K1938" s="4" t="str">
        <f t="shared" ca="1" si="121"/>
        <v>买</v>
      </c>
      <c r="L1938" s="4" t="str">
        <f t="shared" ca="1" si="122"/>
        <v/>
      </c>
      <c r="M1938" s="3">
        <f ca="1">IF(K1937="买",E1938/E1937-1,0)-IF(L1938=1,计算结果!B$17,0)</f>
        <v>5.7821020534687406E-3</v>
      </c>
      <c r="N1938" s="2">
        <f t="shared" ca="1" si="123"/>
        <v>4.972507708290709</v>
      </c>
      <c r="O1938" s="3">
        <f ca="1">1-N1938/MAX(N$2:N1938)</f>
        <v>0.34782847269633699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120"/>
        <v>-5.3756677652821994E-3</v>
      </c>
      <c r="H1939" s="3">
        <f>1-E1939/MAX(E$2:E1939)</f>
        <v>0.5964064520519976</v>
      </c>
      <c r="I1939" s="2">
        <f ca="1">IF(ROW()&gt;计算结果!B$18+1,OFFSET(E1939,-计算结果!B$18,0,1,1),'000300'!E$2)</f>
        <v>2368.12</v>
      </c>
      <c r="J1939" s="2">
        <f ca="1">IF(ROW()&gt;计算结果!B$19+1,AVERAGE(OFFSET(I1939,0,0,-计算结果!B$19,1)),AVERAGE(OFFSET(I1939,0,0,-ROW(),1)))</f>
        <v>2270.3029000000001</v>
      </c>
      <c r="K1939" s="4" t="str">
        <f t="shared" ca="1" si="121"/>
        <v>买</v>
      </c>
      <c r="L1939" s="4" t="str">
        <f t="shared" ca="1" si="122"/>
        <v/>
      </c>
      <c r="M1939" s="3">
        <f ca="1">IF(K1938="买",E1939/E1938-1,0)-IF(L1939=1,计算结果!B$17,0)</f>
        <v>-5.3756677652821994E-3</v>
      </c>
      <c r="N1939" s="2">
        <f t="shared" ca="1" si="123"/>
        <v>4.9457771588906336</v>
      </c>
      <c r="O1939" s="3">
        <f ca="1">1-N1939/MAX(N$2:N1939)</f>
        <v>0.35133433015309801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120"/>
        <v>3.8870151770655781E-3</v>
      </c>
      <c r="H1940" s="3">
        <f>1-E1940/MAX(E$2:E1940)</f>
        <v>0.5948376778057578</v>
      </c>
      <c r="I1940" s="2">
        <f ca="1">IF(ROW()&gt;计算结果!B$18+1,OFFSET(E1940,-计算结果!B$18,0,1,1),'000300'!E$2)</f>
        <v>2371.11</v>
      </c>
      <c r="J1940" s="2">
        <f ca="1">IF(ROW()&gt;计算结果!B$19+1,AVERAGE(OFFSET(I1940,0,0,-计算结果!B$19,1)),AVERAGE(OFFSET(I1940,0,0,-ROW(),1)))</f>
        <v>2270.4132</v>
      </c>
      <c r="K1940" s="4" t="str">
        <f t="shared" ca="1" si="121"/>
        <v>买</v>
      </c>
      <c r="L1940" s="4" t="str">
        <f t="shared" ca="1" si="122"/>
        <v/>
      </c>
      <c r="M1940" s="3">
        <f ca="1">IF(K1939="买",E1940/E1939-1,0)-IF(L1940=1,计算结果!B$17,0)</f>
        <v>3.8870151770655781E-3</v>
      </c>
      <c r="N1940" s="2">
        <f t="shared" ca="1" si="123"/>
        <v>4.9650014697696259</v>
      </c>
      <c r="O1940" s="3">
        <f ca="1">1-N1940/MAX(N$2:N1940)</f>
        <v>0.34881295684956171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120"/>
        <v>2.8212428922989252E-2</v>
      </c>
      <c r="H1941" s="3">
        <f>1-E1941/MAX(E$2:E1941)</f>
        <v>0.5834070645885796</v>
      </c>
      <c r="I1941" s="2">
        <f ca="1">IF(ROW()&gt;计算结果!B$18+1,OFFSET(E1941,-计算结果!B$18,0,1,1),'000300'!E$2)</f>
        <v>2384.8200000000002</v>
      </c>
      <c r="J1941" s="2">
        <f ca="1">IF(ROW()&gt;计算结果!B$19+1,AVERAGE(OFFSET(I1941,0,0,-计算结果!B$19,1)),AVERAGE(OFFSET(I1941,0,0,-ROW(),1)))</f>
        <v>2270.7865000000002</v>
      </c>
      <c r="K1941" s="4" t="str">
        <f t="shared" ca="1" si="121"/>
        <v>买</v>
      </c>
      <c r="L1941" s="4" t="str">
        <f t="shared" ca="1" si="122"/>
        <v/>
      </c>
      <c r="M1941" s="3">
        <f ca="1">IF(K1940="买",E1941/E1940-1,0)-IF(L1941=1,计算结果!B$17,0)</f>
        <v>2.8212428922989252E-2</v>
      </c>
      <c r="N1941" s="2">
        <f t="shared" ca="1" si="123"/>
        <v>5.1050762208380389</v>
      </c>
      <c r="O1941" s="3">
        <f ca="1">1-N1941/MAX(N$2:N1941)</f>
        <v>0.33044138867910844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120"/>
        <v>3.7657245548112783E-3</v>
      </c>
      <c r="H1942" s="3">
        <f>1-E1942/MAX(E$2:E1942)</f>
        <v>0.58183829034233991</v>
      </c>
      <c r="I1942" s="2">
        <f ca="1">IF(ROW()&gt;计算结果!B$18+1,OFFSET(E1942,-计算结果!B$18,0,1,1),'000300'!E$2)</f>
        <v>2372</v>
      </c>
      <c r="J1942" s="2">
        <f ca="1">IF(ROW()&gt;计算结果!B$19+1,AVERAGE(OFFSET(I1942,0,0,-计算结果!B$19,1)),AVERAGE(OFFSET(I1942,0,0,-ROW(),1)))</f>
        <v>2271.0154000000002</v>
      </c>
      <c r="K1942" s="4" t="str">
        <f t="shared" ca="1" si="121"/>
        <v>买</v>
      </c>
      <c r="L1942" s="4" t="str">
        <f t="shared" ca="1" si="122"/>
        <v/>
      </c>
      <c r="M1942" s="3">
        <f ca="1">IF(K1941="买",E1942/E1941-1,0)-IF(L1942=1,计算结果!B$17,0)</f>
        <v>3.7657245548112783E-3</v>
      </c>
      <c r="N1942" s="2">
        <f t="shared" ca="1" si="123"/>
        <v>5.124300531717032</v>
      </c>
      <c r="O1942" s="3">
        <f ca="1">1-N1942/MAX(N$2:N1942)</f>
        <v>0.32792001537557203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120"/>
        <v>-5.3018774261276436E-3</v>
      </c>
      <c r="H1943" s="3">
        <f>1-E1943/MAX(E$2:E1943)</f>
        <v>0.58405533247124475</v>
      </c>
      <c r="I1943" s="2">
        <f ca="1">IF(ROW()&gt;计算结果!B$18+1,OFFSET(E1943,-计算结果!B$18,0,1,1),'000300'!E$2)</f>
        <v>2381.2199999999998</v>
      </c>
      <c r="J1943" s="2">
        <f ca="1">IF(ROW()&gt;计算结果!B$19+1,AVERAGE(OFFSET(I1943,0,0,-计算结果!B$19,1)),AVERAGE(OFFSET(I1943,0,0,-ROW(),1)))</f>
        <v>2271.4697000000001</v>
      </c>
      <c r="K1943" s="4" t="str">
        <f t="shared" ca="1" si="121"/>
        <v>买</v>
      </c>
      <c r="L1943" s="4" t="str">
        <f t="shared" ca="1" si="122"/>
        <v/>
      </c>
      <c r="M1943" s="3">
        <f ca="1">IF(K1942="买",E1943/E1942-1,0)-IF(L1943=1,计算结果!B$17,0)</f>
        <v>-5.3018774261276436E-3</v>
      </c>
      <c r="N1943" s="2">
        <f t="shared" ca="1" si="123"/>
        <v>5.0971321184032279</v>
      </c>
      <c r="O1943" s="3">
        <f ca="1">1-N1943/MAX(N$2:N1943)</f>
        <v>0.33148330107460444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120"/>
        <v>1.4505499899778673E-2</v>
      </c>
      <c r="H1944" s="3">
        <f>1-E1944/MAX(E$2:E1944)</f>
        <v>0.5780218471380929</v>
      </c>
      <c r="I1944" s="2">
        <f ca="1">IF(ROW()&gt;计算结果!B$18+1,OFFSET(E1944,-计算结果!B$18,0,1,1),'000300'!E$2)</f>
        <v>2448.4</v>
      </c>
      <c r="J1944" s="2">
        <f ca="1">IF(ROW()&gt;计算结果!B$19+1,AVERAGE(OFFSET(I1944,0,0,-计算结果!B$19,1)),AVERAGE(OFFSET(I1944,0,0,-ROW(),1)))</f>
        <v>2272.6244999999999</v>
      </c>
      <c r="K1944" s="4" t="str">
        <f t="shared" ca="1" si="121"/>
        <v>买</v>
      </c>
      <c r="L1944" s="4" t="str">
        <f t="shared" ca="1" si="122"/>
        <v/>
      </c>
      <c r="M1944" s="3">
        <f ca="1">IF(K1943="买",E1944/E1943-1,0)-IF(L1944=1,计算结果!B$17,0)</f>
        <v>1.4505499899778673E-2</v>
      </c>
      <c r="N1944" s="2">
        <f t="shared" ca="1" si="123"/>
        <v>5.171068567835885</v>
      </c>
      <c r="O1944" s="3">
        <f ca="1">1-N1944/MAX(N$2:N1944)</f>
        <v>0.32178613216534169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120"/>
        <v>1.7298038346000855E-2</v>
      </c>
      <c r="H1945" s="3">
        <f>1-E1945/MAX(E$2:E1945)</f>
        <v>0.57072245286871304</v>
      </c>
      <c r="I1945" s="2">
        <f ca="1">IF(ROW()&gt;计算结果!B$18+1,OFFSET(E1945,-计算结果!B$18,0,1,1),'000300'!E$2)</f>
        <v>2457.62</v>
      </c>
      <c r="J1945" s="2">
        <f ca="1">IF(ROW()&gt;计算结果!B$19+1,AVERAGE(OFFSET(I1945,0,0,-计算结果!B$19,1)),AVERAGE(OFFSET(I1945,0,0,-ROW(),1)))</f>
        <v>2273.6142</v>
      </c>
      <c r="K1945" s="4" t="str">
        <f t="shared" ca="1" si="121"/>
        <v>买</v>
      </c>
      <c r="L1945" s="4" t="str">
        <f t="shared" ca="1" si="122"/>
        <v/>
      </c>
      <c r="M1945" s="3">
        <f ca="1">IF(K1944="买",E1945/E1944-1,0)-IF(L1945=1,计算结果!B$17,0)</f>
        <v>1.7298038346000855E-2</v>
      </c>
      <c r="N1945" s="2">
        <f t="shared" ca="1" si="123"/>
        <v>5.2605179102121102</v>
      </c>
      <c r="O1945" s="3">
        <f ca="1">1-N1945/MAX(N$2:N1945)</f>
        <v>0.31005436267274811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120"/>
        <v>5.7868764739699152E-4</v>
      </c>
      <c r="H1946" s="3">
        <f>1-E1946/MAX(E$2:E1946)</f>
        <v>0.57047403525488327</v>
      </c>
      <c r="I1946" s="2">
        <f ca="1">IF(ROW()&gt;计算结果!B$18+1,OFFSET(E1946,-计算结果!B$18,0,1,1),'000300'!E$2)</f>
        <v>2444.59</v>
      </c>
      <c r="J1946" s="2">
        <f ca="1">IF(ROW()&gt;计算结果!B$19+1,AVERAGE(OFFSET(I1946,0,0,-计算结果!B$19,1)),AVERAGE(OFFSET(I1946,0,0,-ROW(),1)))</f>
        <v>2274.7112999999999</v>
      </c>
      <c r="K1946" s="4" t="str">
        <f t="shared" ca="1" si="121"/>
        <v>买</v>
      </c>
      <c r="L1946" s="4" t="str">
        <f t="shared" ca="1" si="122"/>
        <v/>
      </c>
      <c r="M1946" s="3">
        <f ca="1">IF(K1945="买",E1946/E1945-1,0)-IF(L1946=1,计算结果!B$17,0)</f>
        <v>5.7868764739699152E-4</v>
      </c>
      <c r="N1946" s="2">
        <f t="shared" ca="1" si="123"/>
        <v>5.2635621069456606</v>
      </c>
      <c r="O1946" s="3">
        <f ca="1">1-N1946/MAX(N$2:N1946)</f>
        <v>0.30965509965505145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120"/>
        <v>4.5872104769035804E-3</v>
      </c>
      <c r="H1947" s="3">
        <f>1-E1947/MAX(E$2:E1947)</f>
        <v>0.56850370924930238</v>
      </c>
      <c r="I1947" s="2">
        <f ca="1">IF(ROW()&gt;计算结果!B$18+1,OFFSET(E1947,-计算结果!B$18,0,1,1),'000300'!E$2)</f>
        <v>2480.0500000000002</v>
      </c>
      <c r="J1947" s="2">
        <f ca="1">IF(ROW()&gt;计算结果!B$19+1,AVERAGE(OFFSET(I1947,0,0,-计算结果!B$19,1)),AVERAGE(OFFSET(I1947,0,0,-ROW(),1)))</f>
        <v>2275.9744000000001</v>
      </c>
      <c r="K1947" s="4" t="str">
        <f t="shared" ca="1" si="121"/>
        <v>买</v>
      </c>
      <c r="L1947" s="4" t="str">
        <f t="shared" ca="1" si="122"/>
        <v/>
      </c>
      <c r="M1947" s="3">
        <f ca="1">IF(K1946="买",E1947/E1946-1,0)-IF(L1947=1,计算结果!B$17,0)</f>
        <v>4.5872104769035804E-3</v>
      </c>
      <c r="N1947" s="2">
        <f t="shared" ca="1" si="123"/>
        <v>5.2877071741884745</v>
      </c>
      <c r="O1947" s="3">
        <f ca="1">1-N1947/MAX(N$2:N1947)</f>
        <v>0.30648834229551214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120"/>
        <v>-4.2034866068083598E-3</v>
      </c>
      <c r="H1948" s="3">
        <f>1-E1948/MAX(E$2:E1948)</f>
        <v>0.57031749812836052</v>
      </c>
      <c r="I1948" s="2">
        <f ca="1">IF(ROW()&gt;计算结果!B$18+1,OFFSET(E1948,-计算结果!B$18,0,1,1),'000300'!E$2)</f>
        <v>2522.9499999999998</v>
      </c>
      <c r="J1948" s="2">
        <f ca="1">IF(ROW()&gt;计算结果!B$19+1,AVERAGE(OFFSET(I1948,0,0,-计算结果!B$19,1)),AVERAGE(OFFSET(I1948,0,0,-ROW(),1)))</f>
        <v>2277.3478</v>
      </c>
      <c r="K1948" s="4" t="str">
        <f t="shared" ca="1" si="121"/>
        <v>买</v>
      </c>
      <c r="L1948" s="4" t="str">
        <f t="shared" ca="1" si="122"/>
        <v/>
      </c>
      <c r="M1948" s="3">
        <f ca="1">IF(K1947="买",E1948/E1947-1,0)-IF(L1948=1,计算结果!B$17,0)</f>
        <v>-4.2034866068083598E-3</v>
      </c>
      <c r="N1948" s="2">
        <f t="shared" ca="1" si="123"/>
        <v>5.2654803679010485</v>
      </c>
      <c r="O1948" s="3">
        <f ca="1">1-N1948/MAX(N$2:N1948)</f>
        <v>0.30940350926033844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120"/>
        <v>3.1679028087427952E-4</v>
      </c>
      <c r="H1949" s="3">
        <f>1-E1949/MAX(E$2:E1949)</f>
        <v>0.57018137888790577</v>
      </c>
      <c r="I1949" s="2">
        <f ca="1">IF(ROW()&gt;计算结果!B$18+1,OFFSET(E1949,-计算结果!B$18,0,1,1),'000300'!E$2)</f>
        <v>2524.41</v>
      </c>
      <c r="J1949" s="2">
        <f ca="1">IF(ROW()&gt;计算结果!B$19+1,AVERAGE(OFFSET(I1949,0,0,-计算结果!B$19,1)),AVERAGE(OFFSET(I1949,0,0,-ROW(),1)))</f>
        <v>2278.7032000000004</v>
      </c>
      <c r="K1949" s="4" t="str">
        <f t="shared" ca="1" si="121"/>
        <v>买</v>
      </c>
      <c r="L1949" s="4" t="str">
        <f t="shared" ca="1" si="122"/>
        <v/>
      </c>
      <c r="M1949" s="3">
        <f ca="1">IF(K1948="买",E1949/E1948-1,0)-IF(L1949=1,计算结果!B$17,0)</f>
        <v>3.1679028087427952E-4</v>
      </c>
      <c r="N1949" s="2">
        <f t="shared" ca="1" si="123"/>
        <v>5.267148420905734</v>
      </c>
      <c r="O1949" s="3">
        <f ca="1">1-N1949/MAX(N$2:N1949)</f>
        <v>0.30918473500406618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120"/>
        <v>1.7576292589851494E-3</v>
      </c>
      <c r="H1950" s="3">
        <f>1-E1950/MAX(E$2:E1950)</f>
        <v>0.56942591710338253</v>
      </c>
      <c r="I1950" s="2">
        <f ca="1">IF(ROW()&gt;计算结果!B$18+1,OFFSET(E1950,-计算结果!B$18,0,1,1),'000300'!E$2)</f>
        <v>2535.9899999999998</v>
      </c>
      <c r="J1950" s="2">
        <f ca="1">IF(ROW()&gt;计算结果!B$19+1,AVERAGE(OFFSET(I1950,0,0,-计算结果!B$19,1)),AVERAGE(OFFSET(I1950,0,0,-ROW(),1)))</f>
        <v>2280.1652000000004</v>
      </c>
      <c r="K1950" s="4" t="str">
        <f t="shared" ca="1" si="121"/>
        <v>买</v>
      </c>
      <c r="L1950" s="4" t="str">
        <f t="shared" ca="1" si="122"/>
        <v/>
      </c>
      <c r="M1950" s="3">
        <f ca="1">IF(K1949="买",E1950/E1949-1,0)-IF(L1950=1,计算结果!B$17,0)</f>
        <v>1.7576292589851494E-3</v>
      </c>
      <c r="N1950" s="2">
        <f t="shared" ca="1" si="123"/>
        <v>5.276406115081735</v>
      </c>
      <c r="O1950" s="3">
        <f ca="1">1-N1950/MAX(N$2:N1950)</f>
        <v>0.30797053788175577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120"/>
        <v>-1.8707247774216951E-2</v>
      </c>
      <c r="H1951" s="3">
        <f>1-E1951/MAX(E$2:E1951)</f>
        <v>0.57748077315728574</v>
      </c>
      <c r="I1951" s="2">
        <f ca="1">IF(ROW()&gt;计算结果!B$18+1,OFFSET(E1951,-计算结果!B$18,0,1,1),'000300'!E$2)</f>
        <v>2525.33</v>
      </c>
      <c r="J1951" s="2">
        <f ca="1">IF(ROW()&gt;计算结果!B$19+1,AVERAGE(OFFSET(I1951,0,0,-计算结果!B$19,1)),AVERAGE(OFFSET(I1951,0,0,-ROW(),1)))</f>
        <v>2281.3015</v>
      </c>
      <c r="K1951" s="4" t="str">
        <f t="shared" ca="1" si="121"/>
        <v>买</v>
      </c>
      <c r="L1951" s="4" t="str">
        <f t="shared" ca="1" si="122"/>
        <v/>
      </c>
      <c r="M1951" s="3">
        <f ca="1">IF(K1950="买",E1951/E1950-1,0)-IF(L1951=1,计算结果!B$17,0)</f>
        <v>-1.8707247774216951E-2</v>
      </c>
      <c r="N1951" s="2">
        <f t="shared" ca="1" si="123"/>
        <v>5.1776990785295078</v>
      </c>
      <c r="O1951" s="3">
        <f ca="1">1-N1951/MAX(N$2:N1951)</f>
        <v>0.32091650449665987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120"/>
        <v>3.8055274783246107E-2</v>
      </c>
      <c r="H1952" s="3">
        <f>1-E1952/MAX(E$2:E1952)</f>
        <v>0.56140168787858169</v>
      </c>
      <c r="I1952" s="2">
        <f ca="1">IF(ROW()&gt;计算结果!B$18+1,OFFSET(E1952,-计算结果!B$18,0,1,1),'000300'!E$2)</f>
        <v>2526.13</v>
      </c>
      <c r="J1952" s="2">
        <f ca="1">IF(ROW()&gt;计算结果!B$19+1,AVERAGE(OFFSET(I1952,0,0,-计算结果!B$19,1)),AVERAGE(OFFSET(I1952,0,0,-ROW(),1)))</f>
        <v>2282.5653000000002</v>
      </c>
      <c r="K1952" s="4" t="str">
        <f t="shared" ca="1" si="121"/>
        <v>买</v>
      </c>
      <c r="L1952" s="4" t="str">
        <f t="shared" ca="1" si="122"/>
        <v/>
      </c>
      <c r="M1952" s="3">
        <f ca="1">IF(K1951="买",E1952/E1951-1,0)-IF(L1952=1,计算结果!B$17,0)</f>
        <v>3.8055274783246107E-2</v>
      </c>
      <c r="N1952" s="2">
        <f t="shared" ca="1" si="123"/>
        <v>5.3747378397079082</v>
      </c>
      <c r="O1952" s="3">
        <f ca="1">1-N1952/MAX(N$2:N1952)</f>
        <v>0.29507379547451296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120"/>
        <v>7.0333200141210472E-3</v>
      </c>
      <c r="H1953" s="3">
        <f>1-E1953/MAX(E$2:E1953)</f>
        <v>0.55831688559177839</v>
      </c>
      <c r="I1953" s="2">
        <f ca="1">IF(ROW()&gt;计算结果!B$18+1,OFFSET(E1953,-计算结果!B$18,0,1,1),'000300'!E$2)</f>
        <v>2530.5700000000002</v>
      </c>
      <c r="J1953" s="2">
        <f ca="1">IF(ROW()&gt;计算结果!B$19+1,AVERAGE(OFFSET(I1953,0,0,-计算结果!B$19,1)),AVERAGE(OFFSET(I1953,0,0,-ROW(),1)))</f>
        <v>2284.3517000000002</v>
      </c>
      <c r="K1953" s="4" t="str">
        <f t="shared" ca="1" si="121"/>
        <v>买</v>
      </c>
      <c r="L1953" s="4" t="str">
        <f t="shared" ca="1" si="122"/>
        <v/>
      </c>
      <c r="M1953" s="3">
        <f ca="1">IF(K1952="买",E1953/E1952-1,0)-IF(L1953=1,计算结果!B$17,0)</f>
        <v>7.0333200141210472E-3</v>
      </c>
      <c r="N1953" s="2">
        <f t="shared" ca="1" si="123"/>
        <v>5.4125400909265799</v>
      </c>
      <c r="O1953" s="3">
        <f ca="1">1-N1953/MAX(N$2:N1953)</f>
        <v>0.29011582389174539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120"/>
        <v>-7.2307443390630111E-3</v>
      </c>
      <c r="H1954" s="3">
        <f>1-E1954/MAX(E$2:E1954)</f>
        <v>0.56151058327094527</v>
      </c>
      <c r="I1954" s="2">
        <f ca="1">IF(ROW()&gt;计算结果!B$18+1,OFFSET(E1954,-计算结果!B$18,0,1,1),'000300'!E$2)</f>
        <v>2483.23</v>
      </c>
      <c r="J1954" s="2">
        <f ca="1">IF(ROW()&gt;计算结果!B$19+1,AVERAGE(OFFSET(I1954,0,0,-计算结果!B$19,1)),AVERAGE(OFFSET(I1954,0,0,-ROW(),1)))</f>
        <v>2285.6138000000001</v>
      </c>
      <c r="K1954" s="4" t="str">
        <f t="shared" ca="1" si="121"/>
        <v>买</v>
      </c>
      <c r="L1954" s="4" t="str">
        <f t="shared" ca="1" si="122"/>
        <v/>
      </c>
      <c r="M1954" s="3">
        <f ca="1">IF(K1953="买",E1954/E1953-1,0)-IF(L1954=1,计算结果!B$17,0)</f>
        <v>-7.2307443390630111E-3</v>
      </c>
      <c r="N1954" s="2">
        <f t="shared" ca="1" si="123"/>
        <v>5.3734033973041608</v>
      </c>
      <c r="O1954" s="3">
        <f ca="1">1-N1954/MAX(N$2:N1954)</f>
        <v>0.29524881487953059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120"/>
        <v>-9.4408809936789018E-3</v>
      </c>
      <c r="H1955" s="3">
        <f>1-E1955/MAX(E$2:E1955)</f>
        <v>0.56565030967127194</v>
      </c>
      <c r="I1955" s="2">
        <f ca="1">IF(ROW()&gt;计算结果!B$18+1,OFFSET(E1955,-计算结果!B$18,0,1,1),'000300'!E$2)</f>
        <v>2577.73</v>
      </c>
      <c r="J1955" s="2">
        <f ca="1">IF(ROW()&gt;计算结果!B$19+1,AVERAGE(OFFSET(I1955,0,0,-计算结果!B$19,1)),AVERAGE(OFFSET(I1955,0,0,-ROW(),1)))</f>
        <v>2288.0749000000001</v>
      </c>
      <c r="K1955" s="4" t="str">
        <f t="shared" ca="1" si="121"/>
        <v>买</v>
      </c>
      <c r="L1955" s="4" t="str">
        <f t="shared" ca="1" si="122"/>
        <v/>
      </c>
      <c r="M1955" s="3">
        <f ca="1">IF(K1954="买",E1955/E1954-1,0)-IF(L1955=1,计算结果!B$17,0)</f>
        <v>-9.4408809936789018E-3</v>
      </c>
      <c r="N1955" s="2">
        <f t="shared" ca="1" si="123"/>
        <v>5.3226737352991824</v>
      </c>
      <c r="O1955" s="3">
        <f ca="1">1-N1955/MAX(N$2:N1955)</f>
        <v>0.30190228694840715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120"/>
        <v>1.6719158871182582E-2</v>
      </c>
      <c r="H1956" s="3">
        <f>1-E1956/MAX(E$2:E1956)</f>
        <v>0.55838834819301708</v>
      </c>
      <c r="I1956" s="2">
        <f ca="1">IF(ROW()&gt;计算结果!B$18+1,OFFSET(E1956,-计算结果!B$18,0,1,1),'000300'!E$2)</f>
        <v>2595.86</v>
      </c>
      <c r="J1956" s="2">
        <f ca="1">IF(ROW()&gt;计算结果!B$19+1,AVERAGE(OFFSET(I1956,0,0,-计算结果!B$19,1)),AVERAGE(OFFSET(I1956,0,0,-ROW(),1)))</f>
        <v>2290.8368</v>
      </c>
      <c r="K1956" s="4" t="str">
        <f t="shared" ca="1" si="121"/>
        <v>买</v>
      </c>
      <c r="L1956" s="4" t="str">
        <f t="shared" ca="1" si="122"/>
        <v/>
      </c>
      <c r="M1956" s="3">
        <f ca="1">IF(K1955="买",E1956/E1955-1,0)-IF(L1956=1,计算结果!B$17,0)</f>
        <v>1.6719158871182582E-2</v>
      </c>
      <c r="N1956" s="2">
        <f t="shared" ca="1" si="123"/>
        <v>5.4116643630991206</v>
      </c>
      <c r="O1956" s="3">
        <f ca="1">1-N1956/MAX(N$2:N1956)</f>
        <v>0.2902306803762883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120"/>
        <v>5.9566008075702115E-3</v>
      </c>
      <c r="H1957" s="3">
        <f>1-E1957/MAX(E$2:E1957)</f>
        <v>0.55575784387123117</v>
      </c>
      <c r="I1957" s="2">
        <f ca="1">IF(ROW()&gt;计算结果!B$18+1,OFFSET(E1957,-计算结果!B$18,0,1,1),'000300'!E$2)</f>
        <v>2577.09</v>
      </c>
      <c r="J1957" s="2">
        <f ca="1">IF(ROW()&gt;计算结果!B$19+1,AVERAGE(OFFSET(I1957,0,0,-计算结果!B$19,1)),AVERAGE(OFFSET(I1957,0,0,-ROW(),1)))</f>
        <v>2293.4729000000002</v>
      </c>
      <c r="K1957" s="4" t="str">
        <f t="shared" ca="1" si="121"/>
        <v>买</v>
      </c>
      <c r="L1957" s="4" t="str">
        <f t="shared" ca="1" si="122"/>
        <v/>
      </c>
      <c r="M1957" s="3">
        <f ca="1">IF(K1956="买",E1957/E1956-1,0)-IF(L1957=1,计算结果!B$17,0)</f>
        <v>5.9566008075702115E-3</v>
      </c>
      <c r="N1957" s="2">
        <f t="shared" ca="1" si="123"/>
        <v>5.4438994874146553</v>
      </c>
      <c r="O1957" s="3">
        <f ca="1">1-N1957/MAX(N$2:N1957)</f>
        <v>0.28600286787382911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120"/>
        <v>-5.3621356620322524E-3</v>
      </c>
      <c r="H1958" s="3">
        <f>1-E1958/MAX(E$2:E1958)</f>
        <v>0.55813993057918732</v>
      </c>
      <c r="I1958" s="2">
        <f ca="1">IF(ROW()&gt;计算结果!B$18+1,OFFSET(E1958,-计算结果!B$18,0,1,1),'000300'!E$2)</f>
        <v>2552.7600000000002</v>
      </c>
      <c r="J1958" s="2">
        <f ca="1">IF(ROW()&gt;计算结果!B$19+1,AVERAGE(OFFSET(I1958,0,0,-计算结果!B$19,1)),AVERAGE(OFFSET(I1958,0,0,-ROW(),1)))</f>
        <v>2295.9826000000003</v>
      </c>
      <c r="K1958" s="4" t="str">
        <f t="shared" ca="1" si="121"/>
        <v>买</v>
      </c>
      <c r="L1958" s="4" t="str">
        <f t="shared" ca="1" si="122"/>
        <v/>
      </c>
      <c r="M1958" s="3">
        <f ca="1">IF(K1957="买",E1958/E1957-1,0)-IF(L1958=1,计算结果!B$17,0)</f>
        <v>-5.3621356620322524E-3</v>
      </c>
      <c r="N1958" s="2">
        <f t="shared" ca="1" si="123"/>
        <v>5.4147085598326701</v>
      </c>
      <c r="O1958" s="3">
        <f ca="1">1-N1958/MAX(N$2:N1958)</f>
        <v>0.28983141735859164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120"/>
        <v>4.066386845854586E-3</v>
      </c>
      <c r="H1959" s="3">
        <f>1-E1959/MAX(E$2:E1959)</f>
        <v>0.55634315660518618</v>
      </c>
      <c r="I1959" s="2">
        <f ca="1">IF(ROW()&gt;计算结果!B$18+1,OFFSET(E1959,-计算结果!B$18,0,1,1),'000300'!E$2)</f>
        <v>2595.44</v>
      </c>
      <c r="J1959" s="2">
        <f ca="1">IF(ROW()&gt;计算结果!B$19+1,AVERAGE(OFFSET(I1959,0,0,-计算结果!B$19,1)),AVERAGE(OFFSET(I1959,0,0,-ROW(),1)))</f>
        <v>2298.8000000000002</v>
      </c>
      <c r="K1959" s="4" t="str">
        <f t="shared" ca="1" si="121"/>
        <v>买</v>
      </c>
      <c r="L1959" s="4" t="str">
        <f t="shared" ca="1" si="122"/>
        <v/>
      </c>
      <c r="M1959" s="3">
        <f ca="1">IF(K1958="买",E1959/E1958-1,0)-IF(L1959=1,计算结果!B$17,0)</f>
        <v>4.066386845854586E-3</v>
      </c>
      <c r="N1959" s="2">
        <f t="shared" ca="1" si="123"/>
        <v>5.4367268594945095</v>
      </c>
      <c r="O1959" s="3">
        <f ca="1">1-N1959/MAX(N$2:N1959)</f>
        <v>0.28694359717579954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120"/>
        <v>-9.4766554424612348E-3</v>
      </c>
      <c r="H1960" s="3">
        <f>1-E1960/MAX(E$2:E1960)</f>
        <v>0.56054753964472881</v>
      </c>
      <c r="I1960" s="2">
        <f ca="1">IF(ROW()&gt;计算结果!B$18+1,OFFSET(E1960,-计算结果!B$18,0,1,1),'000300'!E$2)</f>
        <v>2610.9</v>
      </c>
      <c r="J1960" s="2">
        <f ca="1">IF(ROW()&gt;计算结果!B$19+1,AVERAGE(OFFSET(I1960,0,0,-计算结果!B$19,1)),AVERAGE(OFFSET(I1960,0,0,-ROW(),1)))</f>
        <v>2301.9531000000006</v>
      </c>
      <c r="K1960" s="4" t="str">
        <f t="shared" ca="1" si="121"/>
        <v>买</v>
      </c>
      <c r="L1960" s="4" t="str">
        <f t="shared" ca="1" si="122"/>
        <v/>
      </c>
      <c r="M1960" s="3">
        <f ca="1">IF(K1959="买",E1960/E1959-1,0)-IF(L1960=1,计算结果!B$17,0)</f>
        <v>-9.4766554424612348E-3</v>
      </c>
      <c r="N1960" s="2">
        <f t="shared" ca="1" si="123"/>
        <v>5.3852048723123058</v>
      </c>
      <c r="O1960" s="3">
        <f ca="1">1-N1960/MAX(N$2:N1960)</f>
        <v>0.29370098701640523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120"/>
        <v>-4.2900009679605056E-3</v>
      </c>
      <c r="H1961" s="3">
        <f>1-E1961/MAX(E$2:E1961)</f>
        <v>0.56243279112502553</v>
      </c>
      <c r="I1961" s="2">
        <f ca="1">IF(ROW()&gt;计算结果!B$18+1,OFFSET(E1961,-计算结果!B$18,0,1,1),'000300'!E$2)</f>
        <v>2596.9</v>
      </c>
      <c r="J1961" s="2">
        <f ca="1">IF(ROW()&gt;计算结果!B$19+1,AVERAGE(OFFSET(I1961,0,0,-计算结果!B$19,1)),AVERAGE(OFFSET(I1961,0,0,-ROW(),1)))</f>
        <v>2304.9001000000007</v>
      </c>
      <c r="K1961" s="4" t="str">
        <f t="shared" ca="1" si="121"/>
        <v>买</v>
      </c>
      <c r="L1961" s="4" t="str">
        <f t="shared" ca="1" si="122"/>
        <v/>
      </c>
      <c r="M1961" s="3">
        <f ca="1">IF(K1960="买",E1961/E1960-1,0)-IF(L1961=1,计算结果!B$17,0)</f>
        <v>-4.2900009679605056E-3</v>
      </c>
      <c r="N1961" s="2">
        <f t="shared" ca="1" si="123"/>
        <v>5.3621023381974204</v>
      </c>
      <c r="O1961" s="3">
        <f ca="1">1-N1961/MAX(N$2:N1961)</f>
        <v>0.29673101046577444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120"/>
        <v>3.1182072349873913E-2</v>
      </c>
      <c r="H1962" s="3">
        <f>1-E1962/MAX(E$2:E1962)</f>
        <v>0.5487885387599537</v>
      </c>
      <c r="I1962" s="2">
        <f ca="1">IF(ROW()&gt;计算结果!B$18+1,OFFSET(E1962,-计算结果!B$18,0,1,1),'000300'!E$2)</f>
        <v>2607.46</v>
      </c>
      <c r="J1962" s="2">
        <f ca="1">IF(ROW()&gt;计算结果!B$19+1,AVERAGE(OFFSET(I1962,0,0,-计算结果!B$19,1)),AVERAGE(OFFSET(I1962,0,0,-ROW(),1)))</f>
        <v>2308.2179000000006</v>
      </c>
      <c r="K1962" s="4" t="str">
        <f t="shared" ca="1" si="121"/>
        <v>买</v>
      </c>
      <c r="L1962" s="4" t="str">
        <f t="shared" ca="1" si="122"/>
        <v/>
      </c>
      <c r="M1962" s="3">
        <f ca="1">IF(K1961="买",E1962/E1961-1,0)-IF(L1962=1,计算结果!B$17,0)</f>
        <v>3.1182072349873913E-2</v>
      </c>
      <c r="N1962" s="2">
        <f t="shared" ca="1" si="123"/>
        <v>5.5293038012545201</v>
      </c>
      <c r="O1962" s="3">
        <f ca="1">1-N1962/MAX(N$2:N1962)</f>
        <v>0.27480162595269553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120"/>
        <v>9.0540224597075447E-3</v>
      </c>
      <c r="H1963" s="3">
        <f>1-E1963/MAX(E$2:E1963)</f>
        <v>0.54470326005580882</v>
      </c>
      <c r="I1963" s="2">
        <f ca="1">IF(ROW()&gt;计算结果!B$18+1,OFFSET(E1963,-计算结果!B$18,0,1,1),'000300'!E$2)</f>
        <v>2582.75</v>
      </c>
      <c r="J1963" s="2">
        <f ca="1">IF(ROW()&gt;计算结果!B$19+1,AVERAGE(OFFSET(I1963,0,0,-计算结果!B$19,1)),AVERAGE(OFFSET(I1963,0,0,-ROW(),1)))</f>
        <v>2311.7634000000007</v>
      </c>
      <c r="K1963" s="4" t="str">
        <f t="shared" ca="1" si="121"/>
        <v>买</v>
      </c>
      <c r="L1963" s="4" t="str">
        <f t="shared" ca="1" si="122"/>
        <v/>
      </c>
      <c r="M1963" s="3">
        <f ca="1">IF(K1962="买",E1963/E1962-1,0)-IF(L1963=1,计算结果!B$17,0)</f>
        <v>9.0540224597075447E-3</v>
      </c>
      <c r="N1963" s="2">
        <f t="shared" ca="1" si="123"/>
        <v>5.5793662420576249</v>
      </c>
      <c r="O1963" s="3">
        <f ca="1">1-N1963/MAX(N$2:N1963)</f>
        <v>0.26823566358632789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120"/>
        <v>4.7984393860689423E-3</v>
      </c>
      <c r="H1964" s="3">
        <f>1-E1964/MAX(E$2:E1964)</f>
        <v>0.54251854624651186</v>
      </c>
      <c r="I1964" s="2">
        <f ca="1">IF(ROW()&gt;计算结果!B$18+1,OFFSET(E1964,-计算结果!B$18,0,1,1),'000300'!E$2)</f>
        <v>2571.67</v>
      </c>
      <c r="J1964" s="2">
        <f ca="1">IF(ROW()&gt;计算结果!B$19+1,AVERAGE(OFFSET(I1964,0,0,-计算结果!B$19,1)),AVERAGE(OFFSET(I1964,0,0,-ROW(),1)))</f>
        <v>2315.0960000000005</v>
      </c>
      <c r="K1964" s="4" t="str">
        <f t="shared" ca="1" si="121"/>
        <v>买</v>
      </c>
      <c r="L1964" s="4" t="str">
        <f t="shared" ca="1" si="122"/>
        <v/>
      </c>
      <c r="M1964" s="3">
        <f ca="1">IF(K1963="买",E1964/E1963-1,0)-IF(L1964=1,计算结果!B$17,0)</f>
        <v>4.7984393860689423E-3</v>
      </c>
      <c r="N1964" s="2">
        <f t="shared" ca="1" si="123"/>
        <v>5.6061384927828177</v>
      </c>
      <c r="O1964" s="3">
        <f ca="1">1-N1964/MAX(N$2:N1964)</f>
        <v>0.26472433677315987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120"/>
        <v>-6.8062379356637059E-4</v>
      </c>
      <c r="H1965" s="3">
        <f>1-E1965/MAX(E$2:E1965)</f>
        <v>0.54282991900905198</v>
      </c>
      <c r="I1965" s="2">
        <f ca="1">IF(ROW()&gt;计算结果!B$18+1,OFFSET(E1965,-计算结果!B$18,0,1,1),'000300'!E$2)</f>
        <v>2651.86</v>
      </c>
      <c r="J1965" s="2">
        <f ca="1">IF(ROW()&gt;计算结果!B$19+1,AVERAGE(OFFSET(I1965,0,0,-计算结果!B$19,1)),AVERAGE(OFFSET(I1965,0,0,-ROW(),1)))</f>
        <v>2319.4665000000005</v>
      </c>
      <c r="K1965" s="4" t="str">
        <f t="shared" ca="1" si="121"/>
        <v>买</v>
      </c>
      <c r="L1965" s="4" t="str">
        <f t="shared" ca="1" si="122"/>
        <v/>
      </c>
      <c r="M1965" s="3">
        <f ca="1">IF(K1964="买",E1965/E1964-1,0)-IF(L1965=1,计算结果!B$17,0)</f>
        <v>-6.8062379356637059E-4</v>
      </c>
      <c r="N1965" s="2">
        <f t="shared" ca="1" si="123"/>
        <v>5.6023228215346013</v>
      </c>
      <c r="O1965" s="3">
        <f ca="1">1-N1965/MAX(N$2:N1965)</f>
        <v>0.26522478288438234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120"/>
        <v>2.1005776216280525E-2</v>
      </c>
      <c r="H1966" s="3">
        <f>1-E1966/MAX(E$2:E1966)</f>
        <v>0.53322670659497717</v>
      </c>
      <c r="I1966" s="2">
        <f ca="1">IF(ROW()&gt;计算结果!B$18+1,OFFSET(E1966,-计算结果!B$18,0,1,1),'000300'!E$2)</f>
        <v>2675.87</v>
      </c>
      <c r="J1966" s="2">
        <f ca="1">IF(ROW()&gt;计算结果!B$19+1,AVERAGE(OFFSET(I1966,0,0,-计算结果!B$19,1)),AVERAGE(OFFSET(I1966,0,0,-ROW(),1)))</f>
        <v>2324.1115000000004</v>
      </c>
      <c r="K1966" s="4" t="str">
        <f t="shared" ca="1" si="121"/>
        <v>买</v>
      </c>
      <c r="L1966" s="4" t="str">
        <f t="shared" ca="1" si="122"/>
        <v/>
      </c>
      <c r="M1966" s="3">
        <f ca="1">IF(K1965="买",E1966/E1965-1,0)-IF(L1966=1,计算结果!B$17,0)</f>
        <v>2.1005776216280525E-2</v>
      </c>
      <c r="N1966" s="2">
        <f t="shared" ca="1" si="123"/>
        <v>5.7200039610151183</v>
      </c>
      <c r="O1966" s="3">
        <f ca="1">1-N1966/MAX(N$2:N1966)</f>
        <v>0.24979025910438279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120"/>
        <v>1.7168977735007029E-3</v>
      </c>
      <c r="H1967" s="3">
        <f>1-E1967/MAX(E$2:E1967)</f>
        <v>0.53242530456680048</v>
      </c>
      <c r="I1967" s="2">
        <f ca="1">IF(ROW()&gt;计算结果!B$18+1,OFFSET(E1967,-计算结果!B$18,0,1,1),'000300'!E$2)</f>
        <v>2688.71</v>
      </c>
      <c r="J1967" s="2">
        <f ca="1">IF(ROW()&gt;计算结果!B$19+1,AVERAGE(OFFSET(I1967,0,0,-计算结果!B$19,1)),AVERAGE(OFFSET(I1967,0,0,-ROW(),1)))</f>
        <v>2328.9499000000005</v>
      </c>
      <c r="K1967" s="4" t="str">
        <f t="shared" ca="1" si="121"/>
        <v>买</v>
      </c>
      <c r="L1967" s="4" t="str">
        <f t="shared" ca="1" si="122"/>
        <v/>
      </c>
      <c r="M1967" s="3">
        <f ca="1">IF(K1966="买",E1967/E1966-1,0)-IF(L1967=1,计算结果!B$17,0)</f>
        <v>1.7168977735007029E-3</v>
      </c>
      <c r="N1967" s="2">
        <f t="shared" ca="1" si="123"/>
        <v>5.7298246230802006</v>
      </c>
      <c r="O1967" s="3">
        <f ca="1">1-N1967/MAX(N$2:N1967)</f>
        <v>0.24850222567058056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120"/>
        <v>8.6061651437574493E-3</v>
      </c>
      <c r="H1968" s="3">
        <f>1-E1968/MAX(E$2:E1968)</f>
        <v>0.52840127952086036</v>
      </c>
      <c r="I1968" s="2">
        <f ca="1">IF(ROW()&gt;计算结果!B$18+1,OFFSET(E1968,-计算结果!B$18,0,1,1),'000300'!E$2)</f>
        <v>2686.88</v>
      </c>
      <c r="J1968" s="2">
        <f ca="1">IF(ROW()&gt;计算结果!B$19+1,AVERAGE(OFFSET(I1968,0,0,-计算结果!B$19,1)),AVERAGE(OFFSET(I1968,0,0,-ROW(),1)))</f>
        <v>2333.5350000000003</v>
      </c>
      <c r="K1968" s="4" t="str">
        <f t="shared" ca="1" si="121"/>
        <v>买</v>
      </c>
      <c r="L1968" s="4" t="str">
        <f t="shared" ca="1" si="122"/>
        <v/>
      </c>
      <c r="M1968" s="3">
        <f ca="1">IF(K1967="买",E1968/E1967-1,0)-IF(L1968=1,计算结果!B$17,0)</f>
        <v>8.6061651437574493E-3</v>
      </c>
      <c r="N1968" s="2">
        <f t="shared" ca="1" si="123"/>
        <v>5.7791364400311966</v>
      </c>
      <c r="O1968" s="3">
        <f ca="1">1-N1968/MAX(N$2:N1968)</f>
        <v>0.24203471171953539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120"/>
        <v>1.5008947641863557E-3</v>
      </c>
      <c r="H1969" s="3">
        <f>1-E1969/MAX(E$2:E1969)</f>
        <v>0.52769345947049606</v>
      </c>
      <c r="I1969" s="2">
        <f ca="1">IF(ROW()&gt;计算结果!B$18+1,OFFSET(E1969,-计算结果!B$18,0,1,1),'000300'!E$2)</f>
        <v>2743.32</v>
      </c>
      <c r="J1969" s="2">
        <f ca="1">IF(ROW()&gt;计算结果!B$19+1,AVERAGE(OFFSET(I1969,0,0,-计算结果!B$19,1)),AVERAGE(OFFSET(I1969,0,0,-ROW(),1)))</f>
        <v>2338.9241000000002</v>
      </c>
      <c r="K1969" s="4" t="str">
        <f t="shared" ca="1" si="121"/>
        <v>买</v>
      </c>
      <c r="L1969" s="4" t="str">
        <f t="shared" ca="1" si="122"/>
        <v/>
      </c>
      <c r="M1969" s="3">
        <f ca="1">IF(K1968="买",E1969/E1968-1,0)-IF(L1969=1,计算结果!B$17,0)</f>
        <v>1.5008947641863557E-3</v>
      </c>
      <c r="N1969" s="2">
        <f t="shared" ca="1" si="123"/>
        <v>5.787810315655558</v>
      </c>
      <c r="O1969" s="3">
        <f ca="1">1-N1969/MAX(N$2:N1969)</f>
        <v>0.24089708558692025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120"/>
        <v>-5.7532134416969916E-3</v>
      </c>
      <c r="H1970" s="3">
        <f>1-E1970/MAX(E$2:E1970)</f>
        <v>0.53041073980807185</v>
      </c>
      <c r="I1970" s="2">
        <f ca="1">IF(ROW()&gt;计算结果!B$18+1,OFFSET(E1970,-计算结果!B$18,0,1,1),'000300'!E$2)</f>
        <v>2748.03</v>
      </c>
      <c r="J1970" s="2">
        <f ca="1">IF(ROW()&gt;计算结果!B$19+1,AVERAGE(OFFSET(I1970,0,0,-计算结果!B$19,1)),AVERAGE(OFFSET(I1970,0,0,-ROW(),1)))</f>
        <v>2344.4056000000005</v>
      </c>
      <c r="K1970" s="4" t="str">
        <f t="shared" ca="1" si="121"/>
        <v>买</v>
      </c>
      <c r="L1970" s="4" t="str">
        <f t="shared" ca="1" si="122"/>
        <v/>
      </c>
      <c r="M1970" s="3">
        <f ca="1">IF(K1969="买",E1970/E1969-1,0)-IF(L1970=1,计算结果!B$17,0)</f>
        <v>-5.7532134416969916E-3</v>
      </c>
      <c r="N1970" s="2">
        <f t="shared" ca="1" si="123"/>
        <v>5.7545118075495356</v>
      </c>
      <c r="O1970" s="3">
        <f ca="1">1-N1970/MAX(N$2:N1970)</f>
        <v>0.24526436667775298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120"/>
        <v>4.2973038585150114E-3</v>
      </c>
      <c r="H1971" s="3">
        <f>1-E1971/MAX(E$2:E1971)</f>
        <v>0.52839277206833191</v>
      </c>
      <c r="I1971" s="2">
        <f ca="1">IF(ROW()&gt;计算结果!B$18+1,OFFSET(E1971,-计算结果!B$18,0,1,1),'000300'!E$2)</f>
        <v>2771.68</v>
      </c>
      <c r="J1971" s="2">
        <f ca="1">IF(ROW()&gt;计算结果!B$19+1,AVERAGE(OFFSET(I1971,0,0,-计算结果!B$19,1)),AVERAGE(OFFSET(I1971,0,0,-ROW(),1)))</f>
        <v>2349.9442000000004</v>
      </c>
      <c r="K1971" s="4" t="str">
        <f t="shared" ca="1" si="121"/>
        <v>买</v>
      </c>
      <c r="L1971" s="4" t="str">
        <f t="shared" ca="1" si="122"/>
        <v/>
      </c>
      <c r="M1971" s="3">
        <f ca="1">IF(K1970="买",E1971/E1970-1,0)-IF(L1971=1,计算结果!B$17,0)</f>
        <v>4.2973038585150114E-3</v>
      </c>
      <c r="N1971" s="2">
        <f t="shared" ca="1" si="123"/>
        <v>5.7792406933439882</v>
      </c>
      <c r="O1971" s="3">
        <f ca="1">1-N1971/MAX(N$2:N1971)</f>
        <v>0.24202103832851851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120"/>
        <v>-1.2360511305213762E-2</v>
      </c>
      <c r="H1972" s="3">
        <f>1-E1972/MAX(E$2:E1972)</f>
        <v>0.53422207854080184</v>
      </c>
      <c r="I1972" s="2">
        <f ca="1">IF(ROW()&gt;计算结果!B$18+1,OFFSET(E1972,-计算结果!B$18,0,1,1),'000300'!E$2)</f>
        <v>2775.84</v>
      </c>
      <c r="J1972" s="2">
        <f ca="1">IF(ROW()&gt;计算结果!B$19+1,AVERAGE(OFFSET(I1972,0,0,-计算结果!B$19,1)),AVERAGE(OFFSET(I1972,0,0,-ROW(),1)))</f>
        <v>2354.5308000000005</v>
      </c>
      <c r="K1972" s="4" t="str">
        <f t="shared" ca="1" si="121"/>
        <v>买</v>
      </c>
      <c r="L1972" s="4" t="str">
        <f t="shared" ca="1" si="122"/>
        <v/>
      </c>
      <c r="M1972" s="3">
        <f ca="1">IF(K1971="买",E1972/E1971-1,0)-IF(L1972=1,计算结果!B$17,0)</f>
        <v>-1.2360511305213762E-2</v>
      </c>
      <c r="N1972" s="2">
        <f t="shared" ca="1" si="123"/>
        <v>5.7078063234183585</v>
      </c>
      <c r="O1972" s="3">
        <f ca="1">1-N1972/MAX(N$2:N1972)</f>
        <v>0.2513900458533731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120"/>
        <v>-1.8944499848400076E-2</v>
      </c>
      <c r="H1973" s="3">
        <f>1-E1973/MAX(E$2:E1973)</f>
        <v>0.54304600830327365</v>
      </c>
      <c r="I1973" s="2">
        <f ca="1">IF(ROW()&gt;计算结果!B$18+1,OFFSET(E1973,-计算结果!B$18,0,1,1),'000300'!E$2)</f>
        <v>2759.87</v>
      </c>
      <c r="J1973" s="2">
        <f ca="1">IF(ROW()&gt;计算结果!B$19+1,AVERAGE(OFFSET(I1973,0,0,-计算结果!B$19,1)),AVERAGE(OFFSET(I1973,0,0,-ROW(),1)))</f>
        <v>2358.8628000000003</v>
      </c>
      <c r="K1973" s="4" t="str">
        <f t="shared" ca="1" si="121"/>
        <v>买</v>
      </c>
      <c r="L1973" s="4" t="str">
        <f t="shared" ca="1" si="122"/>
        <v/>
      </c>
      <c r="M1973" s="3">
        <f ca="1">IF(K1972="买",E1973/E1972-1,0)-IF(L1973=1,计算结果!B$17,0)</f>
        <v>-1.8944499848400076E-2</v>
      </c>
      <c r="N1973" s="2">
        <f t="shared" ca="1" si="123"/>
        <v>5.5996747873896622</v>
      </c>
      <c r="O1973" s="3">
        <f ca="1">1-N1973/MAX(N$2:N1973)</f>
        <v>0.2655720870162146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120"/>
        <v>6.3412036743979439E-3</v>
      </c>
      <c r="H1974" s="3">
        <f>1-E1974/MAX(E$2:E1974)</f>
        <v>0.54014836997209559</v>
      </c>
      <c r="I1974" s="2">
        <f ca="1">IF(ROW()&gt;计算结果!B$18+1,OFFSET(E1974,-计算结果!B$18,0,1,1),'000300'!E$2)</f>
        <v>2771.73</v>
      </c>
      <c r="J1974" s="2">
        <f ca="1">IF(ROW()&gt;计算结果!B$19+1,AVERAGE(OFFSET(I1974,0,0,-计算结果!B$19,1)),AVERAGE(OFFSET(I1974,0,0,-ROW(),1)))</f>
        <v>2363.4612000000002</v>
      </c>
      <c r="K1974" s="4" t="str">
        <f t="shared" ca="1" si="121"/>
        <v>买</v>
      </c>
      <c r="L1974" s="4" t="str">
        <f t="shared" ca="1" si="122"/>
        <v/>
      </c>
      <c r="M1974" s="3">
        <f ca="1">IF(K1973="买",E1974/E1973-1,0)-IF(L1974=1,计算结果!B$17,0)</f>
        <v>6.3412036743979439E-3</v>
      </c>
      <c r="N1974" s="2">
        <f t="shared" ca="1" si="123"/>
        <v>5.6351834657268913</v>
      </c>
      <c r="O1974" s="3">
        <f ca="1">1-N1974/MAX(N$2:N1974)</f>
        <v>0.26091493003582145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120"/>
        <v>-3.407409051889998E-2</v>
      </c>
      <c r="H1975" s="3">
        <f>1-E1975/MAX(E$2:E1975)</f>
        <v>0.5558173960389301</v>
      </c>
      <c r="I1975" s="2">
        <f ca="1">IF(ROW()&gt;计算结果!B$18+1,OFFSET(E1975,-计算结果!B$18,0,1,1),'000300'!E$2)</f>
        <v>2737.47</v>
      </c>
      <c r="J1975" s="2">
        <f ca="1">IF(ROW()&gt;计算结果!B$19+1,AVERAGE(OFFSET(I1975,0,0,-计算结果!B$19,1)),AVERAGE(OFFSET(I1975,0,0,-ROW(),1)))</f>
        <v>2367.6352000000002</v>
      </c>
      <c r="K1975" s="4" t="str">
        <f t="shared" ca="1" si="121"/>
        <v>买</v>
      </c>
      <c r="L1975" s="4" t="str">
        <f t="shared" ca="1" si="122"/>
        <v/>
      </c>
      <c r="M1975" s="3">
        <f ca="1">IF(K1974="买",E1975/E1974-1,0)-IF(L1975=1,计算结果!B$17,0)</f>
        <v>-3.407409051889998E-2</v>
      </c>
      <c r="N1975" s="2">
        <f t="shared" ca="1" si="123"/>
        <v>5.443169714225105</v>
      </c>
      <c r="O1975" s="3">
        <f ca="1">1-N1975/MAX(N$2:N1975)</f>
        <v>0.28609858161094837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120"/>
        <v>-5.3437015188371184E-3</v>
      </c>
      <c r="H1976" s="3">
        <f>1-E1976/MAX(E$2:E1976)</f>
        <v>0.55819097529435791</v>
      </c>
      <c r="I1976" s="2">
        <f ca="1">IF(ROW()&gt;计算结果!B$18+1,OFFSET(E1976,-计算结果!B$18,0,1,1),'000300'!E$2)</f>
        <v>2685.61</v>
      </c>
      <c r="J1976" s="2">
        <f ca="1">IF(ROW()&gt;计算结果!B$19+1,AVERAGE(OFFSET(I1976,0,0,-计算结果!B$19,1)),AVERAGE(OFFSET(I1976,0,0,-ROW(),1)))</f>
        <v>2371.5066999999999</v>
      </c>
      <c r="K1976" s="4" t="str">
        <f t="shared" ca="1" si="121"/>
        <v>买</v>
      </c>
      <c r="L1976" s="4" t="str">
        <f t="shared" ca="1" si="122"/>
        <v/>
      </c>
      <c r="M1976" s="3">
        <f ca="1">IF(K1975="买",E1976/E1975-1,0)-IF(L1976=1,计算结果!B$17,0)</f>
        <v>-5.3437015188371184E-3</v>
      </c>
      <c r="N1976" s="2">
        <f t="shared" ca="1" si="123"/>
        <v>5.4140830399559121</v>
      </c>
      <c r="O1976" s="3">
        <f ca="1">1-N1976/MAX(N$2:N1976)</f>
        <v>0.2899134577046939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120"/>
        <v>3.2195948548101594E-3</v>
      </c>
      <c r="H1977" s="3">
        <f>1-E1977/MAX(E$2:E1977)</f>
        <v>0.55676852923160691</v>
      </c>
      <c r="I1977" s="2">
        <f ca="1">IF(ROW()&gt;计算结果!B$18+1,OFFSET(E1977,-计算结果!B$18,0,1,1),'000300'!E$2)</f>
        <v>2702.64</v>
      </c>
      <c r="J1977" s="2">
        <f ca="1">IF(ROW()&gt;计算结果!B$19+1,AVERAGE(OFFSET(I1977,0,0,-计算结果!B$19,1)),AVERAGE(OFFSET(I1977,0,0,-ROW(),1)))</f>
        <v>2375.3777</v>
      </c>
      <c r="K1977" s="4" t="str">
        <f t="shared" ca="1" si="121"/>
        <v>买</v>
      </c>
      <c r="L1977" s="4" t="str">
        <f t="shared" ca="1" si="122"/>
        <v/>
      </c>
      <c r="M1977" s="3">
        <f ca="1">IF(K1976="买",E1977/E1976-1,0)-IF(L1977=1,计算结果!B$17,0)</f>
        <v>3.2195948548101594E-3</v>
      </c>
      <c r="N1977" s="2">
        <f t="shared" ca="1" si="123"/>
        <v>5.431514193854869</v>
      </c>
      <c r="O1977" s="3">
        <f ca="1">1-N1977/MAX(N$2:N1977)</f>
        <v>0.28762726672664995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120"/>
        <v>-1.4341870892451425E-2</v>
      </c>
      <c r="H1978" s="3">
        <f>1-E1978/MAX(E$2:E1978)</f>
        <v>0.56312529776083853</v>
      </c>
      <c r="I1978" s="2">
        <f ca="1">IF(ROW()&gt;计算结果!B$18+1,OFFSET(E1978,-计算结果!B$18,0,1,1),'000300'!E$2)</f>
        <v>2610.5500000000002</v>
      </c>
      <c r="J1978" s="2">
        <f ca="1">IF(ROW()&gt;计算结果!B$19+1,AVERAGE(OFFSET(I1978,0,0,-计算结果!B$19,1)),AVERAGE(OFFSET(I1978,0,0,-ROW(),1)))</f>
        <v>2378.8960999999999</v>
      </c>
      <c r="K1978" s="4" t="str">
        <f t="shared" ca="1" si="121"/>
        <v>买</v>
      </c>
      <c r="L1978" s="4" t="str">
        <f t="shared" ca="1" si="122"/>
        <v/>
      </c>
      <c r="M1978" s="3">
        <f ca="1">IF(K1977="买",E1978/E1977-1,0)-IF(L1978=1,计算结果!B$17,0)</f>
        <v>-1.4341870892451425E-2</v>
      </c>
      <c r="N1978" s="2">
        <f t="shared" ca="1" si="123"/>
        <v>5.3536161185360847</v>
      </c>
      <c r="O1978" s="3">
        <f ca="1">1-N1978/MAX(N$2:N1978)</f>
        <v>0.29784402449455916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120"/>
        <v>1.0546814145505401E-2</v>
      </c>
      <c r="H1979" s="3">
        <f>1-E1979/MAX(E$2:E1979)</f>
        <v>0.55851766147144899</v>
      </c>
      <c r="I1979" s="2">
        <f ca="1">IF(ROW()&gt;计算结果!B$18+1,OFFSET(E1979,-计算结果!B$18,0,1,1),'000300'!E$2)</f>
        <v>2596.6</v>
      </c>
      <c r="J1979" s="2">
        <f ca="1">IF(ROW()&gt;计算结果!B$19+1,AVERAGE(OFFSET(I1979,0,0,-计算结果!B$19,1)),AVERAGE(OFFSET(I1979,0,0,-ROW(),1)))</f>
        <v>2382.5096999999996</v>
      </c>
      <c r="K1979" s="4" t="str">
        <f t="shared" ca="1" si="121"/>
        <v>买</v>
      </c>
      <c r="L1979" s="4" t="str">
        <f t="shared" ca="1" si="122"/>
        <v/>
      </c>
      <c r="M1979" s="3">
        <f ca="1">IF(K1978="买",E1979/E1978-1,0)-IF(L1979=1,计算结果!B$17,0)</f>
        <v>1.0546814145505401E-2</v>
      </c>
      <c r="N1979" s="2">
        <f t="shared" ca="1" si="123"/>
        <v>5.4100797127446665</v>
      </c>
      <c r="O1979" s="3">
        <f ca="1">1-N1979/MAX(N$2:N1979)</f>
        <v>0.29043851591974723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120"/>
        <v>3.0312023062574189E-2</v>
      </c>
      <c r="H1980" s="3">
        <f>1-E1980/MAX(E$2:E1980)</f>
        <v>0.5451354386442524</v>
      </c>
      <c r="I1980" s="2">
        <f ca="1">IF(ROW()&gt;计算结果!B$18+1,OFFSET(E1980,-计算结果!B$18,0,1,1),'000300'!E$2)</f>
        <v>2604.96</v>
      </c>
      <c r="J1980" s="2">
        <f ca="1">IF(ROW()&gt;计算结果!B$19+1,AVERAGE(OFFSET(I1980,0,0,-计算结果!B$19,1)),AVERAGE(OFFSET(I1980,0,0,-ROW(),1)))</f>
        <v>2386.0968999999996</v>
      </c>
      <c r="K1980" s="4" t="str">
        <f t="shared" ca="1" si="121"/>
        <v>买</v>
      </c>
      <c r="L1980" s="4" t="str">
        <f t="shared" ca="1" si="122"/>
        <v/>
      </c>
      <c r="M1980" s="3">
        <f ca="1">IF(K1979="买",E1980/E1979-1,0)-IF(L1980=1,计算结果!B$17,0)</f>
        <v>3.0312023062574189E-2</v>
      </c>
      <c r="N1980" s="2">
        <f t="shared" ca="1" si="123"/>
        <v>5.5740701737677476</v>
      </c>
      <c r="O1980" s="3">
        <f ca="1">1-N1980/MAX(N$2:N1980)</f>
        <v>0.2689302718499923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120"/>
        <v>-1.6795532164004534E-3</v>
      </c>
      <c r="H1981" s="3">
        <f>1-E1981/MAX(E$2:E1981)</f>
        <v>0.54589940788130398</v>
      </c>
      <c r="I1981" s="2">
        <f ca="1">IF(ROW()&gt;计算结果!B$18+1,OFFSET(E1981,-计算结果!B$18,0,1,1),'000300'!E$2)</f>
        <v>2567.6</v>
      </c>
      <c r="J1981" s="2">
        <f ca="1">IF(ROW()&gt;计算结果!B$19+1,AVERAGE(OFFSET(I1981,0,0,-计算结果!B$19,1)),AVERAGE(OFFSET(I1981,0,0,-ROW(),1)))</f>
        <v>2389.8133999999995</v>
      </c>
      <c r="K1981" s="4" t="str">
        <f t="shared" ca="1" si="121"/>
        <v>买</v>
      </c>
      <c r="L1981" s="4" t="str">
        <f t="shared" ca="1" si="122"/>
        <v/>
      </c>
      <c r="M1981" s="3">
        <f ca="1">IF(K1980="买",E1981/E1980-1,0)-IF(L1981=1,计算结果!B$17,0)</f>
        <v>-1.6795532164004534E-3</v>
      </c>
      <c r="N1981" s="2">
        <f t="shared" ca="1" si="123"/>
        <v>5.5647082262789542</v>
      </c>
      <c r="O1981" s="3">
        <f ca="1">1-N1981/MAX(N$2:N1981)</f>
        <v>0.27015814236331959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120"/>
        <v>-4.6132402092294855E-2</v>
      </c>
      <c r="H1982" s="3">
        <f>1-E1982/MAX(E$2:E1982)</f>
        <v>0.56684815898727292</v>
      </c>
      <c r="I1982" s="2">
        <f ca="1">IF(ROW()&gt;计算结果!B$18+1,OFFSET(E1982,-计算结果!B$18,0,1,1),'000300'!E$2)</f>
        <v>2594.6799999999998</v>
      </c>
      <c r="J1982" s="2">
        <f ca="1">IF(ROW()&gt;计算结果!B$19+1,AVERAGE(OFFSET(I1982,0,0,-计算结果!B$19,1)),AVERAGE(OFFSET(I1982,0,0,-ROW(),1)))</f>
        <v>2393.7695999999992</v>
      </c>
      <c r="K1982" s="4" t="str">
        <f t="shared" ca="1" si="121"/>
        <v>买</v>
      </c>
      <c r="L1982" s="4" t="str">
        <f t="shared" ca="1" si="122"/>
        <v/>
      </c>
      <c r="M1982" s="3">
        <f ca="1">IF(K1981="买",E1982/E1981-1,0)-IF(L1982=1,计算结果!B$17,0)</f>
        <v>-4.6132402092294855E-2</v>
      </c>
      <c r="N1982" s="2">
        <f t="shared" ca="1" si="123"/>
        <v>5.3079948688579526</v>
      </c>
      <c r="O1982" s="3">
        <f ca="1">1-N1982/MAX(N$2:N1982)</f>
        <v>0.3038275004036024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120"/>
        <v>3.0282199142089627E-2</v>
      </c>
      <c r="H1983" s="3">
        <f>1-E1983/MAX(E$2:E1983)</f>
        <v>0.55373136867896278</v>
      </c>
      <c r="I1983" s="2">
        <f ca="1">IF(ROW()&gt;计算结果!B$18+1,OFFSET(E1983,-计算结果!B$18,0,1,1),'000300'!E$2)</f>
        <v>2673.33</v>
      </c>
      <c r="J1983" s="2">
        <f ca="1">IF(ROW()&gt;计算结果!B$19+1,AVERAGE(OFFSET(I1983,0,0,-计算结果!B$19,1)),AVERAGE(OFFSET(I1983,0,0,-ROW(),1)))</f>
        <v>2398.3476999999993</v>
      </c>
      <c r="K1983" s="4" t="str">
        <f t="shared" ca="1" si="121"/>
        <v>买</v>
      </c>
      <c r="L1983" s="4" t="str">
        <f t="shared" ca="1" si="122"/>
        <v/>
      </c>
      <c r="M1983" s="3">
        <f ca="1">IF(K1982="买",E1983/E1982-1,0)-IF(L1983=1,计算结果!B$17,0)</f>
        <v>3.0282199142089627E-2</v>
      </c>
      <c r="N1983" s="2">
        <f t="shared" ca="1" si="123"/>
        <v>5.4687326265218994</v>
      </c>
      <c r="O1983" s="3">
        <f ca="1">1-N1983/MAX(N$2:N1983)</f>
        <v>0.28274586613357788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120"/>
        <v>1.0442998158463501E-2</v>
      </c>
      <c r="H1984" s="3">
        <f>1-E1984/MAX(E$2:E1984)</f>
        <v>0.54907098618389716</v>
      </c>
      <c r="I1984" s="2">
        <f ca="1">IF(ROW()&gt;计算结果!B$18+1,OFFSET(E1984,-计算结果!B$18,0,1,1),'000300'!E$2)</f>
        <v>2668.84</v>
      </c>
      <c r="J1984" s="2">
        <f ca="1">IF(ROW()&gt;计算结果!B$19+1,AVERAGE(OFFSET(I1984,0,0,-计算结果!B$19,1)),AVERAGE(OFFSET(I1984,0,0,-ROW(),1)))</f>
        <v>2402.9345999999991</v>
      </c>
      <c r="K1984" s="4" t="str">
        <f t="shared" ca="1" si="121"/>
        <v>买</v>
      </c>
      <c r="L1984" s="4" t="str">
        <f t="shared" ca="1" si="122"/>
        <v/>
      </c>
      <c r="M1984" s="3">
        <f ca="1">IF(K1983="买",E1984/E1983-1,0)-IF(L1984=1,计算结果!B$17,0)</f>
        <v>1.0442998158463501E-2</v>
      </c>
      <c r="N1984" s="2">
        <f t="shared" ca="1" si="123"/>
        <v>5.5258425912697966</v>
      </c>
      <c r="O1984" s="3">
        <f ca="1">1-N1984/MAX(N$2:N1984)</f>
        <v>0.27525558253446059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120"/>
        <v>-1.1591577994113589E-2</v>
      </c>
      <c r="H1985" s="3">
        <f>1-E1985/MAX(E$2:E1985)</f>
        <v>0.55429796501735518</v>
      </c>
      <c r="I1985" s="2">
        <f ca="1">IF(ROW()&gt;计算结果!B$18+1,OFFSET(E1985,-计算结果!B$18,0,1,1),'000300'!E$2)</f>
        <v>2545.7199999999998</v>
      </c>
      <c r="J1985" s="2">
        <f ca="1">IF(ROW()&gt;计算结果!B$19+1,AVERAGE(OFFSET(I1985,0,0,-计算结果!B$19,1)),AVERAGE(OFFSET(I1985,0,0,-ROW(),1)))</f>
        <v>2406.5428999999995</v>
      </c>
      <c r="K1985" s="4" t="str">
        <f t="shared" ca="1" si="121"/>
        <v>买</v>
      </c>
      <c r="L1985" s="4" t="str">
        <f t="shared" ca="1" si="122"/>
        <v/>
      </c>
      <c r="M1985" s="3">
        <f ca="1">IF(K1984="买",E1985/E1984-1,0)-IF(L1985=1,计算结果!B$17,0)</f>
        <v>-1.1591577994113589E-2</v>
      </c>
      <c r="N1985" s="2">
        <f t="shared" ca="1" si="123"/>
        <v>5.4617893558898984</v>
      </c>
      <c r="O1985" s="3">
        <f ca="1">1-N1985/MAX(N$2:N1985)</f>
        <v>0.28365651397531066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120"/>
        <v>-4.791027226777933E-3</v>
      </c>
      <c r="H1986" s="3">
        <f>1-E1986/MAX(E$2:E1986)</f>
        <v>0.55643333560198738</v>
      </c>
      <c r="I1986" s="2">
        <f ca="1">IF(ROW()&gt;计算结果!B$18+1,OFFSET(E1986,-计算结果!B$18,0,1,1),'000300'!E$2)</f>
        <v>2622.81</v>
      </c>
      <c r="J1986" s="2">
        <f ca="1">IF(ROW()&gt;计算结果!B$19+1,AVERAGE(OFFSET(I1986,0,0,-计算结果!B$19,1)),AVERAGE(OFFSET(I1986,0,0,-ROW(),1)))</f>
        <v>2410.2537999999995</v>
      </c>
      <c r="K1986" s="4" t="str">
        <f t="shared" ca="1" si="121"/>
        <v>买</v>
      </c>
      <c r="L1986" s="4" t="str">
        <f t="shared" ca="1" si="122"/>
        <v/>
      </c>
      <c r="M1986" s="3">
        <f ca="1">IF(K1985="买",E1986/E1985-1,0)-IF(L1986=1,计算结果!B$17,0)</f>
        <v>-4.791027226777933E-3</v>
      </c>
      <c r="N1986" s="2">
        <f t="shared" ca="1" si="123"/>
        <v>5.4356217743789044</v>
      </c>
      <c r="O1986" s="3">
        <f ca="1">1-N1986/MAX(N$2:N1986)</f>
        <v>0.28708853512057997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2">
        <f ca="1">IF(ROW()&gt;计算结果!B$18+1,OFFSET(E1987,-计算结果!B$18,0,1,1),'000300'!E$2)</f>
        <v>2650.2</v>
      </c>
      <c r="J1987" s="2">
        <f ca="1">IF(ROW()&gt;计算结果!B$19+1,AVERAGE(OFFSET(I1987,0,0,-计算结果!B$19,1)),AVERAGE(OFFSET(I1987,0,0,-ROW(),1)))</f>
        <v>2413.8246999999997</v>
      </c>
      <c r="K1987" s="4" t="str">
        <f t="shared" ca="1" si="121"/>
        <v>买</v>
      </c>
      <c r="L1987" s="4" t="str">
        <f t="shared" ca="1" si="122"/>
        <v/>
      </c>
      <c r="M1987" s="3">
        <f ca="1">IF(K1986="买",E1987/E1986-1,0)-IF(L1987=1,计算结果!B$17,0)</f>
        <v>-5.5851135243369932E-3</v>
      </c>
      <c r="N1987" s="2">
        <f t="shared" ca="1" si="123"/>
        <v>5.4052632096936399</v>
      </c>
      <c r="O1987" s="3">
        <f ca="1">1-N1987/MAX(N$2:N1987)</f>
        <v>0.29107022658473292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124"/>
        <v>-1.4176217129499236E-2</v>
      </c>
      <c r="H1988" s="3">
        <f>1-E1988/MAX(E$2:E1988)</f>
        <v>0.56516368338664669</v>
      </c>
      <c r="I1988" s="2">
        <f ca="1">IF(ROW()&gt;计算结果!B$18+1,OFFSET(E1988,-计算结果!B$18,0,1,1),'000300'!E$2)</f>
        <v>2619.48</v>
      </c>
      <c r="J1988" s="2">
        <f ca="1">IF(ROW()&gt;计算结果!B$19+1,AVERAGE(OFFSET(I1988,0,0,-计算结果!B$19,1)),AVERAGE(OFFSET(I1988,0,0,-ROW(),1)))</f>
        <v>2417.3189999999995</v>
      </c>
      <c r="K1988" s="4" t="str">
        <f t="shared" ref="K1988:K2051" ca="1" si="125">IF(I1988&gt;J1988,"买","卖")</f>
        <v>买</v>
      </c>
      <c r="L1988" s="4" t="str">
        <f t="shared" ref="L1988:L2051" ca="1" si="126">IF(K1987&lt;&gt;K1988,1,"")</f>
        <v/>
      </c>
      <c r="M1988" s="3">
        <f ca="1">IF(K1987="买",E1988/E1987-1,0)-IF(L1988=1,计算结果!B$17,0)</f>
        <v>-1.4176217129499236E-2</v>
      </c>
      <c r="N1988" s="2">
        <f t="shared" ref="N1988:N2051" ca="1" si="127">IFERROR(N1987*(1+M1988),N1987)</f>
        <v>5.3286370247909289</v>
      </c>
      <c r="O1988" s="3">
        <f ca="1">1-N1988/MAX(N$2:N1988)</f>
        <v>0.30112016898223448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124"/>
        <v>-1.1007113733653706E-2</v>
      </c>
      <c r="H1989" s="3">
        <f>1-E1989/MAX(E$2:E1989)</f>
        <v>0.5699499761791329</v>
      </c>
      <c r="I1989" s="2">
        <f ca="1">IF(ROW()&gt;计算结果!B$18+1,OFFSET(E1989,-计算结果!B$18,0,1,1),'000300'!E$2)</f>
        <v>2606.9299999999998</v>
      </c>
      <c r="J1989" s="2">
        <f ca="1">IF(ROW()&gt;计算结果!B$19+1,AVERAGE(OFFSET(I1989,0,0,-计算结果!B$19,1)),AVERAGE(OFFSET(I1989,0,0,-ROW(),1)))</f>
        <v>2420.1866999999997</v>
      </c>
      <c r="K1989" s="4" t="str">
        <f t="shared" ca="1" si="125"/>
        <v>买</v>
      </c>
      <c r="L1989" s="4" t="str">
        <f t="shared" ca="1" si="126"/>
        <v/>
      </c>
      <c r="M1989" s="3">
        <f ca="1">IF(K1988="买",E1989/E1988-1,0)-IF(L1989=1,计算结果!B$17,0)</f>
        <v>-1.1007113733653706E-2</v>
      </c>
      <c r="N1989" s="2">
        <f t="shared" ca="1" si="127"/>
        <v>5.2699841110136969</v>
      </c>
      <c r="O1989" s="3">
        <f ca="1">1-N1989/MAX(N$2:N1989)</f>
        <v>0.30881281876840372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124"/>
        <v>2.6825031948694011E-3</v>
      </c>
      <c r="H1990" s="3">
        <f>1-E1990/MAX(E$2:E1990)</f>
        <v>0.56879636561627978</v>
      </c>
      <c r="I1990" s="2">
        <f ca="1">IF(ROW()&gt;计算结果!B$18+1,OFFSET(E1990,-计算结果!B$18,0,1,1),'000300'!E$2)</f>
        <v>2592.37</v>
      </c>
      <c r="J1990" s="2">
        <f ca="1">IF(ROW()&gt;计算结果!B$19+1,AVERAGE(OFFSET(I1990,0,0,-计算结果!B$19,1)),AVERAGE(OFFSET(I1990,0,0,-ROW(),1)))</f>
        <v>2422.8691999999996</v>
      </c>
      <c r="K1990" s="4" t="str">
        <f t="shared" ca="1" si="125"/>
        <v>买</v>
      </c>
      <c r="L1990" s="4" t="str">
        <f t="shared" ca="1" si="126"/>
        <v/>
      </c>
      <c r="M1990" s="3">
        <f ca="1">IF(K1989="买",E1990/E1989-1,0)-IF(L1990=1,计算结果!B$17,0)</f>
        <v>2.6825031948694011E-3</v>
      </c>
      <c r="N1990" s="2">
        <f t="shared" ca="1" si="127"/>
        <v>5.284120860228402</v>
      </c>
      <c r="O1990" s="3">
        <f ca="1">1-N1990/MAX(N$2:N1990)</f>
        <v>0.30695870694649718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124"/>
        <v>2.2097093048489835E-3</v>
      </c>
      <c r="H1991" s="3">
        <f>1-E1991/MAX(E$2:E1991)</f>
        <v>0.56784353093309736</v>
      </c>
      <c r="I1991" s="2">
        <f ca="1">IF(ROW()&gt;计算结果!B$18+1,OFFSET(E1991,-计算结果!B$18,0,1,1),'000300'!E$2)</f>
        <v>2555.62</v>
      </c>
      <c r="J1991" s="2">
        <f ca="1">IF(ROW()&gt;计算结果!B$19+1,AVERAGE(OFFSET(I1991,0,0,-计算结果!B$19,1)),AVERAGE(OFFSET(I1991,0,0,-ROW(),1)))</f>
        <v>2425.4000999999994</v>
      </c>
      <c r="K1991" s="4" t="str">
        <f t="shared" ca="1" si="125"/>
        <v>买</v>
      </c>
      <c r="L1991" s="4" t="str">
        <f t="shared" ca="1" si="126"/>
        <v/>
      </c>
      <c r="M1991" s="3">
        <f ca="1">IF(K1990="买",E1991/E1990-1,0)-IF(L1991=1,计算结果!B$17,0)</f>
        <v>2.2097093048489835E-3</v>
      </c>
      <c r="N1991" s="2">
        <f t="shared" ca="1" si="127"/>
        <v>5.2957972312611954</v>
      </c>
      <c r="O1991" s="3">
        <f ca="1">1-N1991/MAX(N$2:N1991)</f>
        <v>0.30542728715259226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124"/>
        <v>-1.4717288680129337E-2</v>
      </c>
      <c r="H1992" s="3">
        <f>1-E1992/MAX(E$2:E1992)</f>
        <v>0.5742037024433404</v>
      </c>
      <c r="I1992" s="2">
        <f ca="1">IF(ROW()&gt;计算结果!B$18+1,OFFSET(E1992,-计算结果!B$18,0,1,1),'000300'!E$2)</f>
        <v>2527.4899999999998</v>
      </c>
      <c r="J1992" s="2">
        <f ca="1">IF(ROW()&gt;计算结果!B$19+1,AVERAGE(OFFSET(I1992,0,0,-计算结果!B$19,1)),AVERAGE(OFFSET(I1992,0,0,-ROW(),1)))</f>
        <v>2427.6296999999995</v>
      </c>
      <c r="K1992" s="4" t="str">
        <f t="shared" ca="1" si="125"/>
        <v>买</v>
      </c>
      <c r="L1992" s="4" t="str">
        <f t="shared" ca="1" si="126"/>
        <v/>
      </c>
      <c r="M1992" s="3">
        <f ca="1">IF(K1991="买",E1992/E1991-1,0)-IF(L1992=1,计算结果!B$17,0)</f>
        <v>-1.4717288680129337E-2</v>
      </c>
      <c r="N1992" s="2">
        <f t="shared" ca="1" si="127"/>
        <v>5.2178574546172944</v>
      </c>
      <c r="O1992" s="3">
        <f ca="1">1-N1992/MAX(N$2:N1992)</f>
        <v>0.31564951427690824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124"/>
        <v>9.0350011388657947E-3</v>
      </c>
      <c r="H1993" s="3">
        <f>1-E1993/MAX(E$2:E1993)</f>
        <v>0.57035663240999113</v>
      </c>
      <c r="I1993" s="2">
        <f ca="1">IF(ROW()&gt;计算结果!B$18+1,OFFSET(E1993,-计算结果!B$18,0,1,1),'000300'!E$2)</f>
        <v>2534.27</v>
      </c>
      <c r="J1993" s="2">
        <f ca="1">IF(ROW()&gt;计算结果!B$19+1,AVERAGE(OFFSET(I1993,0,0,-计算结果!B$19,1)),AVERAGE(OFFSET(I1993,0,0,-ROW(),1)))</f>
        <v>2430.0237999999995</v>
      </c>
      <c r="K1993" s="4" t="str">
        <f t="shared" ca="1" si="125"/>
        <v>买</v>
      </c>
      <c r="L1993" s="4" t="str">
        <f t="shared" ca="1" si="126"/>
        <v/>
      </c>
      <c r="M1993" s="3">
        <f ca="1">IF(K1992="买",E1993/E1992-1,0)-IF(L1993=1,计算结果!B$17,0)</f>
        <v>9.0350011388657947E-3</v>
      </c>
      <c r="N1993" s="2">
        <f t="shared" ca="1" si="127"/>
        <v>5.2650008026622013</v>
      </c>
      <c r="O1993" s="3">
        <f ca="1">1-N1993/MAX(N$2:N1993)</f>
        <v>0.30946640685901672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124"/>
        <v>3.3689754861193633E-2</v>
      </c>
      <c r="H1994" s="3">
        <f>1-E1994/MAX(E$2:E1994)</f>
        <v>0.55588205267814605</v>
      </c>
      <c r="I1994" s="2">
        <f ca="1">IF(ROW()&gt;计算结果!B$18+1,OFFSET(E1994,-计算结果!B$18,0,1,1),'000300'!E$2)</f>
        <v>2539.87</v>
      </c>
      <c r="J1994" s="2">
        <f ca="1">IF(ROW()&gt;计算结果!B$19+1,AVERAGE(OFFSET(I1994,0,0,-计算结果!B$19,1)),AVERAGE(OFFSET(I1994,0,0,-ROW(),1)))</f>
        <v>2432.4408999999996</v>
      </c>
      <c r="K1994" s="4" t="str">
        <f t="shared" ca="1" si="125"/>
        <v>买</v>
      </c>
      <c r="L1994" s="4" t="str">
        <f t="shared" ca="1" si="126"/>
        <v/>
      </c>
      <c r="M1994" s="3">
        <f ca="1">IF(K1993="买",E1994/E1993-1,0)-IF(L1994=1,计算结果!B$17,0)</f>
        <v>3.3689754861193633E-2</v>
      </c>
      <c r="N1994" s="2">
        <f t="shared" ca="1" si="127"/>
        <v>5.4423773890478788</v>
      </c>
      <c r="O1994" s="3">
        <f ca="1">1-N1994/MAX(N$2:N1994)</f>
        <v>0.28620249938267772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124"/>
        <v>1.8466230168914244E-3</v>
      </c>
      <c r="H1995" s="3">
        <f>1-E1995/MAX(E$2:E1995)</f>
        <v>0.55506193425440686</v>
      </c>
      <c r="I1995" s="2">
        <f ca="1">IF(ROW()&gt;计算结果!B$18+1,OFFSET(E1995,-计算结果!B$18,0,1,1),'000300'!E$2)</f>
        <v>2502.4899999999998</v>
      </c>
      <c r="J1995" s="2">
        <f ca="1">IF(ROW()&gt;计算结果!B$19+1,AVERAGE(OFFSET(I1995,0,0,-计算结果!B$19,1)),AVERAGE(OFFSET(I1995,0,0,-ROW(),1)))</f>
        <v>2434.4577999999992</v>
      </c>
      <c r="K1995" s="4" t="str">
        <f t="shared" ca="1" si="125"/>
        <v>买</v>
      </c>
      <c r="L1995" s="4" t="str">
        <f t="shared" ca="1" si="126"/>
        <v/>
      </c>
      <c r="M1995" s="3">
        <f ca="1">IF(K1994="买",E1995/E1994-1,0)-IF(L1995=1,计算结果!B$17,0)</f>
        <v>1.8466230168914244E-3</v>
      </c>
      <c r="N1995" s="2">
        <f t="shared" ca="1" si="127"/>
        <v>5.4524274084011042</v>
      </c>
      <c r="O1995" s="3">
        <f ca="1">1-N1995/MAX(N$2:N1995)</f>
        <v>0.28488438448863818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124"/>
        <v>1.2696033254429029E-3</v>
      </c>
      <c r="H1996" s="3">
        <f>1-E1996/MAX(E$2:E1996)</f>
        <v>0.55449703940652006</v>
      </c>
      <c r="I1996" s="2">
        <f ca="1">IF(ROW()&gt;计算结果!B$18+1,OFFSET(E1996,-计算结果!B$18,0,1,1),'000300'!E$2)</f>
        <v>2525.1</v>
      </c>
      <c r="J1996" s="2">
        <f ca="1">IF(ROW()&gt;计算结果!B$19+1,AVERAGE(OFFSET(I1996,0,0,-计算结果!B$19,1)),AVERAGE(OFFSET(I1996,0,0,-ROW(),1)))</f>
        <v>2436.3479999999995</v>
      </c>
      <c r="K1996" s="4" t="str">
        <f t="shared" ca="1" si="125"/>
        <v>买</v>
      </c>
      <c r="L1996" s="4" t="str">
        <f t="shared" ca="1" si="126"/>
        <v/>
      </c>
      <c r="M1996" s="3">
        <f ca="1">IF(K1995="买",E1996/E1995-1,0)-IF(L1996=1,计算结果!B$17,0)</f>
        <v>1.2696033254429029E-3</v>
      </c>
      <c r="N1996" s="2">
        <f t="shared" ca="1" si="127"/>
        <v>5.4593498283705459</v>
      </c>
      <c r="O1996" s="3">
        <f ca="1">1-N1996/MAX(N$2:N1996)</f>
        <v>0.28397647132510884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124"/>
        <v>-1.9898331366415833E-3</v>
      </c>
      <c r="H1997" s="3">
        <f>1-E1997/MAX(E$2:E1997)</f>
        <v>0.55538351595998092</v>
      </c>
      <c r="I1997" s="2">
        <f ca="1">IF(ROW()&gt;计算结果!B$18+1,OFFSET(E1997,-计算结果!B$18,0,1,1),'000300'!E$2)</f>
        <v>2610.17</v>
      </c>
      <c r="J1997" s="2">
        <f ca="1">IF(ROW()&gt;计算结果!B$19+1,AVERAGE(OFFSET(I1997,0,0,-计算结果!B$19,1)),AVERAGE(OFFSET(I1997,0,0,-ROW(),1)))</f>
        <v>2439.1249999999995</v>
      </c>
      <c r="K1997" s="4" t="str">
        <f t="shared" ca="1" si="125"/>
        <v>买</v>
      </c>
      <c r="L1997" s="4" t="str">
        <f t="shared" ca="1" si="126"/>
        <v/>
      </c>
      <c r="M1997" s="3">
        <f ca="1">IF(K1996="买",E1997/E1996-1,0)-IF(L1997=1,计算结果!B$17,0)</f>
        <v>-1.9898331366415833E-3</v>
      </c>
      <c r="N1997" s="2">
        <f t="shared" ca="1" si="127"/>
        <v>5.4484866331775361</v>
      </c>
      <c r="O1997" s="3">
        <f ca="1">1-N1997/MAX(N$2:N1997)</f>
        <v>0.28540123866908107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124"/>
        <v>-1.4561249091117778E-2</v>
      </c>
      <c r="H1998" s="3">
        <f>1-E1998/MAX(E$2:E1998)</f>
        <v>0.56185768733410457</v>
      </c>
      <c r="I1998" s="2">
        <f ca="1">IF(ROW()&gt;计算结果!B$18+1,OFFSET(E1998,-计算结果!B$18,0,1,1),'000300'!E$2)</f>
        <v>2614.9899999999998</v>
      </c>
      <c r="J1998" s="2">
        <f ca="1">IF(ROW()&gt;计算结果!B$19+1,AVERAGE(OFFSET(I1998,0,0,-计算结果!B$19,1)),AVERAGE(OFFSET(I1998,0,0,-ROW(),1)))</f>
        <v>2441.8589999999995</v>
      </c>
      <c r="K1998" s="4" t="str">
        <f t="shared" ca="1" si="125"/>
        <v>买</v>
      </c>
      <c r="L1998" s="4" t="str">
        <f t="shared" ca="1" si="126"/>
        <v/>
      </c>
      <c r="M1998" s="3">
        <f ca="1">IF(K1997="买",E1998/E1997-1,0)-IF(L1998=1,计算结果!B$17,0)</f>
        <v>-1.4561249091117778E-2</v>
      </c>
      <c r="N1998" s="2">
        <f t="shared" ca="1" si="127"/>
        <v>5.369149862142212</v>
      </c>
      <c r="O1998" s="3">
        <f ca="1">1-N1998/MAX(N$2:N1998)</f>
        <v>0.29580668923302489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124"/>
        <v>3.293139939030354E-3</v>
      </c>
      <c r="H1999" s="3">
        <f>1-E1999/MAX(E$2:E1999)</f>
        <v>0.56041482338528548</v>
      </c>
      <c r="I1999" s="2">
        <f ca="1">IF(ROW()&gt;计算结果!B$18+1,OFFSET(E1999,-计算结果!B$18,0,1,1),'000300'!E$2)</f>
        <v>2618.31</v>
      </c>
      <c r="J1999" s="2">
        <f ca="1">IF(ROW()&gt;计算结果!B$19+1,AVERAGE(OFFSET(I1999,0,0,-计算结果!B$19,1)),AVERAGE(OFFSET(I1999,0,0,-ROW(),1)))</f>
        <v>2444.9212999999991</v>
      </c>
      <c r="K1999" s="4" t="str">
        <f t="shared" ca="1" si="125"/>
        <v>买</v>
      </c>
      <c r="L1999" s="4" t="str">
        <f t="shared" ca="1" si="126"/>
        <v/>
      </c>
      <c r="M1999" s="3">
        <f ca="1">IF(K1998="买",E1999/E1998-1,0)-IF(L1999=1,计算结果!B$17,0)</f>
        <v>3.293139939030354E-3</v>
      </c>
      <c r="N1999" s="2">
        <f t="shared" ca="1" si="127"/>
        <v>5.3868312239918721</v>
      </c>
      <c r="O1999" s="3">
        <f ca="1">1-N1999/MAX(N$2:N1999)</f>
        <v>0.29348768211654008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124"/>
        <v>-3.2602679279900015E-2</v>
      </c>
      <c r="H2000" s="3">
        <f>1-E2000/MAX(E$2:E2000)</f>
        <v>0.57474647791465316</v>
      </c>
      <c r="I2000" s="2">
        <f ca="1">IF(ROW()&gt;计算结果!B$18+1,OFFSET(E2000,-计算结果!B$18,0,1,1),'000300'!E$2)</f>
        <v>2613.1</v>
      </c>
      <c r="J2000" s="2">
        <f ca="1">IF(ROW()&gt;计算结果!B$19+1,AVERAGE(OFFSET(I2000,0,0,-计算结果!B$19,1)),AVERAGE(OFFSET(I2000,0,0,-ROW(),1)))</f>
        <v>2447.9744999999994</v>
      </c>
      <c r="K2000" s="4" t="str">
        <f t="shared" ca="1" si="125"/>
        <v>买</v>
      </c>
      <c r="L2000" s="4" t="str">
        <f t="shared" ca="1" si="126"/>
        <v/>
      </c>
      <c r="M2000" s="3">
        <f ca="1">IF(K1999="买",E2000/E1999-1,0)-IF(L2000=1,计算结果!B$17,0)</f>
        <v>-3.2602679279900015E-2</v>
      </c>
      <c r="N2000" s="2">
        <f t="shared" ca="1" si="127"/>
        <v>5.2112060932611142</v>
      </c>
      <c r="O2000" s="3">
        <f ca="1">1-N2000/MAX(N$2:N2000)</f>
        <v>0.31652187662379327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124"/>
        <v>-1.6884727723763815E-3</v>
      </c>
      <c r="H2001" s="3">
        <f>1-E2001/MAX(E$2:E2001)</f>
        <v>0.57546450690805151</v>
      </c>
      <c r="I2001" s="2">
        <f ca="1">IF(ROW()&gt;计算结果!B$18+1,OFFSET(E2001,-计算结果!B$18,0,1,1),'000300'!E$2)</f>
        <v>2575.0500000000002</v>
      </c>
      <c r="J2001" s="2">
        <f ca="1">IF(ROW()&gt;计算结果!B$19+1,AVERAGE(OFFSET(I2001,0,0,-计算结果!B$19,1)),AVERAGE(OFFSET(I2001,0,0,-ROW(),1)))</f>
        <v>2450.8125999999988</v>
      </c>
      <c r="K2001" s="4" t="str">
        <f t="shared" ca="1" si="125"/>
        <v>买</v>
      </c>
      <c r="L2001" s="4" t="str">
        <f t="shared" ca="1" si="126"/>
        <v/>
      </c>
      <c r="M2001" s="3">
        <f ca="1">IF(K2000="买",E2001/E2000-1,0)-IF(L2001=1,计算结果!B$17,0)</f>
        <v>-1.6884727723763815E-3</v>
      </c>
      <c r="N2001" s="2">
        <f t="shared" ca="1" si="127"/>
        <v>5.2024071136614012</v>
      </c>
      <c r="O2001" s="3">
        <f ca="1">1-N2001/MAX(N$2:N2001)</f>
        <v>0.31767591082562885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124"/>
        <v>-7.5749074177977604E-4</v>
      </c>
      <c r="H2002" s="3">
        <f>1-E2002/MAX(E$2:E2002)</f>
        <v>0.57578608861362546</v>
      </c>
      <c r="I2002" s="2">
        <f ca="1">IF(ROW()&gt;计算结果!B$18+1,OFFSET(E2002,-计算结果!B$18,0,1,1),'000300'!E$2)</f>
        <v>2583.5300000000002</v>
      </c>
      <c r="J2002" s="2">
        <f ca="1">IF(ROW()&gt;计算结果!B$19+1,AVERAGE(OFFSET(I2002,0,0,-计算结果!B$19,1)),AVERAGE(OFFSET(I2002,0,0,-ROW(),1)))</f>
        <v>2454.168799999999</v>
      </c>
      <c r="K2002" s="4" t="str">
        <f t="shared" ca="1" si="125"/>
        <v>买</v>
      </c>
      <c r="L2002" s="4" t="str">
        <f t="shared" ca="1" si="126"/>
        <v/>
      </c>
      <c r="M2002" s="3">
        <f ca="1">IF(K2001="买",E2002/E2001-1,0)-IF(L2002=1,计算结果!B$17,0)</f>
        <v>-7.5749074177977604E-4</v>
      </c>
      <c r="N2002" s="2">
        <f t="shared" ca="1" si="127"/>
        <v>5.1984663384378331</v>
      </c>
      <c r="O2002" s="3">
        <f ca="1">1-N2002/MAX(N$2:N2002)</f>
        <v>0.31819276500607185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124"/>
        <v>-2.7274295180070851E-3</v>
      </c>
      <c r="H2003" s="3">
        <f>1-E2003/MAX(E$2:E2003)</f>
        <v>0.57694310215749001</v>
      </c>
      <c r="I2003" s="2">
        <f ca="1">IF(ROW()&gt;计算结果!B$18+1,OFFSET(E2003,-计算结果!B$18,0,1,1),'000300'!E$2)</f>
        <v>2499.3000000000002</v>
      </c>
      <c r="J2003" s="2">
        <f ca="1">IF(ROW()&gt;计算结果!B$19+1,AVERAGE(OFFSET(I2003,0,0,-计算结果!B$19,1)),AVERAGE(OFFSET(I2003,0,0,-ROW(),1)))</f>
        <v>2456.8032999999991</v>
      </c>
      <c r="K2003" s="4" t="str">
        <f t="shared" ca="1" si="125"/>
        <v>买</v>
      </c>
      <c r="L2003" s="4" t="str">
        <f t="shared" ca="1" si="126"/>
        <v/>
      </c>
      <c r="M2003" s="3">
        <f ca="1">IF(K2002="买",E2003/E2002-1,0)-IF(L2003=1,计算结果!B$17,0)</f>
        <v>-2.7274295180070851E-3</v>
      </c>
      <c r="N2003" s="2">
        <f t="shared" ca="1" si="127"/>
        <v>5.1842878878980114</v>
      </c>
      <c r="O2003" s="3">
        <f ca="1">1-N2003/MAX(N$2:N2003)</f>
        <v>0.32005234618438505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124"/>
        <v>-1.142218236077075E-3</v>
      </c>
      <c r="H2004" s="3">
        <f>1-E2004/MAX(E$2:E2004)</f>
        <v>0.57742632546110384</v>
      </c>
      <c r="I2004" s="2">
        <f ca="1">IF(ROW()&gt;计算结果!B$18+1,OFFSET(E2004,-计算结果!B$18,0,1,1),'000300'!E$2)</f>
        <v>2495.08</v>
      </c>
      <c r="J2004" s="2">
        <f ca="1">IF(ROW()&gt;计算结果!B$19+1,AVERAGE(OFFSET(I2004,0,0,-计算结果!B$19,1)),AVERAGE(OFFSET(I2004,0,0,-ROW(),1)))</f>
        <v>2459.3552999999988</v>
      </c>
      <c r="K2004" s="4" t="str">
        <f t="shared" ca="1" si="125"/>
        <v>买</v>
      </c>
      <c r="L2004" s="4" t="str">
        <f t="shared" ca="1" si="126"/>
        <v/>
      </c>
      <c r="M2004" s="3">
        <f ca="1">IF(K2003="买",E2004/E2003-1,0)-IF(L2004=1,计算结果!B$17,0)</f>
        <v>-1.142218236077075E-3</v>
      </c>
      <c r="N2004" s="2">
        <f t="shared" ca="1" si="127"/>
        <v>5.1783662997313806</v>
      </c>
      <c r="O2004" s="3">
        <f ca="1">1-N2004/MAX(N$2:N2004)</f>
        <v>0.32082899479415117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124"/>
        <v>-4.5298061242978749E-3</v>
      </c>
      <c r="H2005" s="3">
        <f>1-E2005/MAX(E$2:E2005)</f>
        <v>0.57934050227999723</v>
      </c>
      <c r="I2005" s="2">
        <f ca="1">IF(ROW()&gt;计算结果!B$18+1,OFFSET(E2005,-计算结果!B$18,0,1,1),'000300'!E$2)</f>
        <v>2493.19</v>
      </c>
      <c r="J2005" s="2">
        <f ca="1">IF(ROW()&gt;计算结果!B$19+1,AVERAGE(OFFSET(I2005,0,0,-计算结果!B$19,1)),AVERAGE(OFFSET(I2005,0,0,-ROW(),1)))</f>
        <v>2461.7389999999987</v>
      </c>
      <c r="K2005" s="4" t="str">
        <f t="shared" ca="1" si="125"/>
        <v>买</v>
      </c>
      <c r="L2005" s="4" t="str">
        <f t="shared" ca="1" si="126"/>
        <v/>
      </c>
      <c r="M2005" s="3">
        <f ca="1">IF(K2004="买",E2005/E2004-1,0)-IF(L2005=1,计算结果!B$17,0)</f>
        <v>-4.5298061242978749E-3</v>
      </c>
      <c r="N2005" s="2">
        <f t="shared" ca="1" si="127"/>
        <v>5.1549093043529997</v>
      </c>
      <c r="O2005" s="3">
        <f ca="1">1-N2005/MAX(N$2:N2005)</f>
        <v>0.32390550777297811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124"/>
        <v>6.9287707802450083E-3</v>
      </c>
      <c r="H2006" s="3">
        <f>1-E2006/MAX(E$2:E2006)</f>
        <v>0.57642584904376237</v>
      </c>
      <c r="I2006" s="2">
        <f ca="1">IF(ROW()&gt;计算结果!B$18+1,OFFSET(E2006,-计算结果!B$18,0,1,1),'000300'!E$2)</f>
        <v>2486.39</v>
      </c>
      <c r="J2006" s="2">
        <f ca="1">IF(ROW()&gt;计算结果!B$19+1,AVERAGE(OFFSET(I2006,0,0,-计算结果!B$19,1)),AVERAGE(OFFSET(I2006,0,0,-ROW(),1)))</f>
        <v>2463.6240999999991</v>
      </c>
      <c r="K2006" s="4" t="str">
        <f t="shared" ca="1" si="125"/>
        <v>买</v>
      </c>
      <c r="L2006" s="4" t="str">
        <f t="shared" ca="1" si="126"/>
        <v/>
      </c>
      <c r="M2006" s="3">
        <f ca="1">IF(K2005="买",E2006/E2005-1,0)-IF(L2006=1,计算结果!B$17,0)</f>
        <v>6.9287707802450083E-3</v>
      </c>
      <c r="N2006" s="2">
        <f t="shared" ca="1" si="127"/>
        <v>5.1906264893158136</v>
      </c>
      <c r="O2006" s="3">
        <f ca="1">1-N2006/MAX(N$2:N2006)</f>
        <v>0.31922100401055098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124"/>
        <v>-1.6549973287057762E-3</v>
      </c>
      <c r="H2007" s="3">
        <f>1-E2007/MAX(E$2:E2007)</f>
        <v>0.57712686313210371</v>
      </c>
      <c r="I2007" s="2">
        <f ca="1">IF(ROW()&gt;计算结果!B$18+1,OFFSET(E2007,-计算结果!B$18,0,1,1),'000300'!E$2)</f>
        <v>2483.5500000000002</v>
      </c>
      <c r="J2007" s="2">
        <f ca="1">IF(ROW()&gt;计算结果!B$19+1,AVERAGE(OFFSET(I2007,0,0,-计算结果!B$19,1)),AVERAGE(OFFSET(I2007,0,0,-ROW(),1)))</f>
        <v>2465.3918999999992</v>
      </c>
      <c r="K2007" s="4" t="str">
        <f t="shared" ca="1" si="125"/>
        <v>买</v>
      </c>
      <c r="L2007" s="4" t="str">
        <f t="shared" ca="1" si="126"/>
        <v/>
      </c>
      <c r="M2007" s="3">
        <f ca="1">IF(K2006="买",E2007/E2006-1,0)-IF(L2007=1,计算结果!B$17,0)</f>
        <v>-1.6549973287057762E-3</v>
      </c>
      <c r="N2007" s="2">
        <f t="shared" ca="1" si="127"/>
        <v>5.1820360163416863</v>
      </c>
      <c r="O2007" s="3">
        <f ca="1">1-N2007/MAX(N$2:N2007)</f>
        <v>0.32034769143035258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124"/>
        <v>-2.9895666938932752E-3</v>
      </c>
      <c r="H2008" s="3">
        <f>1-E2008/MAX(E$2:E2008)</f>
        <v>0.57839107057782613</v>
      </c>
      <c r="I2008" s="2">
        <f ca="1">IF(ROW()&gt;计算结果!B$18+1,OFFSET(E2008,-计算结果!B$18,0,1,1),'000300'!E$2)</f>
        <v>2472.3000000000002</v>
      </c>
      <c r="J2008" s="2">
        <f ca="1">IF(ROW()&gt;计算结果!B$19+1,AVERAGE(OFFSET(I2008,0,0,-计算结果!B$19,1)),AVERAGE(OFFSET(I2008,0,0,-ROW(),1)))</f>
        <v>2467.0960999999988</v>
      </c>
      <c r="K2008" s="4" t="str">
        <f t="shared" ca="1" si="125"/>
        <v>买</v>
      </c>
      <c r="L2008" s="4" t="str">
        <f t="shared" ca="1" si="126"/>
        <v/>
      </c>
      <c r="M2008" s="3">
        <f ca="1">IF(K2007="买",E2008/E2007-1,0)-IF(L2008=1,计算结果!B$17,0)</f>
        <v>-2.9895666938932752E-3</v>
      </c>
      <c r="N2008" s="2">
        <f t="shared" ca="1" si="127"/>
        <v>5.1665439740606756</v>
      </c>
      <c r="O2008" s="3">
        <f ca="1">1-N2008/MAX(N$2:N2008)</f>
        <v>0.32237955733548007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124"/>
        <v>-6.3643114275105939E-3</v>
      </c>
      <c r="H2009" s="3">
        <f>1-E2009/MAX(E$2:E2009)</f>
        <v>0.58107432110528823</v>
      </c>
      <c r="I2009" s="2">
        <f ca="1">IF(ROW()&gt;计算结果!B$18+1,OFFSET(E2009,-计算结果!B$18,0,1,1),'000300'!E$2)</f>
        <v>2489.4299999999998</v>
      </c>
      <c r="J2009" s="2">
        <f ca="1">IF(ROW()&gt;计算结果!B$19+1,AVERAGE(OFFSET(I2009,0,0,-计算结果!B$19,1)),AVERAGE(OFFSET(I2009,0,0,-ROW(),1)))</f>
        <v>2469.0682999999985</v>
      </c>
      <c r="K2009" s="4" t="str">
        <f t="shared" ca="1" si="125"/>
        <v>买</v>
      </c>
      <c r="L2009" s="4" t="str">
        <f t="shared" ca="1" si="126"/>
        <v/>
      </c>
      <c r="M2009" s="3">
        <f ca="1">IF(K2008="买",E2009/E2008-1,0)-IF(L2009=1,计算结果!B$17,0)</f>
        <v>-6.3643114275105939E-3</v>
      </c>
      <c r="N2009" s="2">
        <f t="shared" ca="1" si="127"/>
        <v>5.1336624792058254</v>
      </c>
      <c r="O2009" s="3">
        <f ca="1">1-N2009/MAX(N$2:N2009)</f>
        <v>0.32669214486224463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124"/>
        <v>-1.0271677544870017E-2</v>
      </c>
      <c r="H2010" s="3">
        <f>1-E2010/MAX(E$2:E2010)</f>
        <v>0.58537739059416039</v>
      </c>
      <c r="I2010" s="2">
        <f ca="1">IF(ROW()&gt;计算结果!B$18+1,OFFSET(E2010,-计算结果!B$18,0,1,1),'000300'!E$2)</f>
        <v>2485.31</v>
      </c>
      <c r="J2010" s="2">
        <f ca="1">IF(ROW()&gt;计算结果!B$19+1,AVERAGE(OFFSET(I2010,0,0,-计算结果!B$19,1)),AVERAGE(OFFSET(I2010,0,0,-ROW(),1)))</f>
        <v>2471.0463999999988</v>
      </c>
      <c r="K2010" s="4" t="str">
        <f t="shared" ca="1" si="125"/>
        <v>买</v>
      </c>
      <c r="L2010" s="4" t="str">
        <f t="shared" ca="1" si="126"/>
        <v/>
      </c>
      <c r="M2010" s="3">
        <f ca="1">IF(K2009="买",E2010/E2009-1,0)-IF(L2010=1,计算结果!B$17,0)</f>
        <v>-1.0271677544870017E-2</v>
      </c>
      <c r="N2010" s="2">
        <f t="shared" ca="1" si="127"/>
        <v>5.0809311535952251</v>
      </c>
      <c r="O2010" s="3">
        <f ca="1">1-N2010/MAX(N$2:N2010)</f>
        <v>0.33360814603864775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124"/>
        <v>9.3441452384666057E-3</v>
      </c>
      <c r="H2011" s="3">
        <f>1-E2011/MAX(E$2:E2011)</f>
        <v>0.58150309671272038</v>
      </c>
      <c r="I2011" s="2">
        <f ca="1">IF(ROW()&gt;计算结果!B$18+1,OFFSET(E2011,-计算结果!B$18,0,1,1),'000300'!E$2)</f>
        <v>2477.88</v>
      </c>
      <c r="J2011" s="2">
        <f ca="1">IF(ROW()&gt;计算结果!B$19+1,AVERAGE(OFFSET(I2011,0,0,-计算结果!B$19,1)),AVERAGE(OFFSET(I2011,0,0,-ROW(),1)))</f>
        <v>2473.3710999999989</v>
      </c>
      <c r="K2011" s="4" t="str">
        <f t="shared" ca="1" si="125"/>
        <v>买</v>
      </c>
      <c r="L2011" s="4" t="str">
        <f t="shared" ca="1" si="126"/>
        <v/>
      </c>
      <c r="M2011" s="3">
        <f ca="1">IF(K2010="买",E2011/E2010-1,0)-IF(L2011=1,计算结果!B$17,0)</f>
        <v>9.3441452384666057E-3</v>
      </c>
      <c r="N2011" s="2">
        <f t="shared" ca="1" si="127"/>
        <v>5.1284081122410683</v>
      </c>
      <c r="O2011" s="3">
        <f ca="1">1-N2011/MAX(N$2:N2011)</f>
        <v>0.32738128376950182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124"/>
        <v>-4.5536044625338334E-4</v>
      </c>
      <c r="H2012" s="3">
        <f>1-E2012/MAX(E$2:E2012)</f>
        <v>0.58169366364935682</v>
      </c>
      <c r="I2012" s="2">
        <f ca="1">IF(ROW()&gt;计算结果!B$18+1,OFFSET(E2012,-计算结果!B$18,0,1,1),'000300'!E$2)</f>
        <v>2462.11</v>
      </c>
      <c r="J2012" s="2">
        <f ca="1">IF(ROW()&gt;计算结果!B$19+1,AVERAGE(OFFSET(I2012,0,0,-计算结果!B$19,1)),AVERAGE(OFFSET(I2012,0,0,-ROW(),1)))</f>
        <v>2475.5829999999987</v>
      </c>
      <c r="K2012" s="4" t="str">
        <f t="shared" ca="1" si="125"/>
        <v>卖</v>
      </c>
      <c r="L2012" s="4">
        <f t="shared" ca="1" si="126"/>
        <v>1</v>
      </c>
      <c r="M2012" s="3">
        <f ca="1">IF(K2011="买",E2012/E2011-1,0)-IF(L2012=1,计算结果!B$17,0)</f>
        <v>-4.5536044625338334E-4</v>
      </c>
      <c r="N2012" s="2">
        <f t="shared" ca="1" si="127"/>
        <v>5.1260728380345091</v>
      </c>
      <c r="O2012" s="3">
        <f ca="1">1-N2012/MAX(N$2:N2012)</f>
        <v>0.32768756772828289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124"/>
        <v>2.5951099667680388E-3</v>
      </c>
      <c r="H2013" s="3">
        <f>1-E2013/MAX(E$2:E2013)</f>
        <v>0.58060811270673107</v>
      </c>
      <c r="I2013" s="2">
        <f ca="1">IF(ROW()&gt;计算结果!B$18+1,OFFSET(E2013,-计算结果!B$18,0,1,1),'000300'!E$2)</f>
        <v>2436.8200000000002</v>
      </c>
      <c r="J2013" s="2">
        <f ca="1">IF(ROW()&gt;计算结果!B$19+1,AVERAGE(OFFSET(I2013,0,0,-计算结果!B$19,1)),AVERAGE(OFFSET(I2013,0,0,-ROW(),1)))</f>
        <v>2477.4326999999989</v>
      </c>
      <c r="K2013" s="4" t="str">
        <f t="shared" ca="1" si="125"/>
        <v>卖</v>
      </c>
      <c r="L2013" s="4" t="str">
        <f t="shared" ca="1" si="126"/>
        <v/>
      </c>
      <c r="M2013" s="3">
        <f ca="1">IF(K2012="买",E2013/E2012-1,0)-IF(L2013=1,计算结果!B$17,0)</f>
        <v>0</v>
      </c>
      <c r="N2013" s="2">
        <f t="shared" ca="1" si="127"/>
        <v>5.1260728380345091</v>
      </c>
      <c r="O2013" s="3">
        <f ca="1">1-N2013/MAX(N$2:N2013)</f>
        <v>0.32768756772828289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124"/>
        <v>2.7985475789601866E-2</v>
      </c>
      <c r="H2014" s="3">
        <f>1-E2014/MAX(E$2:E2014)</f>
        <v>0.56887123119852989</v>
      </c>
      <c r="I2014" s="2">
        <f ca="1">IF(ROW()&gt;计算结果!B$18+1,OFFSET(E2014,-计算结果!B$18,0,1,1),'000300'!E$2)</f>
        <v>2459.59</v>
      </c>
      <c r="J2014" s="2">
        <f ca="1">IF(ROW()&gt;计算结果!B$19+1,AVERAGE(OFFSET(I2014,0,0,-计算结果!B$19,1)),AVERAGE(OFFSET(I2014,0,0,-ROW(),1)))</f>
        <v>2479.904199999999</v>
      </c>
      <c r="K2014" s="4" t="str">
        <f t="shared" ca="1" si="125"/>
        <v>卖</v>
      </c>
      <c r="L2014" s="4" t="str">
        <f t="shared" ca="1" si="126"/>
        <v/>
      </c>
      <c r="M2014" s="3">
        <f ca="1">IF(K2013="买",E2014/E2013-1,0)-IF(L2014=1,计算结果!B$17,0)</f>
        <v>0</v>
      </c>
      <c r="N2014" s="2">
        <f t="shared" ca="1" si="127"/>
        <v>5.1260728380345091</v>
      </c>
      <c r="O2014" s="3">
        <f ca="1">1-N2014/MAX(N$2:N2014)</f>
        <v>0.32768756772828289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124"/>
        <v>-1.2471239191262917E-3</v>
      </c>
      <c r="H2015" s="3">
        <f>1-E2015/MAX(E$2:E2015)</f>
        <v>0.56940890219832574</v>
      </c>
      <c r="I2015" s="2">
        <f ca="1">IF(ROW()&gt;计算结果!B$18+1,OFFSET(E2015,-计算结果!B$18,0,1,1),'000300'!E$2)</f>
        <v>2458.4699999999998</v>
      </c>
      <c r="J2015" s="2">
        <f ca="1">IF(ROW()&gt;计算结果!B$19+1,AVERAGE(OFFSET(I2015,0,0,-计算结果!B$19,1)),AVERAGE(OFFSET(I2015,0,0,-ROW(),1)))</f>
        <v>2482.257799999999</v>
      </c>
      <c r="K2015" s="4" t="str">
        <f t="shared" ca="1" si="125"/>
        <v>卖</v>
      </c>
      <c r="L2015" s="4" t="str">
        <f t="shared" ca="1" si="126"/>
        <v/>
      </c>
      <c r="M2015" s="3">
        <f ca="1">IF(K2014="买",E2015/E2014-1,0)-IF(L2015=1,计算结果!B$17,0)</f>
        <v>0</v>
      </c>
      <c r="N2015" s="2">
        <f t="shared" ca="1" si="127"/>
        <v>5.1260728380345091</v>
      </c>
      <c r="O2015" s="3">
        <f ca="1">1-N2015/MAX(N$2:N2015)</f>
        <v>0.32768756772828289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124"/>
        <v>-3.2086364480552687E-2</v>
      </c>
      <c r="H2016" s="3">
        <f>1-E2016/MAX(E$2:E2016)</f>
        <v>0.58322500510447162</v>
      </c>
      <c r="I2016" s="2">
        <f ca="1">IF(ROW()&gt;计算结果!B$18+1,OFFSET(E2016,-计算结果!B$18,0,1,1),'000300'!E$2)</f>
        <v>2464.85</v>
      </c>
      <c r="J2016" s="2">
        <f ca="1">IF(ROW()&gt;计算结果!B$19+1,AVERAGE(OFFSET(I2016,0,0,-计算结果!B$19,1)),AVERAGE(OFFSET(I2016,0,0,-ROW(),1)))</f>
        <v>2484.9700999999991</v>
      </c>
      <c r="K2016" s="4" t="str">
        <f t="shared" ca="1" si="125"/>
        <v>卖</v>
      </c>
      <c r="L2016" s="4" t="str">
        <f t="shared" ca="1" si="126"/>
        <v/>
      </c>
      <c r="M2016" s="3">
        <f ca="1">IF(K2015="买",E2016/E2015-1,0)-IF(L2016=1,计算结果!B$17,0)</f>
        <v>0</v>
      </c>
      <c r="N2016" s="2">
        <f t="shared" ca="1" si="127"/>
        <v>5.1260728380345091</v>
      </c>
      <c r="O2016" s="3">
        <f ca="1">1-N2016/MAX(N$2:N2016)</f>
        <v>0.32768756772828289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124"/>
        <v>1.8824480397800381E-2</v>
      </c>
      <c r="H2017" s="3">
        <f>1-E2017/MAX(E$2:E2017)</f>
        <v>0.57537943238276723</v>
      </c>
      <c r="I2017" s="2">
        <f ca="1">IF(ROW()&gt;计算结果!B$18+1,OFFSET(E2017,-计算结果!B$18,0,1,1),'000300'!E$2)</f>
        <v>2533.83</v>
      </c>
      <c r="J2017" s="2">
        <f ca="1">IF(ROW()&gt;计算结果!B$19+1,AVERAGE(OFFSET(I2017,0,0,-计算结果!B$19,1)),AVERAGE(OFFSET(I2017,0,0,-ROW(),1)))</f>
        <v>2488.5359999999991</v>
      </c>
      <c r="K2017" s="4" t="str">
        <f t="shared" ca="1" si="125"/>
        <v>买</v>
      </c>
      <c r="L2017" s="4">
        <f t="shared" ca="1" si="126"/>
        <v>1</v>
      </c>
      <c r="M2017" s="3">
        <f ca="1">IF(K2016="买",E2017/E2016-1,0)-IF(L2017=1,计算结果!B$17,0)</f>
        <v>0</v>
      </c>
      <c r="N2017" s="2">
        <f t="shared" ca="1" si="127"/>
        <v>5.1260728380345091</v>
      </c>
      <c r="O2017" s="3">
        <f ca="1">1-N2017/MAX(N$2:N2017)</f>
        <v>0.32768756772828289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124"/>
        <v>-1.1099624135471386E-2</v>
      </c>
      <c r="H2018" s="3">
        <f>1-E2018/MAX(E$2:E2018)</f>
        <v>0.58009256108350904</v>
      </c>
      <c r="I2018" s="2">
        <f ca="1">IF(ROW()&gt;计算结果!B$18+1,OFFSET(E2018,-计算结果!B$18,0,1,1),'000300'!E$2)</f>
        <v>2530.67</v>
      </c>
      <c r="J2018" s="2">
        <f ca="1">IF(ROW()&gt;计算结果!B$19+1,AVERAGE(OFFSET(I2018,0,0,-计算结果!B$19,1)),AVERAGE(OFFSET(I2018,0,0,-ROW(),1)))</f>
        <v>2492.092799999999</v>
      </c>
      <c r="K2018" s="4" t="str">
        <f t="shared" ca="1" si="125"/>
        <v>买</v>
      </c>
      <c r="L2018" s="4" t="str">
        <f t="shared" ca="1" si="126"/>
        <v/>
      </c>
      <c r="M2018" s="3">
        <f ca="1">IF(K2017="买",E2018/E2017-1,0)-IF(L2018=1,计算结果!B$17,0)</f>
        <v>-1.1099624135471386E-2</v>
      </c>
      <c r="N2018" s="2">
        <f t="shared" ca="1" si="127"/>
        <v>5.0691753562412769</v>
      </c>
      <c r="O2018" s="3">
        <f ca="1">1-N2018/MAX(N$2:N2018)</f>
        <v>0.3351499830281035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124"/>
        <v>-8.3350892263805987E-3</v>
      </c>
      <c r="H2019" s="3">
        <f>1-E2019/MAX(E$2:E2019)</f>
        <v>0.58359252705369902</v>
      </c>
      <c r="I2019" s="2">
        <f ca="1">IF(ROW()&gt;计算结果!B$18+1,OFFSET(E2019,-计算结果!B$18,0,1,1),'000300'!E$2)</f>
        <v>2449.4699999999998</v>
      </c>
      <c r="J2019" s="2">
        <f ca="1">IF(ROW()&gt;计算结果!B$19+1,AVERAGE(OFFSET(I2019,0,0,-计算结果!B$19,1)),AVERAGE(OFFSET(I2019,0,0,-ROW(),1)))</f>
        <v>2494.9386999999992</v>
      </c>
      <c r="K2019" s="4" t="str">
        <f t="shared" ca="1" si="125"/>
        <v>卖</v>
      </c>
      <c r="L2019" s="4">
        <f t="shared" ca="1" si="126"/>
        <v>1</v>
      </c>
      <c r="M2019" s="3">
        <f ca="1">IF(K2018="买",E2019/E2018-1,0)-IF(L2019=1,计算结果!B$17,0)</f>
        <v>-8.3350892263805987E-3</v>
      </c>
      <c r="N2019" s="2">
        <f t="shared" ca="1" si="127"/>
        <v>5.0269233273428364</v>
      </c>
      <c r="O2019" s="3">
        <f ca="1">1-N2019/MAX(N$2:N2019)</f>
        <v>0.34069156724172489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124"/>
        <v>9.5206573748307655E-4</v>
      </c>
      <c r="H2020" s="3">
        <f>1-E2020/MAX(E$2:E2020)</f>
        <v>0.58319607976587484</v>
      </c>
      <c r="I2020" s="2">
        <f ca="1">IF(ROW()&gt;计算结果!B$18+1,OFFSET(E2020,-计算结果!B$18,0,1,1),'000300'!E$2)</f>
        <v>2495.58</v>
      </c>
      <c r="J2020" s="2">
        <f ca="1">IF(ROW()&gt;计算结果!B$19+1,AVERAGE(OFFSET(I2020,0,0,-计算结果!B$19,1)),AVERAGE(OFFSET(I2020,0,0,-ROW(),1)))</f>
        <v>2497.9454999999989</v>
      </c>
      <c r="K2020" s="4" t="str">
        <f t="shared" ca="1" si="125"/>
        <v>卖</v>
      </c>
      <c r="L2020" s="4" t="str">
        <f t="shared" ca="1" si="126"/>
        <v/>
      </c>
      <c r="M2020" s="3">
        <f ca="1">IF(K2019="买",E2020/E2019-1,0)-IF(L2020=1,计算结果!B$17,0)</f>
        <v>0</v>
      </c>
      <c r="N2020" s="2">
        <f t="shared" ca="1" si="127"/>
        <v>5.0269233273428364</v>
      </c>
      <c r="O2020" s="3">
        <f ca="1">1-N2020/MAX(N$2:N2020)</f>
        <v>0.34069156724172489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124"/>
        <v>1.7663819989875984E-2</v>
      </c>
      <c r="H2021" s="3">
        <f>1-E2021/MAX(E$2:E2021)</f>
        <v>0.57583373034778473</v>
      </c>
      <c r="I2021" s="2">
        <f ca="1">IF(ROW()&gt;计算结果!B$18+1,OFFSET(E2021,-计算结果!B$18,0,1,1),'000300'!E$2)</f>
        <v>2467.88</v>
      </c>
      <c r="J2021" s="2">
        <f ca="1">IF(ROW()&gt;计算结果!B$19+1,AVERAGE(OFFSET(I2021,0,0,-计算结果!B$19,1)),AVERAGE(OFFSET(I2021,0,0,-ROW(),1)))</f>
        <v>2500.8487999999988</v>
      </c>
      <c r="K2021" s="4" t="str">
        <f t="shared" ca="1" si="125"/>
        <v>卖</v>
      </c>
      <c r="L2021" s="4" t="str">
        <f t="shared" ca="1" si="126"/>
        <v/>
      </c>
      <c r="M2021" s="3">
        <f ca="1">IF(K2020="买",E2021/E2020-1,0)-IF(L2021=1,计算结果!B$17,0)</f>
        <v>0</v>
      </c>
      <c r="N2021" s="2">
        <f t="shared" ca="1" si="127"/>
        <v>5.0269233273428364</v>
      </c>
      <c r="O2021" s="3">
        <f ca="1">1-N2021/MAX(N$2:N2021)</f>
        <v>0.34069156724172489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124"/>
        <v>1.3265621302012587E-2</v>
      </c>
      <c r="H2022" s="3">
        <f>1-E2022/MAX(E$2:E2022)</f>
        <v>0.57020690124549112</v>
      </c>
      <c r="I2022" s="2">
        <f ca="1">IF(ROW()&gt;计算结果!B$18+1,OFFSET(E2022,-计算结果!B$18,0,1,1),'000300'!E$2)</f>
        <v>2447.31</v>
      </c>
      <c r="J2022" s="2">
        <f ca="1">IF(ROW()&gt;计算结果!B$19+1,AVERAGE(OFFSET(I2022,0,0,-计算结果!B$19,1)),AVERAGE(OFFSET(I2022,0,0,-ROW(),1)))</f>
        <v>2503.3950999999988</v>
      </c>
      <c r="K2022" s="4" t="str">
        <f t="shared" ca="1" si="125"/>
        <v>卖</v>
      </c>
      <c r="L2022" s="4" t="str">
        <f t="shared" ca="1" si="126"/>
        <v/>
      </c>
      <c r="M2022" s="3">
        <f ca="1">IF(K2021="买",E2022/E2021-1,0)-IF(L2022=1,计算结果!B$17,0)</f>
        <v>0</v>
      </c>
      <c r="N2022" s="2">
        <f t="shared" ca="1" si="127"/>
        <v>5.0269233273428364</v>
      </c>
      <c r="O2022" s="3">
        <f ca="1">1-N2022/MAX(N$2:N2022)</f>
        <v>0.34069156724172489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124"/>
        <v>1.5677083745715414E-3</v>
      </c>
      <c r="H2023" s="3">
        <f>1-E2023/MAX(E$2:E2023)</f>
        <v>0.56953311100524062</v>
      </c>
      <c r="I2023" s="2">
        <f ca="1">IF(ROW()&gt;计算结果!B$18+1,OFFSET(E2023,-计算结果!B$18,0,1,1),'000300'!E$2)</f>
        <v>2449.64</v>
      </c>
      <c r="J2023" s="2">
        <f ca="1">IF(ROW()&gt;计算结果!B$19+1,AVERAGE(OFFSET(I2023,0,0,-计算结果!B$19,1)),AVERAGE(OFFSET(I2023,0,0,-ROW(),1)))</f>
        <v>2506.135499999999</v>
      </c>
      <c r="K2023" s="4" t="str">
        <f t="shared" ca="1" si="125"/>
        <v>卖</v>
      </c>
      <c r="L2023" s="4" t="str">
        <f t="shared" ca="1" si="126"/>
        <v/>
      </c>
      <c r="M2023" s="3">
        <f ca="1">IF(K2022="买",E2023/E2022-1,0)-IF(L2023=1,计算结果!B$17,0)</f>
        <v>0</v>
      </c>
      <c r="N2023" s="2">
        <f t="shared" ca="1" si="127"/>
        <v>5.0269233273428364</v>
      </c>
      <c r="O2023" s="3">
        <f ca="1">1-N2023/MAX(N$2:N2023)</f>
        <v>0.34069156724172489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124"/>
        <v>5.0831245009763659E-3</v>
      </c>
      <c r="H2024" s="3">
        <f>1-E2024/MAX(E$2:E2024)</f>
        <v>0.56734499421493223</v>
      </c>
      <c r="I2024" s="2">
        <f ca="1">IF(ROW()&gt;计算结果!B$18+1,OFFSET(E2024,-计算结果!B$18,0,1,1),'000300'!E$2)</f>
        <v>2492.91</v>
      </c>
      <c r="J2024" s="2">
        <f ca="1">IF(ROW()&gt;计算结果!B$19+1,AVERAGE(OFFSET(I2024,0,0,-计算结果!B$19,1)),AVERAGE(OFFSET(I2024,0,0,-ROW(),1)))</f>
        <v>2509.558199999999</v>
      </c>
      <c r="K2024" s="4" t="str">
        <f t="shared" ca="1" si="125"/>
        <v>卖</v>
      </c>
      <c r="L2024" s="4" t="str">
        <f t="shared" ca="1" si="126"/>
        <v/>
      </c>
      <c r="M2024" s="3">
        <f ca="1">IF(K2023="买",E2024/E2023-1,0)-IF(L2024=1,计算结果!B$17,0)</f>
        <v>0</v>
      </c>
      <c r="N2024" s="2">
        <f t="shared" ca="1" si="127"/>
        <v>5.0269233273428364</v>
      </c>
      <c r="O2024" s="3">
        <f ca="1">1-N2024/MAX(N$2:N2024)</f>
        <v>0.34069156724172489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124"/>
        <v>-5.9029416391380707E-3</v>
      </c>
      <c r="H2025" s="3">
        <f>1-E2025/MAX(E$2:E2025)</f>
        <v>0.56989893146396242</v>
      </c>
      <c r="I2025" s="2">
        <f ca="1">IF(ROW()&gt;计算结果!B$18+1,OFFSET(E2025,-计算结果!B$18,0,1,1),'000300'!E$2)</f>
        <v>2525.98</v>
      </c>
      <c r="J2025" s="2">
        <f ca="1">IF(ROW()&gt;计算结果!B$19+1,AVERAGE(OFFSET(I2025,0,0,-计算结果!B$19,1)),AVERAGE(OFFSET(I2025,0,0,-ROW(),1)))</f>
        <v>2513.5263999999988</v>
      </c>
      <c r="K2025" s="4" t="str">
        <f t="shared" ca="1" si="125"/>
        <v>买</v>
      </c>
      <c r="L2025" s="4">
        <f t="shared" ca="1" si="126"/>
        <v>1</v>
      </c>
      <c r="M2025" s="3">
        <f ca="1">IF(K2024="买",E2025/E2024-1,0)-IF(L2025=1,计算结果!B$17,0)</f>
        <v>0</v>
      </c>
      <c r="N2025" s="2">
        <f t="shared" ca="1" si="127"/>
        <v>5.0269233273428364</v>
      </c>
      <c r="O2025" s="3">
        <f ca="1">1-N2025/MAX(N$2:N2025)</f>
        <v>0.34069156724172489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124"/>
        <v>5.1626124005554885E-3</v>
      </c>
      <c r="H2026" s="3">
        <f>1-E2026/MAX(E$2:E2026)</f>
        <v>0.56767848635404605</v>
      </c>
      <c r="I2026" s="2">
        <f ca="1">IF(ROW()&gt;计算结果!B$18+1,OFFSET(E2026,-计算结果!B$18,0,1,1),'000300'!E$2)</f>
        <v>2529.94</v>
      </c>
      <c r="J2026" s="2">
        <f ca="1">IF(ROW()&gt;计算结果!B$19+1,AVERAGE(OFFSET(I2026,0,0,-计算结果!B$19,1)),AVERAGE(OFFSET(I2026,0,0,-ROW(),1)))</f>
        <v>2517.668999999999</v>
      </c>
      <c r="K2026" s="4" t="str">
        <f t="shared" ca="1" si="125"/>
        <v>买</v>
      </c>
      <c r="L2026" s="4" t="str">
        <f t="shared" ca="1" si="126"/>
        <v/>
      </c>
      <c r="M2026" s="3">
        <f ca="1">IF(K2025="买",E2026/E2025-1,0)-IF(L2026=1,计算结果!B$17,0)</f>
        <v>5.1626124005554885E-3</v>
      </c>
      <c r="N2026" s="2">
        <f t="shared" ca="1" si="127"/>
        <v>5.0528753840492184</v>
      </c>
      <c r="O2026" s="3">
        <f ca="1">1-N2026/MAX(N$2:N2026)</f>
        <v>0.33728781335097624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124"/>
        <v>-3.9632562459659404E-3</v>
      </c>
      <c r="H2027" s="3">
        <f>1-E2027/MAX(E$2:E2027)</f>
        <v>0.56939188729326884</v>
      </c>
      <c r="I2027" s="2">
        <f ca="1">IF(ROW()&gt;计算结果!B$18+1,OFFSET(E2027,-计算结果!B$18,0,1,1),'000300'!E$2)</f>
        <v>2542.8000000000002</v>
      </c>
      <c r="J2027" s="2">
        <f ca="1">IF(ROW()&gt;计算结果!B$19+1,AVERAGE(OFFSET(I2027,0,0,-计算结果!B$19,1)),AVERAGE(OFFSET(I2027,0,0,-ROW(),1)))</f>
        <v>2521.7003999999993</v>
      </c>
      <c r="K2027" s="4" t="str">
        <f t="shared" ca="1" si="125"/>
        <v>买</v>
      </c>
      <c r="L2027" s="4" t="str">
        <f t="shared" ca="1" si="126"/>
        <v/>
      </c>
      <c r="M2027" s="3">
        <f ca="1">IF(K2026="买",E2027/E2026-1,0)-IF(L2027=1,计算结果!B$17,0)</f>
        <v>-3.9632562459659404E-3</v>
      </c>
      <c r="N2027" s="2">
        <f t="shared" ca="1" si="127"/>
        <v>5.0328495441232981</v>
      </c>
      <c r="O2027" s="3">
        <f ca="1">1-N2027/MAX(N$2:N2027)</f>
        <v>0.33991431156399066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124"/>
        <v>-1.4789965109432979E-2</v>
      </c>
      <c r="H2028" s="3">
        <f>1-E2028/MAX(E$2:E2028)</f>
        <v>0.57576056625604033</v>
      </c>
      <c r="I2028" s="2">
        <f ca="1">IF(ROW()&gt;计算结果!B$18+1,OFFSET(E2028,-计算结果!B$18,0,1,1),'000300'!E$2)</f>
        <v>2527.79</v>
      </c>
      <c r="J2028" s="2">
        <f ca="1">IF(ROW()&gt;计算结果!B$19+1,AVERAGE(OFFSET(I2028,0,0,-计算结果!B$19,1)),AVERAGE(OFFSET(I2028,0,0,-ROW(),1)))</f>
        <v>2525.889799999999</v>
      </c>
      <c r="K2028" s="4" t="str">
        <f t="shared" ca="1" si="125"/>
        <v>买</v>
      </c>
      <c r="L2028" s="4" t="str">
        <f t="shared" ca="1" si="126"/>
        <v/>
      </c>
      <c r="M2028" s="3">
        <f ca="1">IF(K2027="买",E2028/E2027-1,0)-IF(L2028=1,计算结果!B$17,0)</f>
        <v>-1.4789965109432979E-2</v>
      </c>
      <c r="N2028" s="2">
        <f t="shared" ca="1" si="127"/>
        <v>4.9584138749646884</v>
      </c>
      <c r="O2028" s="3">
        <f ca="1">1-N2028/MAX(N$2:N2028)</f>
        <v>0.34967695586519532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124"/>
        <v>5.4505201857748542E-3</v>
      </c>
      <c r="H2029" s="3">
        <f>1-E2029/MAX(E$2:E2029)</f>
        <v>0.57344824065881717</v>
      </c>
      <c r="I2029" s="2">
        <f ca="1">IF(ROW()&gt;计算结果!B$18+1,OFFSET(E2029,-计算结果!B$18,0,1,1),'000300'!E$2)</f>
        <v>2540.84</v>
      </c>
      <c r="J2029" s="2">
        <f ca="1">IF(ROW()&gt;计算结果!B$19+1,AVERAGE(OFFSET(I2029,0,0,-计算结果!B$19,1)),AVERAGE(OFFSET(I2029,0,0,-ROW(),1)))</f>
        <v>2529.9834999999994</v>
      </c>
      <c r="K2029" s="4" t="str">
        <f t="shared" ca="1" si="125"/>
        <v>买</v>
      </c>
      <c r="L2029" s="4" t="str">
        <f t="shared" ca="1" si="126"/>
        <v/>
      </c>
      <c r="M2029" s="3">
        <f ca="1">IF(K2028="买",E2029/E2028-1,0)-IF(L2029=1,计算结果!B$17,0)</f>
        <v>5.4505201857748542E-3</v>
      </c>
      <c r="N2029" s="2">
        <f t="shared" ca="1" si="127"/>
        <v>4.98543980987961</v>
      </c>
      <c r="O2029" s="3">
        <f ca="1">1-N2029/MAX(N$2:N2029)</f>
        <v>0.34613235698586398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124"/>
        <v>1.8261379456147697E-2</v>
      </c>
      <c r="H2030" s="3">
        <f>1-E2030/MAX(E$2:E2030)</f>
        <v>0.56565881712380039</v>
      </c>
      <c r="I2030" s="2">
        <f ca="1">IF(ROW()&gt;计算结果!B$18+1,OFFSET(E2030,-计算结果!B$18,0,1,1),'000300'!E$2)</f>
        <v>2530.77</v>
      </c>
      <c r="J2030" s="2">
        <f ca="1">IF(ROW()&gt;计算结果!B$19+1,AVERAGE(OFFSET(I2030,0,0,-计算结果!B$19,1)),AVERAGE(OFFSET(I2030,0,0,-ROW(),1)))</f>
        <v>2533.2123999999994</v>
      </c>
      <c r="K2030" s="4" t="str">
        <f t="shared" ca="1" si="125"/>
        <v>卖</v>
      </c>
      <c r="L2030" s="4">
        <f t="shared" ca="1" si="126"/>
        <v>1</v>
      </c>
      <c r="M2030" s="3">
        <f ca="1">IF(K2029="买",E2030/E2029-1,0)-IF(L2030=1,计算结果!B$17,0)</f>
        <v>1.8261379456147697E-2</v>
      </c>
      <c r="N2030" s="2">
        <f t="shared" ca="1" si="127"/>
        <v>5.0764808180036063</v>
      </c>
      <c r="O2030" s="3">
        <f ca="1">1-N2030/MAX(N$2:N2030)</f>
        <v>0.33419183184268597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124"/>
        <v>1.5411072938171566E-2</v>
      </c>
      <c r="H2031" s="3">
        <f>1-E2031/MAX(E$2:E2031)</f>
        <v>0.55896515347444353</v>
      </c>
      <c r="I2031" s="2">
        <f ca="1">IF(ROW()&gt;计算结果!B$18+1,OFFSET(E2031,-计算结果!B$18,0,1,1),'000300'!E$2)</f>
        <v>2493.34</v>
      </c>
      <c r="J2031" s="2">
        <f ca="1">IF(ROW()&gt;计算结果!B$19+1,AVERAGE(OFFSET(I2031,0,0,-计算结果!B$19,1)),AVERAGE(OFFSET(I2031,0,0,-ROW(),1)))</f>
        <v>2536.1097999999993</v>
      </c>
      <c r="K2031" s="4" t="str">
        <f t="shared" ca="1" si="125"/>
        <v>卖</v>
      </c>
      <c r="L2031" s="4" t="str">
        <f t="shared" ca="1" si="126"/>
        <v/>
      </c>
      <c r="M2031" s="3">
        <f ca="1">IF(K2030="买",E2031/E2030-1,0)-IF(L2031=1,计算结果!B$17,0)</f>
        <v>0</v>
      </c>
      <c r="N2031" s="2">
        <f t="shared" ca="1" si="127"/>
        <v>5.0764808180036063</v>
      </c>
      <c r="O2031" s="3">
        <f ca="1">1-N2031/MAX(N$2:N2031)</f>
        <v>0.33419183184268597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124"/>
        <v>6.7745606759128663E-3</v>
      </c>
      <c r="H2032" s="3">
        <f>1-E2032/MAX(E$2:E2032)</f>
        <v>0.55597733614646427</v>
      </c>
      <c r="I2032" s="2">
        <f ca="1">IF(ROW()&gt;计算结果!B$18+1,OFFSET(E2032,-计算结果!B$18,0,1,1),'000300'!E$2)</f>
        <v>2506.9299999999998</v>
      </c>
      <c r="J2032" s="2">
        <f ca="1">IF(ROW()&gt;计算结果!B$19+1,AVERAGE(OFFSET(I2032,0,0,-计算结果!B$19,1)),AVERAGE(OFFSET(I2032,0,0,-ROW(),1)))</f>
        <v>2538.7114999999994</v>
      </c>
      <c r="K2032" s="4" t="str">
        <f t="shared" ca="1" si="125"/>
        <v>卖</v>
      </c>
      <c r="L2032" s="4" t="str">
        <f t="shared" ca="1" si="126"/>
        <v/>
      </c>
      <c r="M2032" s="3">
        <f ca="1">IF(K2031="买",E2032/E2031-1,0)-IF(L2032=1,计算结果!B$17,0)</f>
        <v>0</v>
      </c>
      <c r="N2032" s="2">
        <f t="shared" ca="1" si="127"/>
        <v>5.0764808180036063</v>
      </c>
      <c r="O2032" s="3">
        <f ca="1">1-N2032/MAX(N$2:N2032)</f>
        <v>0.33419183184268597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124"/>
        <v>2.007962875678615E-3</v>
      </c>
      <c r="H2033" s="3">
        <f>1-E2033/MAX(E$2:E2033)</f>
        <v>0.5550857551214865</v>
      </c>
      <c r="I2033" s="2">
        <f ca="1">IF(ROW()&gt;计算结果!B$18+1,OFFSET(E2033,-计算结果!B$18,0,1,1),'000300'!E$2)</f>
        <v>2552.71</v>
      </c>
      <c r="J2033" s="2">
        <f ca="1">IF(ROW()&gt;计算结果!B$19+1,AVERAGE(OFFSET(I2033,0,0,-计算结果!B$19,1)),AVERAGE(OFFSET(I2033,0,0,-ROW(),1)))</f>
        <v>2541.5280999999995</v>
      </c>
      <c r="K2033" s="4" t="str">
        <f t="shared" ca="1" si="125"/>
        <v>买</v>
      </c>
      <c r="L2033" s="4">
        <f t="shared" ca="1" si="126"/>
        <v>1</v>
      </c>
      <c r="M2033" s="3">
        <f ca="1">IF(K2032="买",E2033/E2032-1,0)-IF(L2033=1,计算结果!B$17,0)</f>
        <v>0</v>
      </c>
      <c r="N2033" s="2">
        <f t="shared" ca="1" si="127"/>
        <v>5.0764808180036063</v>
      </c>
      <c r="O2033" s="3">
        <f ca="1">1-N2033/MAX(N$2:N2033)</f>
        <v>0.33419183184268597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124"/>
        <v>1.2161309444136403E-3</v>
      </c>
      <c r="H2034" s="3">
        <f>1-E2034/MAX(E$2:E2034)</f>
        <v>0.55454468114067912</v>
      </c>
      <c r="I2034" s="2">
        <f ca="1">IF(ROW()&gt;计算结果!B$18+1,OFFSET(E2034,-计算结果!B$18,0,1,1),'000300'!E$2)</f>
        <v>2592.0500000000002</v>
      </c>
      <c r="J2034" s="2">
        <f ca="1">IF(ROW()&gt;计算结果!B$19+1,AVERAGE(OFFSET(I2034,0,0,-计算结果!B$19,1)),AVERAGE(OFFSET(I2034,0,0,-ROW(),1)))</f>
        <v>2544.8635999999992</v>
      </c>
      <c r="K2034" s="4" t="str">
        <f t="shared" ca="1" si="125"/>
        <v>买</v>
      </c>
      <c r="L2034" s="4" t="str">
        <f t="shared" ca="1" si="126"/>
        <v/>
      </c>
      <c r="M2034" s="3">
        <f ca="1">IF(K2033="买",E2034/E2033-1,0)-IF(L2034=1,计算结果!B$17,0)</f>
        <v>1.2161309444136403E-3</v>
      </c>
      <c r="N2034" s="2">
        <f t="shared" ca="1" si="127"/>
        <v>5.0826544834151024</v>
      </c>
      <c r="O2034" s="3">
        <f ca="1">1-N2034/MAX(N$2:N2034)</f>
        <v>0.33338212192634653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124"/>
        <v>-1.3437584748837939E-2</v>
      </c>
      <c r="H2035" s="3">
        <f>1-E2035/MAX(E$2:E2035)</f>
        <v>0.56053052473967191</v>
      </c>
      <c r="I2035" s="2">
        <f ca="1">IF(ROW()&gt;计算结果!B$18+1,OFFSET(E2035,-计算结果!B$18,0,1,1),'000300'!E$2)</f>
        <v>2609.61</v>
      </c>
      <c r="J2035" s="2">
        <f ca="1">IF(ROW()&gt;计算结果!B$19+1,AVERAGE(OFFSET(I2035,0,0,-计算结果!B$19,1)),AVERAGE(OFFSET(I2035,0,0,-ROW(),1)))</f>
        <v>2548.2819999999992</v>
      </c>
      <c r="K2035" s="4" t="str">
        <f t="shared" ca="1" si="125"/>
        <v>买</v>
      </c>
      <c r="L2035" s="4" t="str">
        <f t="shared" ca="1" si="126"/>
        <v/>
      </c>
      <c r="M2035" s="3">
        <f ca="1">IF(K2034="买",E2035/E2034-1,0)-IF(L2035=1,计算结果!B$17,0)</f>
        <v>-1.3437584748837939E-2</v>
      </c>
      <c r="N2035" s="2">
        <f t="shared" ca="1" si="127"/>
        <v>5.0143558830451509</v>
      </c>
      <c r="O2035" s="3">
        <f ca="1">1-N2035/MAX(N$2:N2035)</f>
        <v>0.34233985615805174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124"/>
        <v>5.5674932729350424E-3</v>
      </c>
      <c r="H2036" s="3">
        <f>1-E2036/MAX(E$2:E2036)</f>
        <v>0.55808378139249981</v>
      </c>
      <c r="I2036" s="2">
        <f ca="1">IF(ROW()&gt;计算结果!B$18+1,OFFSET(E2036,-计算结果!B$18,0,1,1),'000300'!E$2)</f>
        <v>2614.85</v>
      </c>
      <c r="J2036" s="2">
        <f ca="1">IF(ROW()&gt;计算结果!B$19+1,AVERAGE(OFFSET(I2036,0,0,-计算结果!B$19,1)),AVERAGE(OFFSET(I2036,0,0,-ROW(),1)))</f>
        <v>2552.0040999999992</v>
      </c>
      <c r="K2036" s="4" t="str">
        <f t="shared" ca="1" si="125"/>
        <v>买</v>
      </c>
      <c r="L2036" s="4" t="str">
        <f t="shared" ca="1" si="126"/>
        <v/>
      </c>
      <c r="M2036" s="3">
        <f ca="1">IF(K2035="买",E2036/E2035-1,0)-IF(L2036=1,计算结果!B$17,0)</f>
        <v>5.5674932729350424E-3</v>
      </c>
      <c r="N2036" s="2">
        <f t="shared" ca="1" si="127"/>
        <v>5.0422732756921071</v>
      </c>
      <c r="O2036" s="3">
        <f ca="1">1-N2036/MAX(N$2:N2036)</f>
        <v>0.33867833773133416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124"/>
        <v>9.0866038048242892E-4</v>
      </c>
      <c r="H2037" s="3">
        <f>1-E2037/MAX(E$2:E2037)</f>
        <v>0.55768222963315861</v>
      </c>
      <c r="I2037" s="2">
        <f ca="1">IF(ROW()&gt;计算结果!B$18+1,OFFSET(E2037,-计算结果!B$18,0,1,1),'000300'!E$2)</f>
        <v>2618.0300000000002</v>
      </c>
      <c r="J2037" s="2">
        <f ca="1">IF(ROW()&gt;计算结果!B$19+1,AVERAGE(OFFSET(I2037,0,0,-计算结果!B$19,1)),AVERAGE(OFFSET(I2037,0,0,-ROW(),1)))</f>
        <v>2554.6256999999987</v>
      </c>
      <c r="K2037" s="4" t="str">
        <f t="shared" ca="1" si="125"/>
        <v>买</v>
      </c>
      <c r="L2037" s="4" t="str">
        <f t="shared" ca="1" si="126"/>
        <v/>
      </c>
      <c r="M2037" s="3">
        <f ca="1">IF(K2036="买",E2037/E2036-1,0)-IF(L2037=1,计算结果!B$17,0)</f>
        <v>9.0866038048242892E-4</v>
      </c>
      <c r="N2037" s="2">
        <f t="shared" ca="1" si="127"/>
        <v>5.0468549896452943</v>
      </c>
      <c r="O2037" s="3">
        <f ca="1">1-N2037/MAX(N$2:N2037)</f>
        <v>0.3380774209380758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124"/>
        <v>1.7221946537723243E-2</v>
      </c>
      <c r="H2038" s="3">
        <f>1-E2038/MAX(E$2:E2038)</f>
        <v>0.550064656639216</v>
      </c>
      <c r="I2038" s="2">
        <f ca="1">IF(ROW()&gt;计算结果!B$18+1,OFFSET(E2038,-计算结果!B$18,0,1,1),'000300'!E$2)</f>
        <v>2582.85</v>
      </c>
      <c r="J2038" s="2">
        <f ca="1">IF(ROW()&gt;计算结果!B$19+1,AVERAGE(OFFSET(I2038,0,0,-计算结果!B$19,1)),AVERAGE(OFFSET(I2038,0,0,-ROW(),1)))</f>
        <v>2556.7871999999988</v>
      </c>
      <c r="K2038" s="4" t="str">
        <f t="shared" ca="1" si="125"/>
        <v>买</v>
      </c>
      <c r="L2038" s="4" t="str">
        <f t="shared" ca="1" si="126"/>
        <v/>
      </c>
      <c r="M2038" s="3">
        <f ca="1">IF(K2037="买",E2038/E2037-1,0)-IF(L2038=1,计算结果!B$17,0)</f>
        <v>1.7221946537723243E-2</v>
      </c>
      <c r="N2038" s="2">
        <f t="shared" ca="1" si="127"/>
        <v>5.1337716564606071</v>
      </c>
      <c r="O2038" s="3">
        <f ca="1">1-N2038/MAX(N$2:N2038)</f>
        <v>0.32667782566935955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124"/>
        <v>-6.8069400535486491E-4</v>
      </c>
      <c r="H2039" s="3">
        <f>1-E2039/MAX(E$2:E2039)</f>
        <v>0.55037092493023887</v>
      </c>
      <c r="I2039" s="2">
        <f ca="1">IF(ROW()&gt;计算结果!B$18+1,OFFSET(E2039,-计算结果!B$18,0,1,1),'000300'!E$2)</f>
        <v>2597.23</v>
      </c>
      <c r="J2039" s="2">
        <f ca="1">IF(ROW()&gt;计算结果!B$19+1,AVERAGE(OFFSET(I2039,0,0,-计算结果!B$19,1)),AVERAGE(OFFSET(I2039,0,0,-ROW(),1)))</f>
        <v>2559.0782999999992</v>
      </c>
      <c r="K2039" s="4" t="str">
        <f t="shared" ca="1" si="125"/>
        <v>买</v>
      </c>
      <c r="L2039" s="4" t="str">
        <f t="shared" ca="1" si="126"/>
        <v/>
      </c>
      <c r="M2039" s="3">
        <f ca="1">IF(K2038="买",E2039/E2038-1,0)-IF(L2039=1,计算结果!B$17,0)</f>
        <v>-6.8069400535486491E-4</v>
      </c>
      <c r="N2039" s="2">
        <f t="shared" ca="1" si="127"/>
        <v>5.130277128869194</v>
      </c>
      <c r="O2039" s="3">
        <f ca="1">1-N2039/MAX(N$2:N2039)</f>
        <v>0.32713615203709889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124"/>
        <v>-3.1181884233469903E-3</v>
      </c>
      <c r="H2040" s="3">
        <f>1-E2040/MAX(E$2:E2040)</f>
        <v>0.55177295310692165</v>
      </c>
      <c r="I2040" s="2">
        <f ca="1">IF(ROW()&gt;计算结果!B$18+1,OFFSET(E2040,-计算结果!B$18,0,1,1),'000300'!E$2)</f>
        <v>2599.59</v>
      </c>
      <c r="J2040" s="2">
        <f ca="1">IF(ROW()&gt;计算结果!B$19+1,AVERAGE(OFFSET(I2040,0,0,-计算结果!B$19,1)),AVERAGE(OFFSET(I2040,0,0,-ROW(),1)))</f>
        <v>2561.3630999999991</v>
      </c>
      <c r="K2040" s="4" t="str">
        <f t="shared" ca="1" si="125"/>
        <v>买</v>
      </c>
      <c r="L2040" s="4" t="str">
        <f t="shared" ca="1" si="126"/>
        <v/>
      </c>
      <c r="M2040" s="3">
        <f ca="1">IF(K2039="买",E2040/E2039-1,0)-IF(L2040=1,计算结果!B$17,0)</f>
        <v>-3.1181884233469903E-3</v>
      </c>
      <c r="N2040" s="2">
        <f t="shared" ca="1" si="127"/>
        <v>5.1142799581173923</v>
      </c>
      <c r="O2040" s="3">
        <f ca="1">1-N2040/MAX(N$2:N2040)</f>
        <v>0.32923426829830549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124"/>
        <v>-1.0587172401226974E-2</v>
      </c>
      <c r="H2041" s="3">
        <f>1-E2041/MAX(E$2:E2041)</f>
        <v>0.55651841012727155</v>
      </c>
      <c r="I2041" s="2">
        <f ca="1">IF(ROW()&gt;计算结果!B$18+1,OFFSET(E2041,-计算结果!B$18,0,1,1),'000300'!E$2)</f>
        <v>2644.36</v>
      </c>
      <c r="J2041" s="2">
        <f ca="1">IF(ROW()&gt;计算结果!B$19+1,AVERAGE(OFFSET(I2041,0,0,-计算结果!B$19,1)),AVERAGE(OFFSET(I2041,0,0,-ROW(),1)))</f>
        <v>2563.9584999999988</v>
      </c>
      <c r="K2041" s="4" t="str">
        <f t="shared" ca="1" si="125"/>
        <v>买</v>
      </c>
      <c r="L2041" s="4" t="str">
        <f t="shared" ca="1" si="126"/>
        <v/>
      </c>
      <c r="M2041" s="3">
        <f ca="1">IF(K2040="买",E2041/E2040-1,0)-IF(L2041=1,计算结果!B$17,0)</f>
        <v>-1.0587172401226974E-2</v>
      </c>
      <c r="N2041" s="2">
        <f t="shared" ca="1" si="127"/>
        <v>5.0601341944926634</v>
      </c>
      <c r="O2041" s="3">
        <f ca="1">1-N2041/MAX(N$2:N2041)</f>
        <v>0.3363357807406665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124"/>
        <v>-1.4617695468513991E-3</v>
      </c>
      <c r="H2042" s="3">
        <f>1-E2042/MAX(E$2:E2042)</f>
        <v>0.55716667800993669</v>
      </c>
      <c r="I2042" s="2">
        <f ca="1">IF(ROW()&gt;计算结果!B$18+1,OFFSET(E2042,-计算结果!B$18,0,1,1),'000300'!E$2)</f>
        <v>2642.56</v>
      </c>
      <c r="J2042" s="2">
        <f ca="1">IF(ROW()&gt;计算结果!B$19+1,AVERAGE(OFFSET(I2042,0,0,-计算结果!B$19,1)),AVERAGE(OFFSET(I2042,0,0,-ROW(),1)))</f>
        <v>2566.6640999999991</v>
      </c>
      <c r="K2042" s="4" t="str">
        <f t="shared" ca="1" si="125"/>
        <v>买</v>
      </c>
      <c r="L2042" s="4" t="str">
        <f t="shared" ca="1" si="126"/>
        <v/>
      </c>
      <c r="M2042" s="3">
        <f ca="1">IF(K2041="买",E2042/E2041-1,0)-IF(L2042=1,计算结果!B$17,0)</f>
        <v>-1.4617695468513991E-3</v>
      </c>
      <c r="N2042" s="2">
        <f t="shared" ca="1" si="127"/>
        <v>5.0527374444241726</v>
      </c>
      <c r="O2042" s="3">
        <f ca="1">1-N2042/MAX(N$2:N2042)</f>
        <v>0.33730590488571466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124"/>
        <v>-1.4197232020041306E-2</v>
      </c>
      <c r="H2043" s="3">
        <f>1-E2043/MAX(E$2:E2043)</f>
        <v>0.56345368542843532</v>
      </c>
      <c r="I2043" s="2">
        <f ca="1">IF(ROW()&gt;计算结果!B$18+1,OFFSET(E2043,-计算结果!B$18,0,1,1),'000300'!E$2)</f>
        <v>2634.32</v>
      </c>
      <c r="J2043" s="2">
        <f ca="1">IF(ROW()&gt;计算结果!B$19+1,AVERAGE(OFFSET(I2043,0,0,-计算结果!B$19,1)),AVERAGE(OFFSET(I2043,0,0,-ROW(),1)))</f>
        <v>2569.195099999999</v>
      </c>
      <c r="K2043" s="4" t="str">
        <f t="shared" ca="1" si="125"/>
        <v>买</v>
      </c>
      <c r="L2043" s="4" t="str">
        <f t="shared" ca="1" si="126"/>
        <v/>
      </c>
      <c r="M2043" s="3">
        <f ca="1">IF(K2042="买",E2043/E2042-1,0)-IF(L2043=1,计算结果!B$17,0)</f>
        <v>-1.4197232020041306E-2</v>
      </c>
      <c r="N2043" s="2">
        <f t="shared" ca="1" si="127"/>
        <v>4.9810025585893323</v>
      </c>
      <c r="O2043" s="3">
        <f ca="1">1-N2043/MAX(N$2:N2043)</f>
        <v>0.34671432671236346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124"/>
        <v>-1.9994777192702262E-3</v>
      </c>
      <c r="H2044" s="3">
        <f>1-E2044/MAX(E$2:E2044)</f>
        <v>0.56432655005785071</v>
      </c>
      <c r="I2044" s="2">
        <f ca="1">IF(ROW()&gt;计算结果!B$18+1,OFFSET(E2044,-计算结果!B$18,0,1,1),'000300'!E$2)</f>
        <v>2606.4299999999998</v>
      </c>
      <c r="J2044" s="2">
        <f ca="1">IF(ROW()&gt;计算结果!B$19+1,AVERAGE(OFFSET(I2044,0,0,-计算结果!B$19,1)),AVERAGE(OFFSET(I2044,0,0,-ROW(),1)))</f>
        <v>2570.7753999999991</v>
      </c>
      <c r="K2044" s="4" t="str">
        <f t="shared" ca="1" si="125"/>
        <v>买</v>
      </c>
      <c r="L2044" s="4" t="str">
        <f t="shared" ca="1" si="126"/>
        <v/>
      </c>
      <c r="M2044" s="3">
        <f ca="1">IF(K2043="买",E2044/E2043-1,0)-IF(L2044=1,计算结果!B$17,0)</f>
        <v>-1.9994777192702262E-3</v>
      </c>
      <c r="N2044" s="2">
        <f t="shared" ca="1" si="127"/>
        <v>4.9710431549538052</v>
      </c>
      <c r="O2044" s="3">
        <f ca="1">1-N2044/MAX(N$2:N2044)</f>
        <v>0.34802055686042055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124"/>
        <v>-1.2770743671256746E-2</v>
      </c>
      <c r="H2045" s="3">
        <f>1-E2045/MAX(E$2:E2045)</f>
        <v>0.56989042401143397</v>
      </c>
      <c r="I2045" s="2">
        <f ca="1">IF(ROW()&gt;计算结果!B$18+1,OFFSET(E2045,-计算结果!B$18,0,1,1),'000300'!E$2)</f>
        <v>2602.62</v>
      </c>
      <c r="J2045" s="2">
        <f ca="1">IF(ROW()&gt;计算结果!B$19+1,AVERAGE(OFFSET(I2045,0,0,-计算结果!B$19,1)),AVERAGE(OFFSET(I2045,0,0,-ROW(),1)))</f>
        <v>2572.2253999999989</v>
      </c>
      <c r="K2045" s="4" t="str">
        <f t="shared" ca="1" si="125"/>
        <v>买</v>
      </c>
      <c r="L2045" s="4" t="str">
        <f t="shared" ca="1" si="126"/>
        <v/>
      </c>
      <c r="M2045" s="3">
        <f ca="1">IF(K2044="买",E2045/E2044-1,0)-IF(L2045=1,计算结果!B$17,0)</f>
        <v>-1.2770743671256746E-2</v>
      </c>
      <c r="N2045" s="2">
        <f t="shared" ca="1" si="127"/>
        <v>4.9075592370431345</v>
      </c>
      <c r="O2045" s="3">
        <f ca="1">1-N2045/MAX(N$2:N2045)</f>
        <v>0.35634681920768485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124"/>
        <v>-1.7279574656623997E-2</v>
      </c>
      <c r="H2046" s="3">
        <f>1-E2046/MAX(E$2:E2046)</f>
        <v>0.57732253454025728</v>
      </c>
      <c r="I2046" s="2">
        <f ca="1">IF(ROW()&gt;计算结果!B$18+1,OFFSET(E2046,-计算结果!B$18,0,1,1),'000300'!E$2)</f>
        <v>2565.67</v>
      </c>
      <c r="J2046" s="2">
        <f ca="1">IF(ROW()&gt;计算结果!B$19+1,AVERAGE(OFFSET(I2046,0,0,-计算结果!B$19,1)),AVERAGE(OFFSET(I2046,0,0,-ROW(),1)))</f>
        <v>2573.4361999999992</v>
      </c>
      <c r="K2046" s="4" t="str">
        <f t="shared" ca="1" si="125"/>
        <v>卖</v>
      </c>
      <c r="L2046" s="4">
        <f t="shared" ca="1" si="126"/>
        <v>1</v>
      </c>
      <c r="M2046" s="3">
        <f ca="1">IF(K2045="买",E2046/E2045-1,0)-IF(L2046=1,计算结果!B$17,0)</f>
        <v>-1.7279574656623997E-2</v>
      </c>
      <c r="N2046" s="2">
        <f t="shared" ca="1" si="127"/>
        <v>4.8227587008248429</v>
      </c>
      <c r="O2046" s="3">
        <f ca="1">1-N2046/MAX(N$2:N2046)</f>
        <v>0.36746887239815917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124"/>
        <v>-3.3902808192708966E-2</v>
      </c>
      <c r="H2047" s="3">
        <f>1-E2047/MAX(E$2:E2047)</f>
        <v>0.59165248757911937</v>
      </c>
      <c r="I2047" s="2">
        <f ca="1">IF(ROW()&gt;计算结果!B$18+1,OFFSET(E2047,-计算结果!B$18,0,1,1),'000300'!E$2)</f>
        <v>2560.54</v>
      </c>
      <c r="J2047" s="2">
        <f ca="1">IF(ROW()&gt;计算结果!B$19+1,AVERAGE(OFFSET(I2047,0,0,-计算结果!B$19,1)),AVERAGE(OFFSET(I2047,0,0,-ROW(),1)))</f>
        <v>2574.2410999999993</v>
      </c>
      <c r="K2047" s="4" t="str">
        <f t="shared" ca="1" si="125"/>
        <v>卖</v>
      </c>
      <c r="L2047" s="4" t="str">
        <f t="shared" ca="1" si="126"/>
        <v/>
      </c>
      <c r="M2047" s="3">
        <f ca="1">IF(K2046="买",E2047/E2046-1,0)-IF(L2047=1,计算结果!B$17,0)</f>
        <v>0</v>
      </c>
      <c r="N2047" s="2">
        <f t="shared" ca="1" si="127"/>
        <v>4.8227587008248429</v>
      </c>
      <c r="O2047" s="3">
        <f ca="1">1-N2047/MAX(N$2:N2047)</f>
        <v>0.36746887239815917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124"/>
        <v>7.012675316882877E-3</v>
      </c>
      <c r="H2048" s="3">
        <f>1-E2048/MAX(E$2:E2048)</f>
        <v>0.58878887905805488</v>
      </c>
      <c r="I2048" s="2">
        <f ca="1">IF(ROW()&gt;计算结果!B$18+1,OFFSET(E2048,-计算结果!B$18,0,1,1),'000300'!E$2)</f>
        <v>2527.84</v>
      </c>
      <c r="J2048" s="2">
        <f ca="1">IF(ROW()&gt;计算结果!B$19+1,AVERAGE(OFFSET(I2048,0,0,-计算结果!B$19,1)),AVERAGE(OFFSET(I2048,0,0,-ROW(),1)))</f>
        <v>2574.2899999999995</v>
      </c>
      <c r="K2048" s="4" t="str">
        <f t="shared" ca="1" si="125"/>
        <v>卖</v>
      </c>
      <c r="L2048" s="4" t="str">
        <f t="shared" ca="1" si="126"/>
        <v/>
      </c>
      <c r="M2048" s="3">
        <f ca="1">IF(K2047="买",E2048/E2047-1,0)-IF(L2048=1,计算结果!B$17,0)</f>
        <v>0</v>
      </c>
      <c r="N2048" s="2">
        <f t="shared" ca="1" si="127"/>
        <v>4.8227587008248429</v>
      </c>
      <c r="O2048" s="3">
        <f ca="1">1-N2048/MAX(N$2:N2048)</f>
        <v>0.36746887239815917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124"/>
        <v>-5.3501160640027079E-3</v>
      </c>
      <c r="H2049" s="3">
        <f>1-E2049/MAX(E$2:E2049)</f>
        <v>0.59098890628190293</v>
      </c>
      <c r="I2049" s="2">
        <f ca="1">IF(ROW()&gt;计算结果!B$18+1,OFFSET(E2049,-计算结果!B$18,0,1,1),'000300'!E$2)</f>
        <v>2484.16</v>
      </c>
      <c r="J2049" s="2">
        <f ca="1">IF(ROW()&gt;计算结果!B$19+1,AVERAGE(OFFSET(I2049,0,0,-计算结果!B$19,1)),AVERAGE(OFFSET(I2049,0,0,-ROW(),1)))</f>
        <v>2573.8874999999994</v>
      </c>
      <c r="K2049" s="4" t="str">
        <f t="shared" ca="1" si="125"/>
        <v>卖</v>
      </c>
      <c r="L2049" s="4" t="str">
        <f t="shared" ca="1" si="126"/>
        <v/>
      </c>
      <c r="M2049" s="3">
        <f ca="1">IF(K2048="买",E2049/E2048-1,0)-IF(L2049=1,计算结果!B$17,0)</f>
        <v>0</v>
      </c>
      <c r="N2049" s="2">
        <f t="shared" ca="1" si="127"/>
        <v>4.8227587008248429</v>
      </c>
      <c r="O2049" s="3">
        <f ca="1">1-N2049/MAX(N$2:N2049)</f>
        <v>0.36746887239815917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124"/>
        <v>6.2025758785941854E-3</v>
      </c>
      <c r="H2050" s="3">
        <f>1-E2050/MAX(E$2:E2050)</f>
        <v>0.58845198393792963</v>
      </c>
      <c r="I2050" s="2">
        <f ca="1">IF(ROW()&gt;计算结果!B$18+1,OFFSET(E2050,-计算结果!B$18,0,1,1),'000300'!E$2)</f>
        <v>2399.94</v>
      </c>
      <c r="J2050" s="2">
        <f ca="1">IF(ROW()&gt;计算结果!B$19+1,AVERAGE(OFFSET(I2050,0,0,-计算结果!B$19,1)),AVERAGE(OFFSET(I2050,0,0,-ROW(),1)))</f>
        <v>2572.5269999999996</v>
      </c>
      <c r="K2050" s="4" t="str">
        <f t="shared" ca="1" si="125"/>
        <v>卖</v>
      </c>
      <c r="L2050" s="4" t="str">
        <f t="shared" ca="1" si="126"/>
        <v/>
      </c>
      <c r="M2050" s="3">
        <f ca="1">IF(K2049="买",E2050/E2049-1,0)-IF(L2050=1,计算结果!B$17,0)</f>
        <v>0</v>
      </c>
      <c r="N2050" s="2">
        <f t="shared" ca="1" si="127"/>
        <v>4.8227587008248429</v>
      </c>
      <c r="O2050" s="3">
        <f ca="1">1-N2050/MAX(N$2:N2050)</f>
        <v>0.36746887239815917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2">
        <f ca="1">IF(ROW()&gt;计算结果!B$18+1,OFFSET(E2051,-计算结果!B$18,0,1,1),'000300'!E$2)</f>
        <v>2416.77</v>
      </c>
      <c r="J2051" s="2">
        <f ca="1">IF(ROW()&gt;计算结果!B$19+1,AVERAGE(OFFSET(I2051,0,0,-计算结果!B$19,1)),AVERAGE(OFFSET(I2051,0,0,-ROW(),1)))</f>
        <v>2571.4413999999997</v>
      </c>
      <c r="K2051" s="4" t="str">
        <f t="shared" ca="1" si="125"/>
        <v>卖</v>
      </c>
      <c r="L2051" s="4" t="str">
        <f t="shared" ca="1" si="126"/>
        <v/>
      </c>
      <c r="M2051" s="3">
        <f ca="1">IF(K2050="买",E2051/E2050-1,0)-IF(L2051=1,计算结果!B$17,0)</f>
        <v>0</v>
      </c>
      <c r="N2051" s="2">
        <f t="shared" ca="1" si="127"/>
        <v>4.8227587008248429</v>
      </c>
      <c r="O2051" s="3">
        <f ca="1">1-N2051/MAX(N$2:N2051)</f>
        <v>0.36746887239815917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128"/>
        <v>-3.303106919863219E-2</v>
      </c>
      <c r="H2052" s="3">
        <f>1-E2052/MAX(E$2:E2052)</f>
        <v>0.60500408357721369</v>
      </c>
      <c r="I2052" s="2">
        <f ca="1">IF(ROW()&gt;计算结果!B$18+1,OFFSET(E2052,-计算结果!B$18,0,1,1),'000300'!E$2)</f>
        <v>2403.84</v>
      </c>
      <c r="J2052" s="2">
        <f ca="1">IF(ROW()&gt;计算结果!B$19+1,AVERAGE(OFFSET(I2052,0,0,-计算结果!B$19,1)),AVERAGE(OFFSET(I2052,0,0,-ROW(),1)))</f>
        <v>2570.2184999999995</v>
      </c>
      <c r="K2052" s="4" t="str">
        <f t="shared" ref="K2052:K2115" ca="1" si="129">IF(I2052&gt;J2052,"买","卖")</f>
        <v>卖</v>
      </c>
      <c r="L2052" s="4" t="str">
        <f t="shared" ref="L2052:L2115" ca="1" si="130">IF(K2051&lt;&gt;K2052,1,"")</f>
        <v/>
      </c>
      <c r="M2052" s="3">
        <f ca="1">IF(K2051="买",E2052/E2051-1,0)-IF(L2052=1,计算结果!B$17,0)</f>
        <v>0</v>
      </c>
      <c r="N2052" s="2">
        <f t="shared" ref="N2052:N2115" ca="1" si="131">IFERROR(N2051*(1+M2052),N2051)</f>
        <v>4.8227587008248429</v>
      </c>
      <c r="O2052" s="3">
        <f ca="1">1-N2052/MAX(N$2:N2052)</f>
        <v>0.36746887239815917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128"/>
        <v>-1.7575070967963402E-3</v>
      </c>
      <c r="H2053" s="3">
        <f>1-E2053/MAX(E$2:E2053)</f>
        <v>0.60569829170353229</v>
      </c>
      <c r="I2053" s="2">
        <f ca="1">IF(ROW()&gt;计算结果!B$18+1,OFFSET(E2053,-计算结果!B$18,0,1,1),'000300'!E$2)</f>
        <v>2418.75</v>
      </c>
      <c r="J2053" s="2">
        <f ca="1">IF(ROW()&gt;计算结果!B$19+1,AVERAGE(OFFSET(I2053,0,0,-计算结果!B$19,1)),AVERAGE(OFFSET(I2053,0,0,-ROW(),1)))</f>
        <v>2569.1002999999996</v>
      </c>
      <c r="K2053" s="4" t="str">
        <f t="shared" ca="1" si="129"/>
        <v>卖</v>
      </c>
      <c r="L2053" s="4" t="str">
        <f t="shared" ca="1" si="130"/>
        <v/>
      </c>
      <c r="M2053" s="3">
        <f ca="1">IF(K2052="买",E2053/E2052-1,0)-IF(L2053=1,计算结果!B$17,0)</f>
        <v>0</v>
      </c>
      <c r="N2053" s="2">
        <f t="shared" ca="1" si="131"/>
        <v>4.8227587008248429</v>
      </c>
      <c r="O2053" s="3">
        <f ca="1">1-N2053/MAX(N$2:N2053)</f>
        <v>0.36746887239815917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128"/>
        <v>-6.3079585223031032E-2</v>
      </c>
      <c r="H2054" s="3">
        <f>1-E2054/MAX(E$2:E2054)</f>
        <v>0.63057067991560611</v>
      </c>
      <c r="I2054" s="2">
        <f ca="1">IF(ROW()&gt;计算结果!B$18+1,OFFSET(E2054,-计算结果!B$18,0,1,1),'000300'!E$2)</f>
        <v>2400.77</v>
      </c>
      <c r="J2054" s="2">
        <f ca="1">IF(ROW()&gt;计算结果!B$19+1,AVERAGE(OFFSET(I2054,0,0,-计算结果!B$19,1)),AVERAGE(OFFSET(I2054,0,0,-ROW(),1)))</f>
        <v>2568.2756999999997</v>
      </c>
      <c r="K2054" s="4" t="str">
        <f t="shared" ca="1" si="129"/>
        <v>卖</v>
      </c>
      <c r="L2054" s="4" t="str">
        <f t="shared" ca="1" si="130"/>
        <v/>
      </c>
      <c r="M2054" s="3">
        <f ca="1">IF(K2053="买",E2054/E2053-1,0)-IF(L2054=1,计算结果!B$17,0)</f>
        <v>0</v>
      </c>
      <c r="N2054" s="2">
        <f t="shared" ca="1" si="131"/>
        <v>4.8227587008248429</v>
      </c>
      <c r="O2054" s="3">
        <f ca="1">1-N2054/MAX(N$2:N2054)</f>
        <v>0.36746887239815917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128"/>
        <v>-2.6667157944187947E-3</v>
      </c>
      <c r="H2055" s="3">
        <f>1-E2055/MAX(E$2:E2055)</f>
        <v>0.6315558429183965</v>
      </c>
      <c r="I2055" s="2">
        <f ca="1">IF(ROW()&gt;计算结果!B$18+1,OFFSET(E2055,-计算结果!B$18,0,1,1),'000300'!E$2)</f>
        <v>2321.4699999999998</v>
      </c>
      <c r="J2055" s="2">
        <f ca="1">IF(ROW()&gt;计算结果!B$19+1,AVERAGE(OFFSET(I2055,0,0,-计算结果!B$19,1)),AVERAGE(OFFSET(I2055,0,0,-ROW(),1)))</f>
        <v>2565.7130999999995</v>
      </c>
      <c r="K2055" s="4" t="str">
        <f t="shared" ca="1" si="129"/>
        <v>卖</v>
      </c>
      <c r="L2055" s="4" t="str">
        <f t="shared" ca="1" si="130"/>
        <v/>
      </c>
      <c r="M2055" s="3">
        <f ca="1">IF(K2054="买",E2055/E2054-1,0)-IF(L2055=1,计算结果!B$17,0)</f>
        <v>0</v>
      </c>
      <c r="N2055" s="2">
        <f t="shared" ca="1" si="131"/>
        <v>4.8227587008248429</v>
      </c>
      <c r="O2055" s="3">
        <f ca="1">1-N2055/MAX(N$2:N2055)</f>
        <v>0.36746887239815917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128"/>
        <v>1.3299960284840484E-3</v>
      </c>
      <c r="H2056" s="3">
        <f>1-E2056/MAX(E$2:E2056)</f>
        <v>0.63106581365275982</v>
      </c>
      <c r="I2056" s="2">
        <f ca="1">IF(ROW()&gt;计算结果!B$18+1,OFFSET(E2056,-计算结果!B$18,0,1,1),'000300'!E$2)</f>
        <v>2317.39</v>
      </c>
      <c r="J2056" s="2">
        <f ca="1">IF(ROW()&gt;计算结果!B$19+1,AVERAGE(OFFSET(I2056,0,0,-计算结果!B$19,1)),AVERAGE(OFFSET(I2056,0,0,-ROW(),1)))</f>
        <v>2562.9283999999998</v>
      </c>
      <c r="K2056" s="4" t="str">
        <f t="shared" ca="1" si="129"/>
        <v>卖</v>
      </c>
      <c r="L2056" s="4" t="str">
        <f t="shared" ca="1" si="130"/>
        <v/>
      </c>
      <c r="M2056" s="3">
        <f ca="1">IF(K2055="买",E2056/E2055-1,0)-IF(L2056=1,计算结果!B$17,0)</f>
        <v>0</v>
      </c>
      <c r="N2056" s="2">
        <f t="shared" ca="1" si="131"/>
        <v>4.8227587008248429</v>
      </c>
      <c r="O2056" s="3">
        <f ca="1">1-N2056/MAX(N$2:N2056)</f>
        <v>0.36746887239815917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128"/>
        <v>-3.4866024074161617E-3</v>
      </c>
      <c r="H2057" s="3">
        <f>1-E2057/MAX(E$2:E2057)</f>
        <v>0.63235214047505617</v>
      </c>
      <c r="I2057" s="2">
        <f ca="1">IF(ROW()&gt;计算结果!B$18+1,OFFSET(E2057,-计算结果!B$18,0,1,1),'000300'!E$2)</f>
        <v>2171.21</v>
      </c>
      <c r="J2057" s="2">
        <f ca="1">IF(ROW()&gt;计算结果!B$19+1,AVERAGE(OFFSET(I2057,0,0,-计算结果!B$19,1)),AVERAGE(OFFSET(I2057,0,0,-ROW(),1)))</f>
        <v>2558.8695999999995</v>
      </c>
      <c r="K2057" s="4" t="str">
        <f t="shared" ca="1" si="129"/>
        <v>卖</v>
      </c>
      <c r="L2057" s="4" t="str">
        <f t="shared" ca="1" si="130"/>
        <v/>
      </c>
      <c r="M2057" s="3">
        <f ca="1">IF(K2056="买",E2057/E2056-1,0)-IF(L2057=1,计算结果!B$17,0)</f>
        <v>0</v>
      </c>
      <c r="N2057" s="2">
        <f t="shared" ca="1" si="131"/>
        <v>4.8227587008248429</v>
      </c>
      <c r="O2057" s="3">
        <f ca="1">1-N2057/MAX(N$2:N2057)</f>
        <v>0.36746887239815917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128"/>
        <v>1.8465895943056587E-2</v>
      </c>
      <c r="H2058" s="3">
        <f>1-E2058/MAX(E$2:E2058)</f>
        <v>0.62556319335738109</v>
      </c>
      <c r="I2058" s="2">
        <f ca="1">IF(ROW()&gt;计算结果!B$18+1,OFFSET(E2058,-计算结果!B$18,0,1,1),'000300'!E$2)</f>
        <v>2165.42</v>
      </c>
      <c r="J2058" s="2">
        <f ca="1">IF(ROW()&gt;计算结果!B$19+1,AVERAGE(OFFSET(I2058,0,0,-计算结果!B$19,1)),AVERAGE(OFFSET(I2058,0,0,-ROW(),1)))</f>
        <v>2554.9962</v>
      </c>
      <c r="K2058" s="4" t="str">
        <f t="shared" ca="1" si="129"/>
        <v>卖</v>
      </c>
      <c r="L2058" s="4" t="str">
        <f t="shared" ca="1" si="130"/>
        <v/>
      </c>
      <c r="M2058" s="3">
        <f ca="1">IF(K2057="买",E2058/E2057-1,0)-IF(L2058=1,计算结果!B$17,0)</f>
        <v>0</v>
      </c>
      <c r="N2058" s="2">
        <f t="shared" ca="1" si="131"/>
        <v>4.8227587008248429</v>
      </c>
      <c r="O2058" s="3">
        <f ca="1">1-N2058/MAX(N$2:N2058)</f>
        <v>0.36746887239815917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128"/>
        <v>5.7619601570453316E-3</v>
      </c>
      <c r="H2059" s="3">
        <f>1-E2059/MAX(E$2:E2059)</f>
        <v>0.62340570339617507</v>
      </c>
      <c r="I2059" s="2">
        <f ca="1">IF(ROW()&gt;计算结果!B$18+1,OFFSET(E2059,-计算结果!B$18,0,1,1),'000300'!E$2)</f>
        <v>2168.3000000000002</v>
      </c>
      <c r="J2059" s="2">
        <f ca="1">IF(ROW()&gt;计算结果!B$19+1,AVERAGE(OFFSET(I2059,0,0,-计算结果!B$19,1)),AVERAGE(OFFSET(I2059,0,0,-ROW(),1)))</f>
        <v>2550.7248</v>
      </c>
      <c r="K2059" s="4" t="str">
        <f t="shared" ca="1" si="129"/>
        <v>卖</v>
      </c>
      <c r="L2059" s="4" t="str">
        <f t="shared" ca="1" si="130"/>
        <v/>
      </c>
      <c r="M2059" s="3">
        <f ca="1">IF(K2058="买",E2059/E2058-1,0)-IF(L2059=1,计算结果!B$17,0)</f>
        <v>0</v>
      </c>
      <c r="N2059" s="2">
        <f t="shared" ca="1" si="131"/>
        <v>4.8227587008248429</v>
      </c>
      <c r="O2059" s="3">
        <f ca="1">1-N2059/MAX(N$2:N2059)</f>
        <v>0.36746887239815917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128"/>
        <v>3.912674172735997E-3</v>
      </c>
      <c r="H2060" s="3">
        <f>1-E2060/MAX(E$2:E2060)</f>
        <v>0.6219322126182536</v>
      </c>
      <c r="I2060" s="2">
        <f ca="1">IF(ROW()&gt;计算结果!B$18+1,OFFSET(E2060,-计算结果!B$18,0,1,1),'000300'!E$2)</f>
        <v>2160.7399999999998</v>
      </c>
      <c r="J2060" s="2">
        <f ca="1">IF(ROW()&gt;计算结果!B$19+1,AVERAGE(OFFSET(I2060,0,0,-计算结果!B$19,1)),AVERAGE(OFFSET(I2060,0,0,-ROW(),1)))</f>
        <v>2546.2231999999995</v>
      </c>
      <c r="K2060" s="4" t="str">
        <f t="shared" ca="1" si="129"/>
        <v>卖</v>
      </c>
      <c r="L2060" s="4" t="str">
        <f t="shared" ca="1" si="130"/>
        <v/>
      </c>
      <c r="M2060" s="3">
        <f ca="1">IF(K2059="买",E2060/E2059-1,0)-IF(L2060=1,计算结果!B$17,0)</f>
        <v>0</v>
      </c>
      <c r="N2060" s="2">
        <f t="shared" ca="1" si="131"/>
        <v>4.8227587008248429</v>
      </c>
      <c r="O2060" s="3">
        <f ca="1">1-N2060/MAX(N$2:N2060)</f>
        <v>0.36746887239815917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128"/>
        <v>-8.168390354548638E-3</v>
      </c>
      <c r="H2061" s="3">
        <f>1-E2061/MAX(E$2:E2061)</f>
        <v>0.62502041788606821</v>
      </c>
      <c r="I2061" s="2">
        <f ca="1">IF(ROW()&gt;计算结果!B$18+1,OFFSET(E2061,-计算结果!B$18,0,1,1),'000300'!E$2)</f>
        <v>2200.64</v>
      </c>
      <c r="J2061" s="2">
        <f ca="1">IF(ROW()&gt;计算结果!B$19+1,AVERAGE(OFFSET(I2061,0,0,-计算结果!B$19,1)),AVERAGE(OFFSET(I2061,0,0,-ROW(),1)))</f>
        <v>2542.2605999999996</v>
      </c>
      <c r="K2061" s="4" t="str">
        <f t="shared" ca="1" si="129"/>
        <v>卖</v>
      </c>
      <c r="L2061" s="4" t="str">
        <f t="shared" ca="1" si="130"/>
        <v/>
      </c>
      <c r="M2061" s="3">
        <f ca="1">IF(K2060="买",E2061/E2060-1,0)-IF(L2061=1,计算结果!B$17,0)</f>
        <v>0</v>
      </c>
      <c r="N2061" s="2">
        <f t="shared" ca="1" si="131"/>
        <v>4.8227587008248429</v>
      </c>
      <c r="O2061" s="3">
        <f ca="1">1-N2061/MAX(N$2:N2061)</f>
        <v>0.36746887239815917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128"/>
        <v>8.2356624603532325E-3</v>
      </c>
      <c r="H2062" s="3">
        <f>1-E2062/MAX(E$2:E2062)</f>
        <v>0.6219322126182536</v>
      </c>
      <c r="I2062" s="2">
        <f ca="1">IF(ROW()&gt;计算结果!B$18+1,OFFSET(E2062,-计算结果!B$18,0,1,1),'000300'!E$2)</f>
        <v>2213.3200000000002</v>
      </c>
      <c r="J2062" s="2">
        <f ca="1">IF(ROW()&gt;计算结果!B$19+1,AVERAGE(OFFSET(I2062,0,0,-计算结果!B$19,1)),AVERAGE(OFFSET(I2062,0,0,-ROW(),1)))</f>
        <v>2538.3191999999999</v>
      </c>
      <c r="K2062" s="4" t="str">
        <f t="shared" ca="1" si="129"/>
        <v>卖</v>
      </c>
      <c r="L2062" s="4" t="str">
        <f t="shared" ca="1" si="130"/>
        <v/>
      </c>
      <c r="M2062" s="3">
        <f ca="1">IF(K2061="买",E2062/E2061-1,0)-IF(L2062=1,计算结果!B$17,0)</f>
        <v>0</v>
      </c>
      <c r="N2062" s="2">
        <f t="shared" ca="1" si="131"/>
        <v>4.8227587008248429</v>
      </c>
      <c r="O2062" s="3">
        <f ca="1">1-N2062/MAX(N$2:N2062)</f>
        <v>0.36746887239815917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128"/>
        <v>2.1917388995400522E-3</v>
      </c>
      <c r="H2063" s="3">
        <f>1-E2063/MAX(E$2:E2063)</f>
        <v>0.62110358674198596</v>
      </c>
      <c r="I2063" s="2">
        <f ca="1">IF(ROW()&gt;计算结果!B$18+1,OFFSET(E2063,-计算结果!B$18,0,1,1),'000300'!E$2)</f>
        <v>2221.98</v>
      </c>
      <c r="J2063" s="2">
        <f ca="1">IF(ROW()&gt;计算结果!B$19+1,AVERAGE(OFFSET(I2063,0,0,-计算结果!B$19,1)),AVERAGE(OFFSET(I2063,0,0,-ROW(),1)))</f>
        <v>2534.7115000000003</v>
      </c>
      <c r="K2063" s="4" t="str">
        <f t="shared" ca="1" si="129"/>
        <v>卖</v>
      </c>
      <c r="L2063" s="4" t="str">
        <f t="shared" ca="1" si="130"/>
        <v/>
      </c>
      <c r="M2063" s="3">
        <f ca="1">IF(K2062="买",E2063/E2062-1,0)-IF(L2063=1,计算结果!B$17,0)</f>
        <v>0</v>
      </c>
      <c r="N2063" s="2">
        <f t="shared" ca="1" si="131"/>
        <v>4.8227587008248429</v>
      </c>
      <c r="O2063" s="3">
        <f ca="1">1-N2063/MAX(N$2:N2063)</f>
        <v>0.36746887239815917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128"/>
        <v>-2.8394368727125752E-2</v>
      </c>
      <c r="H2064" s="3">
        <f>1-E2064/MAX(E$2:E2064)</f>
        <v>0.63186211120941949</v>
      </c>
      <c r="I2064" s="2">
        <f ca="1">IF(ROW()&gt;计算结果!B$18+1,OFFSET(E2064,-计算结果!B$18,0,1,1),'000300'!E$2)</f>
        <v>2203.83</v>
      </c>
      <c r="J2064" s="2">
        <f ca="1">IF(ROW()&gt;计算结果!B$19+1,AVERAGE(OFFSET(I2064,0,0,-计算结果!B$19,1)),AVERAGE(OFFSET(I2064,0,0,-ROW(),1)))</f>
        <v>2531.0331000000001</v>
      </c>
      <c r="K2064" s="4" t="str">
        <f t="shared" ca="1" si="129"/>
        <v>卖</v>
      </c>
      <c r="L2064" s="4" t="str">
        <f t="shared" ca="1" si="130"/>
        <v/>
      </c>
      <c r="M2064" s="3">
        <f ca="1">IF(K2063="买",E2064/E2063-1,0)-IF(L2064=1,计算结果!B$17,0)</f>
        <v>0</v>
      </c>
      <c r="N2064" s="2">
        <f t="shared" ca="1" si="131"/>
        <v>4.8227587008248429</v>
      </c>
      <c r="O2064" s="3">
        <f ca="1">1-N2064/MAX(N$2:N2064)</f>
        <v>0.36746887239815917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128"/>
        <v>-4.3907895101724659E-4</v>
      </c>
      <c r="H2065" s="3">
        <f>1-E2065/MAX(E$2:E2065)</f>
        <v>0.63202375280745926</v>
      </c>
      <c r="I2065" s="2">
        <f ca="1">IF(ROW()&gt;计算结果!B$18+1,OFFSET(E2065,-计算结果!B$18,0,1,1),'000300'!E$2)</f>
        <v>2221.98</v>
      </c>
      <c r="J2065" s="2">
        <f ca="1">IF(ROW()&gt;计算结果!B$19+1,AVERAGE(OFFSET(I2065,0,0,-计算结果!B$19,1)),AVERAGE(OFFSET(I2065,0,0,-ROW(),1)))</f>
        <v>2526.7343000000001</v>
      </c>
      <c r="K2065" s="4" t="str">
        <f t="shared" ca="1" si="129"/>
        <v>卖</v>
      </c>
      <c r="L2065" s="4" t="str">
        <f t="shared" ca="1" si="130"/>
        <v/>
      </c>
      <c r="M2065" s="3">
        <f ca="1">IF(K2064="买",E2065/E2064-1,0)-IF(L2065=1,计算结果!B$17,0)</f>
        <v>0</v>
      </c>
      <c r="N2065" s="2">
        <f t="shared" ca="1" si="131"/>
        <v>4.8227587008248429</v>
      </c>
      <c r="O2065" s="3">
        <f ca="1">1-N2065/MAX(N$2:N2065)</f>
        <v>0.36746887239815917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128"/>
        <v>2.8390831703403618E-2</v>
      </c>
      <c r="H2066" s="3">
        <f>1-E2066/MAX(E$2:E2066)</f>
        <v>0.62157660110256585</v>
      </c>
      <c r="I2066" s="2">
        <f ca="1">IF(ROW()&gt;计算结果!B$18+1,OFFSET(E2066,-计算结果!B$18,0,1,1),'000300'!E$2)</f>
        <v>2226.85</v>
      </c>
      <c r="J2066" s="2">
        <f ca="1">IF(ROW()&gt;计算结果!B$19+1,AVERAGE(OFFSET(I2066,0,0,-计算结果!B$19,1)),AVERAGE(OFFSET(I2066,0,0,-ROW(),1)))</f>
        <v>2522.2441000000003</v>
      </c>
      <c r="K2066" s="4" t="str">
        <f t="shared" ca="1" si="129"/>
        <v>卖</v>
      </c>
      <c r="L2066" s="4" t="str">
        <f t="shared" ca="1" si="130"/>
        <v/>
      </c>
      <c r="M2066" s="3">
        <f ca="1">IF(K2065="买",E2066/E2065-1,0)-IF(L2066=1,计算结果!B$17,0)</f>
        <v>0</v>
      </c>
      <c r="N2066" s="2">
        <f t="shared" ca="1" si="131"/>
        <v>4.8227587008248429</v>
      </c>
      <c r="O2066" s="3">
        <f ca="1">1-N2066/MAX(N$2:N2066)</f>
        <v>0.36746887239815917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128"/>
        <v>4.6140634062776797E-2</v>
      </c>
      <c r="H2067" s="3">
        <f>1-E2067/MAX(E$2:E2067)</f>
        <v>0.60411590553324712</v>
      </c>
      <c r="I2067" s="2">
        <f ca="1">IF(ROW()&gt;计算结果!B$18+1,OFFSET(E2067,-计算结果!B$18,0,1,1),'000300'!E$2)</f>
        <v>2163.62</v>
      </c>
      <c r="J2067" s="2">
        <f ca="1">IF(ROW()&gt;计算结果!B$19+1,AVERAGE(OFFSET(I2067,0,0,-计算结果!B$19,1)),AVERAGE(OFFSET(I2067,0,0,-ROW(),1)))</f>
        <v>2516.9932000000003</v>
      </c>
      <c r="K2067" s="4" t="str">
        <f t="shared" ca="1" si="129"/>
        <v>卖</v>
      </c>
      <c r="L2067" s="4" t="str">
        <f t="shared" ca="1" si="130"/>
        <v/>
      </c>
      <c r="M2067" s="3">
        <f ca="1">IF(K2066="买",E2067/E2066-1,0)-IF(L2067=1,计算结果!B$17,0)</f>
        <v>0</v>
      </c>
      <c r="N2067" s="2">
        <f t="shared" ca="1" si="131"/>
        <v>4.8227587008248429</v>
      </c>
      <c r="O2067" s="3">
        <f ca="1">1-N2067/MAX(N$2:N2067)</f>
        <v>0.36746887239815917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128"/>
        <v>-2.2057085387395925E-2</v>
      </c>
      <c r="H2068" s="3">
        <f>1-E2068/MAX(E$2:E2068)</f>
        <v>0.61284795480841225</v>
      </c>
      <c r="I2068" s="2">
        <f ca="1">IF(ROW()&gt;计算结果!B$18+1,OFFSET(E2068,-计算结果!B$18,0,1,1),'000300'!E$2)</f>
        <v>2162.67</v>
      </c>
      <c r="J2068" s="2">
        <f ca="1">IF(ROW()&gt;计算结果!B$19+1,AVERAGE(OFFSET(I2068,0,0,-计算结果!B$19,1)),AVERAGE(OFFSET(I2068,0,0,-ROW(),1)))</f>
        <v>2511.7511</v>
      </c>
      <c r="K2068" s="4" t="str">
        <f t="shared" ca="1" si="129"/>
        <v>卖</v>
      </c>
      <c r="L2068" s="4" t="str">
        <f t="shared" ca="1" si="130"/>
        <v/>
      </c>
      <c r="M2068" s="3">
        <f ca="1">IF(K2067="买",E2068/E2067-1,0)-IF(L2068=1,计算结果!B$17,0)</f>
        <v>0</v>
      </c>
      <c r="N2068" s="2">
        <f t="shared" ca="1" si="131"/>
        <v>4.8227587008248429</v>
      </c>
      <c r="O2068" s="3">
        <f ca="1">1-N2068/MAX(N$2:N2068)</f>
        <v>0.36746887239815917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128"/>
        <v>1.403288256415447E-2</v>
      </c>
      <c r="H2069" s="3">
        <f>1-E2069/MAX(E$2:E2069)</f>
        <v>0.60741509562376639</v>
      </c>
      <c r="I2069" s="2">
        <f ca="1">IF(ROW()&gt;计算结果!B$18+1,OFFSET(E2069,-计算结果!B$18,0,1,1),'000300'!E$2)</f>
        <v>2224.0700000000002</v>
      </c>
      <c r="J2069" s="2">
        <f ca="1">IF(ROW()&gt;计算结果!B$19+1,AVERAGE(OFFSET(I2069,0,0,-计算结果!B$19,1)),AVERAGE(OFFSET(I2069,0,0,-ROW(),1)))</f>
        <v>2506.5586000000003</v>
      </c>
      <c r="K2069" s="4" t="str">
        <f t="shared" ca="1" si="129"/>
        <v>卖</v>
      </c>
      <c r="L2069" s="4" t="str">
        <f t="shared" ca="1" si="130"/>
        <v/>
      </c>
      <c r="M2069" s="3">
        <f ca="1">IF(K2068="买",E2069/E2068-1,0)-IF(L2069=1,计算结果!B$17,0)</f>
        <v>0</v>
      </c>
      <c r="N2069" s="2">
        <f t="shared" ca="1" si="131"/>
        <v>4.8227587008248429</v>
      </c>
      <c r="O2069" s="3">
        <f ca="1">1-N2069/MAX(N$2:N2069)</f>
        <v>0.36746887239815917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128"/>
        <v>4.5724439821435148E-3</v>
      </c>
      <c r="H2070" s="3">
        <f>1-E2070/MAX(E$2:E2070)</f>
        <v>0.60562002314027086</v>
      </c>
      <c r="I2070" s="2">
        <f ca="1">IF(ROW()&gt;计算结果!B$18+1,OFFSET(E2070,-计算结果!B$18,0,1,1),'000300'!E$2)</f>
        <v>2326.69</v>
      </c>
      <c r="J2070" s="2">
        <f ca="1">IF(ROW()&gt;计算结果!B$19+1,AVERAGE(OFFSET(I2070,0,0,-计算结果!B$19,1)),AVERAGE(OFFSET(I2070,0,0,-ROW(),1)))</f>
        <v>2502.3452000000007</v>
      </c>
      <c r="K2070" s="4" t="str">
        <f t="shared" ca="1" si="129"/>
        <v>卖</v>
      </c>
      <c r="L2070" s="4" t="str">
        <f t="shared" ca="1" si="130"/>
        <v/>
      </c>
      <c r="M2070" s="3">
        <f ca="1">IF(K2069="买",E2070/E2069-1,0)-IF(L2070=1,计算结果!B$17,0)</f>
        <v>0</v>
      </c>
      <c r="N2070" s="2">
        <f t="shared" ca="1" si="131"/>
        <v>4.8227587008248429</v>
      </c>
      <c r="O2070" s="3">
        <f ca="1">1-N2070/MAX(N$2:N2070)</f>
        <v>0.36746887239815917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128"/>
        <v>-1.5104514959984328E-2</v>
      </c>
      <c r="H2071" s="3">
        <f>1-E2071/MAX(E$2:E2071)</f>
        <v>0.61157694140066687</v>
      </c>
      <c r="I2071" s="2">
        <f ca="1">IF(ROW()&gt;计算结果!B$18+1,OFFSET(E2071,-计算结果!B$18,0,1,1),'000300'!E$2)</f>
        <v>2275.37</v>
      </c>
      <c r="J2071" s="2">
        <f ca="1">IF(ROW()&gt;计算结果!B$19+1,AVERAGE(OFFSET(I2071,0,0,-计算结果!B$19,1)),AVERAGE(OFFSET(I2071,0,0,-ROW(),1)))</f>
        <v>2497.3821000000007</v>
      </c>
      <c r="K2071" s="4" t="str">
        <f t="shared" ca="1" si="129"/>
        <v>卖</v>
      </c>
      <c r="L2071" s="4" t="str">
        <f t="shared" ca="1" si="130"/>
        <v/>
      </c>
      <c r="M2071" s="3">
        <f ca="1">IF(K2070="买",E2071/E2070-1,0)-IF(L2071=1,计算结果!B$17,0)</f>
        <v>0</v>
      </c>
      <c r="N2071" s="2">
        <f t="shared" ca="1" si="131"/>
        <v>4.8227587008248429</v>
      </c>
      <c r="O2071" s="3">
        <f ca="1">1-N2071/MAX(N$2:N2071)</f>
        <v>0.36746887239815917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128"/>
        <v>-1.6431287343834922E-2</v>
      </c>
      <c r="H2072" s="3">
        <f>1-E2072/MAX(E$2:E2072)</f>
        <v>0.61795923228748384</v>
      </c>
      <c r="I2072" s="2">
        <f ca="1">IF(ROW()&gt;计算结果!B$18+1,OFFSET(E2072,-计算结果!B$18,0,1,1),'000300'!E$2)</f>
        <v>2307.3000000000002</v>
      </c>
      <c r="J2072" s="2">
        <f ca="1">IF(ROW()&gt;计算结果!B$19+1,AVERAGE(OFFSET(I2072,0,0,-计算结果!B$19,1)),AVERAGE(OFFSET(I2072,0,0,-ROW(),1)))</f>
        <v>2492.6967</v>
      </c>
      <c r="K2072" s="4" t="str">
        <f t="shared" ca="1" si="129"/>
        <v>卖</v>
      </c>
      <c r="L2072" s="4" t="str">
        <f t="shared" ca="1" si="130"/>
        <v/>
      </c>
      <c r="M2072" s="3">
        <f ca="1">IF(K2071="买",E2072/E2071-1,0)-IF(L2072=1,计算结果!B$17,0)</f>
        <v>0</v>
      </c>
      <c r="N2072" s="2">
        <f t="shared" ca="1" si="131"/>
        <v>4.8227587008248429</v>
      </c>
      <c r="O2072" s="3">
        <f ca="1">1-N2072/MAX(N$2:N2072)</f>
        <v>0.36746887239815917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128"/>
        <v>-2.4428480446081369E-2</v>
      </c>
      <c r="H2073" s="3">
        <f>1-E2073/MAX(E$2:E2073)</f>
        <v>0.62729190771115495</v>
      </c>
      <c r="I2073" s="2">
        <f ca="1">IF(ROW()&gt;计算结果!B$18+1,OFFSET(E2073,-计算结果!B$18,0,1,1),'000300'!E$2)</f>
        <v>2317.85</v>
      </c>
      <c r="J2073" s="2">
        <f ca="1">IF(ROW()&gt;计算结果!B$19+1,AVERAGE(OFFSET(I2073,0,0,-计算结果!B$19,1)),AVERAGE(OFFSET(I2073,0,0,-ROW(),1)))</f>
        <v>2488.2765000000004</v>
      </c>
      <c r="K2073" s="4" t="str">
        <f t="shared" ca="1" si="129"/>
        <v>卖</v>
      </c>
      <c r="L2073" s="4" t="str">
        <f t="shared" ca="1" si="130"/>
        <v/>
      </c>
      <c r="M2073" s="3">
        <f ca="1">IF(K2072="买",E2073/E2072-1,0)-IF(L2073=1,计算结果!B$17,0)</f>
        <v>0</v>
      </c>
      <c r="N2073" s="2">
        <f t="shared" ca="1" si="131"/>
        <v>4.8227587008248429</v>
      </c>
      <c r="O2073" s="3">
        <f ca="1">1-N2073/MAX(N$2:N2073)</f>
        <v>0.36746887239815917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128"/>
        <v>5.345860268069158E-3</v>
      </c>
      <c r="H2074" s="3">
        <f>1-E2074/MAX(E$2:E2074)</f>
        <v>0.62529946232900024</v>
      </c>
      <c r="I2074" s="2">
        <f ca="1">IF(ROW()&gt;计算结果!B$18+1,OFFSET(E2074,-计算结果!B$18,0,1,1),'000300'!E$2)</f>
        <v>2282.84</v>
      </c>
      <c r="J2074" s="2">
        <f ca="1">IF(ROW()&gt;计算结果!B$19+1,AVERAGE(OFFSET(I2074,0,0,-计算结果!B$19,1)),AVERAGE(OFFSET(I2074,0,0,-ROW(),1)))</f>
        <v>2483.3876</v>
      </c>
      <c r="K2074" s="4" t="str">
        <f t="shared" ca="1" si="129"/>
        <v>卖</v>
      </c>
      <c r="L2074" s="4" t="str">
        <f t="shared" ca="1" si="130"/>
        <v/>
      </c>
      <c r="M2074" s="3">
        <f ca="1">IF(K2073="买",E2074/E2073-1,0)-IF(L2074=1,计算结果!B$17,0)</f>
        <v>0</v>
      </c>
      <c r="N2074" s="2">
        <f t="shared" ca="1" si="131"/>
        <v>4.8227587008248429</v>
      </c>
      <c r="O2074" s="3">
        <f ca="1">1-N2074/MAX(N$2:N2074)</f>
        <v>0.36746887239815917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128"/>
        <v>2.890758744704125E-2</v>
      </c>
      <c r="H2075" s="3">
        <f>1-E2075/MAX(E$2:E2075)</f>
        <v>0.61446777376982231</v>
      </c>
      <c r="I2075" s="2">
        <f ca="1">IF(ROW()&gt;计算结果!B$18+1,OFFSET(E2075,-计算结果!B$18,0,1,1),'000300'!E$2)</f>
        <v>2245.33</v>
      </c>
      <c r="J2075" s="2">
        <f ca="1">IF(ROW()&gt;计算结果!B$19+1,AVERAGE(OFFSET(I2075,0,0,-计算结果!B$19,1)),AVERAGE(OFFSET(I2075,0,0,-ROW(),1)))</f>
        <v>2478.4661999999998</v>
      </c>
      <c r="K2075" s="4" t="str">
        <f t="shared" ca="1" si="129"/>
        <v>卖</v>
      </c>
      <c r="L2075" s="4" t="str">
        <f t="shared" ca="1" si="130"/>
        <v/>
      </c>
      <c r="M2075" s="3">
        <f ca="1">IF(K2074="买",E2075/E2074-1,0)-IF(L2075=1,计算结果!B$17,0)</f>
        <v>0</v>
      </c>
      <c r="N2075" s="2">
        <f t="shared" ca="1" si="131"/>
        <v>4.8227587008248429</v>
      </c>
      <c r="O2075" s="3">
        <f ca="1">1-N2075/MAX(N$2:N2075)</f>
        <v>0.36746887239815917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128"/>
        <v>-7.3703025354722174E-3</v>
      </c>
      <c r="H2076" s="3">
        <f>1-E2076/MAX(E$2:E2076)</f>
        <v>0.61730926291431287</v>
      </c>
      <c r="I2076" s="2">
        <f ca="1">IF(ROW()&gt;计算结果!B$18+1,OFFSET(E2076,-计算结果!B$18,0,1,1),'000300'!E$2)</f>
        <v>2190.48</v>
      </c>
      <c r="J2076" s="2">
        <f ca="1">IF(ROW()&gt;计算结果!B$19+1,AVERAGE(OFFSET(I2076,0,0,-计算结果!B$19,1)),AVERAGE(OFFSET(I2076,0,0,-ROW(),1)))</f>
        <v>2473.5149000000001</v>
      </c>
      <c r="K2076" s="4" t="str">
        <f t="shared" ca="1" si="129"/>
        <v>卖</v>
      </c>
      <c r="L2076" s="4" t="str">
        <f t="shared" ca="1" si="130"/>
        <v/>
      </c>
      <c r="M2076" s="3">
        <f ca="1">IF(K2075="买",E2076/E2075-1,0)-IF(L2076=1,计算结果!B$17,0)</f>
        <v>0</v>
      </c>
      <c r="N2076" s="2">
        <f t="shared" ca="1" si="131"/>
        <v>4.8227587008248429</v>
      </c>
      <c r="O2076" s="3">
        <f ca="1">1-N2076/MAX(N$2:N2076)</f>
        <v>0.36746887239815917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128"/>
        <v>-5.0997043327480895E-3</v>
      </c>
      <c r="H2077" s="3">
        <f>1-E2077/MAX(E$2:E2077)</f>
        <v>0.61926087252433137</v>
      </c>
      <c r="I2077" s="2">
        <f ca="1">IF(ROW()&gt;计算结果!B$18+1,OFFSET(E2077,-计算结果!B$18,0,1,1),'000300'!E$2)</f>
        <v>2202.19</v>
      </c>
      <c r="J2077" s="2">
        <f ca="1">IF(ROW()&gt;计算结果!B$19+1,AVERAGE(OFFSET(I2077,0,0,-计算结果!B$19,1)),AVERAGE(OFFSET(I2077,0,0,-ROW(),1)))</f>
        <v>2468.5103999999997</v>
      </c>
      <c r="K2077" s="4" t="str">
        <f t="shared" ca="1" si="129"/>
        <v>卖</v>
      </c>
      <c r="L2077" s="4" t="str">
        <f t="shared" ca="1" si="130"/>
        <v/>
      </c>
      <c r="M2077" s="3">
        <f ca="1">IF(K2076="买",E2077/E2076-1,0)-IF(L2077=1,计算结果!B$17,0)</f>
        <v>0</v>
      </c>
      <c r="N2077" s="2">
        <f t="shared" ca="1" si="131"/>
        <v>4.8227587008248429</v>
      </c>
      <c r="O2077" s="3">
        <f ca="1">1-N2077/MAX(N$2:N2077)</f>
        <v>0.36746887239815917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128"/>
        <v>-6.1090057559614053E-3</v>
      </c>
      <c r="H2078" s="3">
        <f>1-E2078/MAX(E$2:E2078)</f>
        <v>0.6215868100455999</v>
      </c>
      <c r="I2078" s="2">
        <f ca="1">IF(ROW()&gt;计算结果!B$18+1,OFFSET(E2078,-计算结果!B$18,0,1,1),'000300'!E$2)</f>
        <v>2265.85</v>
      </c>
      <c r="J2078" s="2">
        <f ca="1">IF(ROW()&gt;计算结果!B$19+1,AVERAGE(OFFSET(I2078,0,0,-计算结果!B$19,1)),AVERAGE(OFFSET(I2078,0,0,-ROW(),1)))</f>
        <v>2465.0634</v>
      </c>
      <c r="K2078" s="4" t="str">
        <f t="shared" ca="1" si="129"/>
        <v>卖</v>
      </c>
      <c r="L2078" s="4" t="str">
        <f t="shared" ca="1" si="130"/>
        <v/>
      </c>
      <c r="M2078" s="3">
        <f ca="1">IF(K2077="买",E2078/E2077-1,0)-IF(L2078=1,计算结果!B$17,0)</f>
        <v>0</v>
      </c>
      <c r="N2078" s="2">
        <f t="shared" ca="1" si="131"/>
        <v>4.8227587008248429</v>
      </c>
      <c r="O2078" s="3">
        <f ca="1">1-N2078/MAX(N$2:N2078)</f>
        <v>0.36746887239815917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128"/>
        <v>-2.1600622299360328E-2</v>
      </c>
      <c r="H2079" s="3">
        <f>1-E2079/MAX(E$2:E2079)</f>
        <v>0.62976077043490097</v>
      </c>
      <c r="I2079" s="2">
        <f ca="1">IF(ROW()&gt;计算结果!B$18+1,OFFSET(E2079,-计算结果!B$18,0,1,1),'000300'!E$2)</f>
        <v>2249.15</v>
      </c>
      <c r="J2079" s="2">
        <f ca="1">IF(ROW()&gt;计算结果!B$19+1,AVERAGE(OFFSET(I2079,0,0,-计算结果!B$19,1)),AVERAGE(OFFSET(I2079,0,0,-ROW(),1)))</f>
        <v>2461.5889000000002</v>
      </c>
      <c r="K2079" s="4" t="str">
        <f t="shared" ca="1" si="129"/>
        <v>卖</v>
      </c>
      <c r="L2079" s="4" t="str">
        <f t="shared" ca="1" si="130"/>
        <v/>
      </c>
      <c r="M2079" s="3">
        <f ca="1">IF(K2078="买",E2079/E2078-1,0)-IF(L2079=1,计算结果!B$17,0)</f>
        <v>0</v>
      </c>
      <c r="N2079" s="2">
        <f t="shared" ca="1" si="131"/>
        <v>4.8227587008248429</v>
      </c>
      <c r="O2079" s="3">
        <f ca="1">1-N2079/MAX(N$2:N2079)</f>
        <v>0.36746887239815917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128"/>
        <v>6.1673644397670646E-3</v>
      </c>
      <c r="H2080" s="3">
        <f>1-E2080/MAX(E$2:E2080)</f>
        <v>0.62747737017627436</v>
      </c>
      <c r="I2080" s="2">
        <f ca="1">IF(ROW()&gt;计算结果!B$18+1,OFFSET(E2080,-计算结果!B$18,0,1,1),'000300'!E$2)</f>
        <v>2237.6799999999998</v>
      </c>
      <c r="J2080" s="2">
        <f ca="1">IF(ROW()&gt;计算结果!B$19+1,AVERAGE(OFFSET(I2080,0,0,-计算结果!B$19,1)),AVERAGE(OFFSET(I2080,0,0,-ROW(),1)))</f>
        <v>2457.9161000000004</v>
      </c>
      <c r="K2080" s="4" t="str">
        <f t="shared" ca="1" si="129"/>
        <v>卖</v>
      </c>
      <c r="L2080" s="4" t="str">
        <f t="shared" ca="1" si="130"/>
        <v/>
      </c>
      <c r="M2080" s="3">
        <f ca="1">IF(K2079="买",E2080/E2079-1,0)-IF(L2080=1,计算结果!B$17,0)</f>
        <v>0</v>
      </c>
      <c r="N2080" s="2">
        <f t="shared" ca="1" si="131"/>
        <v>4.8227587008248429</v>
      </c>
      <c r="O2080" s="3">
        <f ca="1">1-N2080/MAX(N$2:N2080)</f>
        <v>0.36746887239815917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128"/>
        <v>1.6579960628302359E-3</v>
      </c>
      <c r="H2081" s="3">
        <f>1-E2081/MAX(E$2:E2081)</f>
        <v>0.62685972912271148</v>
      </c>
      <c r="I2081" s="2">
        <f ca="1">IF(ROW()&gt;计算结果!B$18+1,OFFSET(E2081,-计算结果!B$18,0,1,1),'000300'!E$2)</f>
        <v>2224.0100000000002</v>
      </c>
      <c r="J2081" s="2">
        <f ca="1">IF(ROW()&gt;计算结果!B$19+1,AVERAGE(OFFSET(I2081,0,0,-计算结果!B$19,1)),AVERAGE(OFFSET(I2081,0,0,-ROW(),1)))</f>
        <v>2454.4802</v>
      </c>
      <c r="K2081" s="4" t="str">
        <f t="shared" ca="1" si="129"/>
        <v>卖</v>
      </c>
      <c r="L2081" s="4" t="str">
        <f t="shared" ca="1" si="130"/>
        <v/>
      </c>
      <c r="M2081" s="3">
        <f ca="1">IF(K2080="买",E2081/E2080-1,0)-IF(L2081=1,计算结果!B$17,0)</f>
        <v>0</v>
      </c>
      <c r="N2081" s="2">
        <f t="shared" ca="1" si="131"/>
        <v>4.8227587008248429</v>
      </c>
      <c r="O2081" s="3">
        <f ca="1">1-N2081/MAX(N$2:N2081)</f>
        <v>0.36746887239815917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128"/>
        <v>2.38666314032705E-2</v>
      </c>
      <c r="H2082" s="3">
        <f>1-E2082/MAX(E$2:E2082)</f>
        <v>0.61795412781596681</v>
      </c>
      <c r="I2082" s="2">
        <f ca="1">IF(ROW()&gt;计算结果!B$18+1,OFFSET(E2082,-计算结果!B$18,0,1,1),'000300'!E$2)</f>
        <v>2175.9699999999998</v>
      </c>
      <c r="J2082" s="2">
        <f ca="1">IF(ROW()&gt;计算结果!B$19+1,AVERAGE(OFFSET(I2082,0,0,-计算结果!B$19,1)),AVERAGE(OFFSET(I2082,0,0,-ROW(),1)))</f>
        <v>2450.2931000000003</v>
      </c>
      <c r="K2082" s="4" t="str">
        <f t="shared" ca="1" si="129"/>
        <v>卖</v>
      </c>
      <c r="L2082" s="4" t="str">
        <f t="shared" ca="1" si="130"/>
        <v/>
      </c>
      <c r="M2082" s="3">
        <f ca="1">IF(K2081="买",E2082/E2081-1,0)-IF(L2082=1,计算结果!B$17,0)</f>
        <v>0</v>
      </c>
      <c r="N2082" s="2">
        <f t="shared" ca="1" si="131"/>
        <v>4.8227587008248429</v>
      </c>
      <c r="O2082" s="3">
        <f ca="1">1-N2082/MAX(N$2:N2082)</f>
        <v>0.36746887239815917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128"/>
        <v>8.4618947518433352E-4</v>
      </c>
      <c r="H2083" s="3">
        <f>1-E2083/MAX(E$2:E2083)</f>
        <v>0.61763084461988704</v>
      </c>
      <c r="I2083" s="2">
        <f ca="1">IF(ROW()&gt;计算结果!B$18+1,OFFSET(E2083,-计算结果!B$18,0,1,1),'000300'!E$2)</f>
        <v>2189.39</v>
      </c>
      <c r="J2083" s="2">
        <f ca="1">IF(ROW()&gt;计算结果!B$19+1,AVERAGE(OFFSET(I2083,0,0,-计算结果!B$19,1)),AVERAGE(OFFSET(I2083,0,0,-ROW(),1)))</f>
        <v>2445.4537000000005</v>
      </c>
      <c r="K2083" s="4" t="str">
        <f t="shared" ca="1" si="129"/>
        <v>卖</v>
      </c>
      <c r="L2083" s="4" t="str">
        <f t="shared" ca="1" si="130"/>
        <v/>
      </c>
      <c r="M2083" s="3">
        <f ca="1">IF(K2082="买",E2083/E2082-1,0)-IF(L2083=1,计算结果!B$17,0)</f>
        <v>0</v>
      </c>
      <c r="N2083" s="2">
        <f t="shared" ca="1" si="131"/>
        <v>4.8227587008248429</v>
      </c>
      <c r="O2083" s="3">
        <f ca="1">1-N2083/MAX(N$2:N2083)</f>
        <v>0.36746887239815917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128"/>
        <v>1.3825725550225432E-2</v>
      </c>
      <c r="H2084" s="3">
        <f>1-E2084/MAX(E$2:E2084)</f>
        <v>0.61234431361872999</v>
      </c>
      <c r="I2084" s="2">
        <f ca="1">IF(ROW()&gt;计算结果!B$18+1,OFFSET(E2084,-计算结果!B$18,0,1,1),'000300'!E$2)</f>
        <v>2193.02</v>
      </c>
      <c r="J2084" s="2">
        <f ca="1">IF(ROW()&gt;计算结果!B$19+1,AVERAGE(OFFSET(I2084,0,0,-计算结果!B$19,1)),AVERAGE(OFFSET(I2084,0,0,-ROW(),1)))</f>
        <v>2440.6955000000003</v>
      </c>
      <c r="K2084" s="4" t="str">
        <f t="shared" ca="1" si="129"/>
        <v>卖</v>
      </c>
      <c r="L2084" s="4" t="str">
        <f t="shared" ca="1" si="130"/>
        <v/>
      </c>
      <c r="M2084" s="3">
        <f ca="1">IF(K2083="买",E2084/E2083-1,0)-IF(L2084=1,计算结果!B$17,0)</f>
        <v>0</v>
      </c>
      <c r="N2084" s="2">
        <f t="shared" ca="1" si="131"/>
        <v>4.8227587008248429</v>
      </c>
      <c r="O2084" s="3">
        <f ca="1">1-N2084/MAX(N$2:N2084)</f>
        <v>0.36746887239815917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128"/>
        <v>6.7198342645709008E-3</v>
      </c>
      <c r="H2085" s="3">
        <f>1-E2085/MAX(E$2:E2085)</f>
        <v>0.60973933165452943</v>
      </c>
      <c r="I2085" s="2">
        <f ca="1">IF(ROW()&gt;计算结果!B$18+1,OFFSET(E2085,-计算结果!B$18,0,1,1),'000300'!E$2)</f>
        <v>2245.36</v>
      </c>
      <c r="J2085" s="2">
        <f ca="1">IF(ROW()&gt;计算结果!B$19+1,AVERAGE(OFFSET(I2085,0,0,-计算结果!B$19,1)),AVERAGE(OFFSET(I2085,0,0,-ROW(),1)))</f>
        <v>2437.6919000000007</v>
      </c>
      <c r="K2085" s="4" t="str">
        <f t="shared" ca="1" si="129"/>
        <v>卖</v>
      </c>
      <c r="L2085" s="4" t="str">
        <f t="shared" ca="1" si="130"/>
        <v/>
      </c>
      <c r="M2085" s="3">
        <f ca="1">IF(K2084="买",E2085/E2084-1,0)-IF(L2085=1,计算结果!B$17,0)</f>
        <v>0</v>
      </c>
      <c r="N2085" s="2">
        <f t="shared" ca="1" si="131"/>
        <v>4.8227587008248429</v>
      </c>
      <c r="O2085" s="3">
        <f ca="1">1-N2085/MAX(N$2:N2085)</f>
        <v>0.36746887239815917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128"/>
        <v>-5.6765665056416337E-3</v>
      </c>
      <c r="H2086" s="3">
        <f>1-E2086/MAX(E$2:E2086)</f>
        <v>0.61195467229292855</v>
      </c>
      <c r="I2086" s="2">
        <f ca="1">IF(ROW()&gt;计算结果!B$18+1,OFFSET(E2086,-计算结果!B$18,0,1,1),'000300'!E$2)</f>
        <v>2247.2600000000002</v>
      </c>
      <c r="J2086" s="2">
        <f ca="1">IF(ROW()&gt;计算结果!B$19+1,AVERAGE(OFFSET(I2086,0,0,-计算结果!B$19,1)),AVERAGE(OFFSET(I2086,0,0,-ROW(),1)))</f>
        <v>2433.9364000000005</v>
      </c>
      <c r="K2086" s="4" t="str">
        <f t="shared" ca="1" si="129"/>
        <v>卖</v>
      </c>
      <c r="L2086" s="4" t="str">
        <f t="shared" ca="1" si="130"/>
        <v/>
      </c>
      <c r="M2086" s="3">
        <f ca="1">IF(K2085="买",E2086/E2085-1,0)-IF(L2086=1,计算结果!B$17,0)</f>
        <v>0</v>
      </c>
      <c r="N2086" s="2">
        <f t="shared" ca="1" si="131"/>
        <v>4.8227587008248429</v>
      </c>
      <c r="O2086" s="3">
        <f ca="1">1-N2086/MAX(N$2:N2086)</f>
        <v>0.36746887239815917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128"/>
        <v>-1.6837526637492051E-3</v>
      </c>
      <c r="H2087" s="3">
        <f>1-E2087/MAX(E$2:E2087)</f>
        <v>0.61260804464711083</v>
      </c>
      <c r="I2087" s="2">
        <f ca="1">IF(ROW()&gt;计算结果!B$18+1,OFFSET(E2087,-计算结果!B$18,0,1,1),'000300'!E$2)</f>
        <v>2278.33</v>
      </c>
      <c r="J2087" s="2">
        <f ca="1">IF(ROW()&gt;计算结果!B$19+1,AVERAGE(OFFSET(I2087,0,0,-计算结果!B$19,1)),AVERAGE(OFFSET(I2087,0,0,-ROW(),1)))</f>
        <v>2430.2177000000001</v>
      </c>
      <c r="K2087" s="4" t="str">
        <f t="shared" ca="1" si="129"/>
        <v>卖</v>
      </c>
      <c r="L2087" s="4" t="str">
        <f t="shared" ca="1" si="130"/>
        <v/>
      </c>
      <c r="M2087" s="3">
        <f ca="1">IF(K2086="买",E2087/E2086-1,0)-IF(L2087=1,计算结果!B$17,0)</f>
        <v>0</v>
      </c>
      <c r="N2087" s="2">
        <f t="shared" ca="1" si="131"/>
        <v>4.8227587008248429</v>
      </c>
      <c r="O2087" s="3">
        <f ca="1">1-N2087/MAX(N$2:N2087)</f>
        <v>0.36746887239815917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128"/>
        <v>4.053970958985964E-3</v>
      </c>
      <c r="H2088" s="3">
        <f>1-E2088/MAX(E$2:E2088)</f>
        <v>0.61103756891036543</v>
      </c>
      <c r="I2088" s="2">
        <f ca="1">IF(ROW()&gt;计算结果!B$18+1,OFFSET(E2088,-计算结果!B$18,0,1,1),'000300'!E$2)</f>
        <v>2293.64</v>
      </c>
      <c r="J2088" s="2">
        <f ca="1">IF(ROW()&gt;计算结果!B$19+1,AVERAGE(OFFSET(I2088,0,0,-计算结果!B$19,1)),AVERAGE(OFFSET(I2088,0,0,-ROW(),1)))</f>
        <v>2426.9593000000004</v>
      </c>
      <c r="K2088" s="4" t="str">
        <f t="shared" ca="1" si="129"/>
        <v>卖</v>
      </c>
      <c r="L2088" s="4" t="str">
        <f t="shared" ca="1" si="130"/>
        <v/>
      </c>
      <c r="M2088" s="3">
        <f ca="1">IF(K2087="买",E2088/E2087-1,0)-IF(L2088=1,计算结果!B$17,0)</f>
        <v>0</v>
      </c>
      <c r="N2088" s="2">
        <f t="shared" ca="1" si="131"/>
        <v>4.8227587008248429</v>
      </c>
      <c r="O2088" s="3">
        <f ca="1">1-N2088/MAX(N$2:N2088)</f>
        <v>0.36746887239815917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128"/>
        <v>2.9212470636611254E-2</v>
      </c>
      <c r="H2089" s="3">
        <f>1-E2089/MAX(E$2:E2089)</f>
        <v>0.59967501531341449</v>
      </c>
      <c r="I2089" s="2">
        <f ca="1">IF(ROW()&gt;计算结果!B$18+1,OFFSET(E2089,-计算结果!B$18,0,1,1),'000300'!E$2)</f>
        <v>2280.62</v>
      </c>
      <c r="J2089" s="2">
        <f ca="1">IF(ROW()&gt;计算结果!B$19+1,AVERAGE(OFFSET(I2089,0,0,-计算结果!B$19,1)),AVERAGE(OFFSET(I2089,0,0,-ROW(),1)))</f>
        <v>2423.6962000000003</v>
      </c>
      <c r="K2089" s="4" t="str">
        <f t="shared" ca="1" si="129"/>
        <v>卖</v>
      </c>
      <c r="L2089" s="4" t="str">
        <f t="shared" ca="1" si="130"/>
        <v/>
      </c>
      <c r="M2089" s="3">
        <f ca="1">IF(K2088="买",E2089/E2088-1,0)-IF(L2089=1,计算结果!B$17,0)</f>
        <v>0</v>
      </c>
      <c r="N2089" s="2">
        <f t="shared" ca="1" si="131"/>
        <v>4.8227587008248429</v>
      </c>
      <c r="O2089" s="3">
        <f ca="1">1-N2089/MAX(N$2:N2089)</f>
        <v>0.36746887239815917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128"/>
        <v>2.6691714942685962E-3</v>
      </c>
      <c r="H2090" s="3">
        <f>1-E2090/MAX(E$2:E2090)</f>
        <v>0.59860647927584565</v>
      </c>
      <c r="I2090" s="2">
        <f ca="1">IF(ROW()&gt;计算结果!B$18+1,OFFSET(E2090,-计算结果!B$18,0,1,1),'000300'!E$2)</f>
        <v>2276.7800000000002</v>
      </c>
      <c r="J2090" s="2">
        <f ca="1">IF(ROW()&gt;计算结果!B$19+1,AVERAGE(OFFSET(I2090,0,0,-计算结果!B$19,1)),AVERAGE(OFFSET(I2090,0,0,-ROW(),1)))</f>
        <v>2420.5403000000001</v>
      </c>
      <c r="K2090" s="4" t="str">
        <f t="shared" ca="1" si="129"/>
        <v>卖</v>
      </c>
      <c r="L2090" s="4" t="str">
        <f t="shared" ca="1" si="130"/>
        <v/>
      </c>
      <c r="M2090" s="3">
        <f ca="1">IF(K2089="买",E2090/E2089-1,0)-IF(L2090=1,计算结果!B$17,0)</f>
        <v>0</v>
      </c>
      <c r="N2090" s="2">
        <f t="shared" ca="1" si="131"/>
        <v>4.8227587008248429</v>
      </c>
      <c r="O2090" s="3">
        <f ca="1">1-N2090/MAX(N$2:N2090)</f>
        <v>0.36746887239815917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128"/>
        <v>-4.2347196140852805E-3</v>
      </c>
      <c r="H2091" s="3">
        <f>1-E2091/MAX(E$2:E2091)</f>
        <v>0.60030626829102296</v>
      </c>
      <c r="I2091" s="2">
        <f ca="1">IF(ROW()&gt;计算结果!B$18+1,OFFSET(E2091,-计算结果!B$18,0,1,1),'000300'!E$2)</f>
        <v>2286.0100000000002</v>
      </c>
      <c r="J2091" s="2">
        <f ca="1">IF(ROW()&gt;计算结果!B$19+1,AVERAGE(OFFSET(I2091,0,0,-计算结果!B$19,1)),AVERAGE(OFFSET(I2091,0,0,-ROW(),1)))</f>
        <v>2417.8442000000005</v>
      </c>
      <c r="K2091" s="4" t="str">
        <f t="shared" ca="1" si="129"/>
        <v>卖</v>
      </c>
      <c r="L2091" s="4" t="str">
        <f t="shared" ca="1" si="130"/>
        <v/>
      </c>
      <c r="M2091" s="3">
        <f ca="1">IF(K2090="买",E2091/E2090-1,0)-IF(L2091=1,计算结果!B$17,0)</f>
        <v>0</v>
      </c>
      <c r="N2091" s="2">
        <f t="shared" ca="1" si="131"/>
        <v>4.8227587008248429</v>
      </c>
      <c r="O2091" s="3">
        <f ca="1">1-N2091/MAX(N$2:N2091)</f>
        <v>0.36746887239815917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128"/>
        <v>-1.1706710712278801E-2</v>
      </c>
      <c r="H2092" s="3">
        <f>1-E2092/MAX(E$2:E2092)</f>
        <v>0.60498536718165119</v>
      </c>
      <c r="I2092" s="2">
        <f ca="1">IF(ROW()&gt;计算结果!B$18+1,OFFSET(E2092,-计算结果!B$18,0,1,1),'000300'!E$2)</f>
        <v>2352.79</v>
      </c>
      <c r="J2092" s="2">
        <f ca="1">IF(ROW()&gt;计算结果!B$19+1,AVERAGE(OFFSET(I2092,0,0,-计算结果!B$19,1)),AVERAGE(OFFSET(I2092,0,0,-ROW(),1)))</f>
        <v>2416.0972000000006</v>
      </c>
      <c r="K2092" s="4" t="str">
        <f t="shared" ca="1" si="129"/>
        <v>卖</v>
      </c>
      <c r="L2092" s="4" t="str">
        <f t="shared" ca="1" si="130"/>
        <v/>
      </c>
      <c r="M2092" s="3">
        <f ca="1">IF(K2091="买",E2092/E2091-1,0)-IF(L2092=1,计算结果!B$17,0)</f>
        <v>0</v>
      </c>
      <c r="N2092" s="2">
        <f t="shared" ca="1" si="131"/>
        <v>4.8227587008248429</v>
      </c>
      <c r="O2092" s="3">
        <f ca="1">1-N2092/MAX(N$2:N2092)</f>
        <v>0.36746887239815917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128"/>
        <v>-7.5121253628994689E-3</v>
      </c>
      <c r="H2093" s="3">
        <f>1-E2093/MAX(E$2:E2093)</f>
        <v>0.60795276662356224</v>
      </c>
      <c r="I2093" s="2">
        <f ca="1">IF(ROW()&gt;计算结果!B$18+1,OFFSET(E2093,-计算结果!B$18,0,1,1),'000300'!E$2)</f>
        <v>2359.0700000000002</v>
      </c>
      <c r="J2093" s="2">
        <f ca="1">IF(ROW()&gt;计算结果!B$19+1,AVERAGE(OFFSET(I2093,0,0,-计算结果!B$19,1)),AVERAGE(OFFSET(I2093,0,0,-ROW(),1)))</f>
        <v>2414.3452000000007</v>
      </c>
      <c r="K2093" s="4" t="str">
        <f t="shared" ca="1" si="129"/>
        <v>卖</v>
      </c>
      <c r="L2093" s="4" t="str">
        <f t="shared" ca="1" si="130"/>
        <v/>
      </c>
      <c r="M2093" s="3">
        <f ca="1">IF(K2092="买",E2093/E2092-1,0)-IF(L2093=1,计算结果!B$17,0)</f>
        <v>0</v>
      </c>
      <c r="N2093" s="2">
        <f t="shared" ca="1" si="131"/>
        <v>4.8227587008248429</v>
      </c>
      <c r="O2093" s="3">
        <f ca="1">1-N2093/MAX(N$2:N2093)</f>
        <v>0.36746887239815917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128"/>
        <v>1.184389837423061E-2</v>
      </c>
      <c r="H2094" s="3">
        <f>1-E2094/MAX(E$2:E2094)</f>
        <v>0.60330939903355341</v>
      </c>
      <c r="I2094" s="2">
        <f ca="1">IF(ROW()&gt;计算结果!B$18+1,OFFSET(E2094,-计算结果!B$18,0,1,1),'000300'!E$2)</f>
        <v>2349.08</v>
      </c>
      <c r="J2094" s="2">
        <f ca="1">IF(ROW()&gt;计算结果!B$19+1,AVERAGE(OFFSET(I2094,0,0,-计算结果!B$19,1)),AVERAGE(OFFSET(I2094,0,0,-ROW(),1)))</f>
        <v>2412.4373000000001</v>
      </c>
      <c r="K2094" s="4" t="str">
        <f t="shared" ca="1" si="129"/>
        <v>卖</v>
      </c>
      <c r="L2094" s="4" t="str">
        <f t="shared" ca="1" si="130"/>
        <v/>
      </c>
      <c r="M2094" s="3">
        <f ca="1">IF(K2093="买",E2094/E2093-1,0)-IF(L2094=1,计算结果!B$17,0)</f>
        <v>0</v>
      </c>
      <c r="N2094" s="2">
        <f t="shared" ca="1" si="131"/>
        <v>4.8227587008248429</v>
      </c>
      <c r="O2094" s="3">
        <f ca="1">1-N2094/MAX(N$2:N2094)</f>
        <v>0.36746887239815917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128"/>
        <v>-8.132347958120123E-3</v>
      </c>
      <c r="H2095" s="3">
        <f>1-E2095/MAX(E$2:E2095)</f>
        <v>0.60653542503232827</v>
      </c>
      <c r="I2095" s="2">
        <f ca="1">IF(ROW()&gt;计算结果!B$18+1,OFFSET(E2095,-计算结果!B$18,0,1,1),'000300'!E$2)</f>
        <v>2321.58</v>
      </c>
      <c r="J2095" s="2">
        <f ca="1">IF(ROW()&gt;计算结果!B$19+1,AVERAGE(OFFSET(I2095,0,0,-计算结果!B$19,1)),AVERAGE(OFFSET(I2095,0,0,-ROW(),1)))</f>
        <v>2410.6282000000001</v>
      </c>
      <c r="K2095" s="4" t="str">
        <f t="shared" ca="1" si="129"/>
        <v>卖</v>
      </c>
      <c r="L2095" s="4" t="str">
        <f t="shared" ca="1" si="130"/>
        <v/>
      </c>
      <c r="M2095" s="3">
        <f ca="1">IF(K2094="买",E2095/E2094-1,0)-IF(L2095=1,计算结果!B$17,0)</f>
        <v>0</v>
      </c>
      <c r="N2095" s="2">
        <f t="shared" ca="1" si="131"/>
        <v>4.8227587008248429</v>
      </c>
      <c r="O2095" s="3">
        <f ca="1">1-N2095/MAX(N$2:N2095)</f>
        <v>0.36746887239815917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128"/>
        <v>-1.677859604665044E-3</v>
      </c>
      <c r="H2096" s="3">
        <f>1-E2096/MAX(E$2:E2096)</f>
        <v>0.60719560334853329</v>
      </c>
      <c r="I2096" s="2">
        <f ca="1">IF(ROW()&gt;计算结果!B$18+1,OFFSET(E2096,-计算结果!B$18,0,1,1),'000300'!E$2)</f>
        <v>2304.14</v>
      </c>
      <c r="J2096" s="2">
        <f ca="1">IF(ROW()&gt;计算结果!B$19+1,AVERAGE(OFFSET(I2096,0,0,-计算结果!B$19,1)),AVERAGE(OFFSET(I2096,0,0,-ROW(),1)))</f>
        <v>2408.4186</v>
      </c>
      <c r="K2096" s="4" t="str">
        <f t="shared" ca="1" si="129"/>
        <v>卖</v>
      </c>
      <c r="L2096" s="4" t="str">
        <f t="shared" ca="1" si="130"/>
        <v/>
      </c>
      <c r="M2096" s="3">
        <f ca="1">IF(K2095="买",E2096/E2095-1,0)-IF(L2096=1,计算结果!B$17,0)</f>
        <v>0</v>
      </c>
      <c r="N2096" s="2">
        <f t="shared" ca="1" si="131"/>
        <v>4.8227587008248429</v>
      </c>
      <c r="O2096" s="3">
        <f ca="1">1-N2096/MAX(N$2:N2096)</f>
        <v>0.36746887239815917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128"/>
        <v>-2.0185481181155263E-3</v>
      </c>
      <c r="H2097" s="3">
        <f>1-E2097/MAX(E$2:E2097)</f>
        <v>0.60798849792418164</v>
      </c>
      <c r="I2097" s="2">
        <f ca="1">IF(ROW()&gt;计算结果!B$18+1,OFFSET(E2097,-计算结果!B$18,0,1,1),'000300'!E$2)</f>
        <v>2331.4299999999998</v>
      </c>
      <c r="J2097" s="2">
        <f ca="1">IF(ROW()&gt;计算结果!B$19+1,AVERAGE(OFFSET(I2097,0,0,-计算结果!B$19,1)),AVERAGE(OFFSET(I2097,0,0,-ROW(),1)))</f>
        <v>2405.6311999999998</v>
      </c>
      <c r="K2097" s="4" t="str">
        <f t="shared" ca="1" si="129"/>
        <v>卖</v>
      </c>
      <c r="L2097" s="4" t="str">
        <f t="shared" ca="1" si="130"/>
        <v/>
      </c>
      <c r="M2097" s="3">
        <f ca="1">IF(K2096="买",E2097/E2096-1,0)-IF(L2097=1,计算结果!B$17,0)</f>
        <v>0</v>
      </c>
      <c r="N2097" s="2">
        <f t="shared" ca="1" si="131"/>
        <v>4.8227587008248429</v>
      </c>
      <c r="O2097" s="3">
        <f ca="1">1-N2097/MAX(N$2:N2097)</f>
        <v>0.36746887239815917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128"/>
        <v>-7.378696401366347E-3</v>
      </c>
      <c r="H2098" s="3">
        <f>1-E2098/MAX(E$2:E2098)</f>
        <v>0.61088103178384268</v>
      </c>
      <c r="I2098" s="2">
        <f ca="1">IF(ROW()&gt;计算结果!B$18+1,OFFSET(E2098,-计算结果!B$18,0,1,1),'000300'!E$2)</f>
        <v>2312.4699999999998</v>
      </c>
      <c r="J2098" s="2">
        <f ca="1">IF(ROW()&gt;计算结果!B$19+1,AVERAGE(OFFSET(I2098,0,0,-计算结果!B$19,1)),AVERAGE(OFFSET(I2098,0,0,-ROW(),1)))</f>
        <v>2402.6060000000002</v>
      </c>
      <c r="K2098" s="4" t="str">
        <f t="shared" ca="1" si="129"/>
        <v>卖</v>
      </c>
      <c r="L2098" s="4" t="str">
        <f t="shared" ca="1" si="130"/>
        <v/>
      </c>
      <c r="M2098" s="3">
        <f ca="1">IF(K2097="买",E2098/E2097-1,0)-IF(L2098=1,计算结果!B$17,0)</f>
        <v>0</v>
      </c>
      <c r="N2098" s="2">
        <f t="shared" ca="1" si="131"/>
        <v>4.8227587008248429</v>
      </c>
      <c r="O2098" s="3">
        <f ca="1">1-N2098/MAX(N$2:N2098)</f>
        <v>0.36746887239815917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128"/>
        <v>2.1290551088140042E-2</v>
      </c>
      <c r="H2099" s="3">
        <f>1-E2099/MAX(E$2:E2099)</f>
        <v>0.60259647451167231</v>
      </c>
      <c r="I2099" s="2">
        <f ca="1">IF(ROW()&gt;计算结果!B$18+1,OFFSET(E2099,-计算结果!B$18,0,1,1),'000300'!E$2)</f>
        <v>2308.59</v>
      </c>
      <c r="J2099" s="2">
        <f ca="1">IF(ROW()&gt;计算结果!B$19+1,AVERAGE(OFFSET(I2099,0,0,-计算结果!B$19,1)),AVERAGE(OFFSET(I2099,0,0,-ROW(),1)))</f>
        <v>2399.5088000000001</v>
      </c>
      <c r="K2099" s="4" t="str">
        <f t="shared" ca="1" si="129"/>
        <v>卖</v>
      </c>
      <c r="L2099" s="4" t="str">
        <f t="shared" ca="1" si="130"/>
        <v/>
      </c>
      <c r="M2099" s="3">
        <f ca="1">IF(K2098="买",E2099/E2098-1,0)-IF(L2099=1,计算结果!B$17,0)</f>
        <v>0</v>
      </c>
      <c r="N2099" s="2">
        <f t="shared" ca="1" si="131"/>
        <v>4.8227587008248429</v>
      </c>
      <c r="O2099" s="3">
        <f ca="1">1-N2099/MAX(N$2:N2099)</f>
        <v>0.36746887239815917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128"/>
        <v>2.2520786771822454E-3</v>
      </c>
      <c r="H2100" s="3">
        <f>1-E2100/MAX(E$2:E2100)</f>
        <v>0.601701490505683</v>
      </c>
      <c r="I2100" s="2">
        <f ca="1">IF(ROW()&gt;计算结果!B$18+1,OFFSET(E2100,-计算结果!B$18,0,1,1),'000300'!E$2)</f>
        <v>2303.9299999999998</v>
      </c>
      <c r="J2100" s="2">
        <f ca="1">IF(ROW()&gt;计算结果!B$19+1,AVERAGE(OFFSET(I2100,0,0,-计算结果!B$19,1)),AVERAGE(OFFSET(I2100,0,0,-ROW(),1)))</f>
        <v>2396.4171000000001</v>
      </c>
      <c r="K2100" s="4" t="str">
        <f t="shared" ca="1" si="129"/>
        <v>卖</v>
      </c>
      <c r="L2100" s="4" t="str">
        <f t="shared" ca="1" si="130"/>
        <v/>
      </c>
      <c r="M2100" s="3">
        <f ca="1">IF(K2099="买",E2100/E2099-1,0)-IF(L2100=1,计算结果!B$17,0)</f>
        <v>0</v>
      </c>
      <c r="N2100" s="2">
        <f t="shared" ca="1" si="131"/>
        <v>4.8227587008248429</v>
      </c>
      <c r="O2100" s="3">
        <f ca="1">1-N2100/MAX(N$2:N2100)</f>
        <v>0.36746887239815917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128"/>
        <v>-5.4765729127508322E-3</v>
      </c>
      <c r="H2101" s="3">
        <f>1-E2101/MAX(E$2:E2101)</f>
        <v>0.60388280133396854</v>
      </c>
      <c r="I2101" s="2">
        <f ca="1">IF(ROW()&gt;计算结果!B$18+1,OFFSET(E2101,-计算结果!B$18,0,1,1),'000300'!E$2)</f>
        <v>2286.9299999999998</v>
      </c>
      <c r="J2101" s="2">
        <f ca="1">IF(ROW()&gt;计算结果!B$19+1,AVERAGE(OFFSET(I2101,0,0,-计算结果!B$19,1)),AVERAGE(OFFSET(I2101,0,0,-ROW(),1)))</f>
        <v>2393.5359000000003</v>
      </c>
      <c r="K2101" s="4" t="str">
        <f t="shared" ca="1" si="129"/>
        <v>卖</v>
      </c>
      <c r="L2101" s="4" t="str">
        <f t="shared" ca="1" si="130"/>
        <v/>
      </c>
      <c r="M2101" s="3">
        <f ca="1">IF(K2100="买",E2101/E2100-1,0)-IF(L2101=1,计算结果!B$17,0)</f>
        <v>0</v>
      </c>
      <c r="N2101" s="2">
        <f t="shared" ca="1" si="131"/>
        <v>4.8227587008248429</v>
      </c>
      <c r="O2101" s="3">
        <f ca="1">1-N2101/MAX(N$2:N2101)</f>
        <v>0.36746887239815917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128"/>
        <v>-4.1880363908146645E-3</v>
      </c>
      <c r="H2102" s="3">
        <f>1-E2102/MAX(E$2:E2102)</f>
        <v>0.60554175457700943</v>
      </c>
      <c r="I2102" s="2">
        <f ca="1">IF(ROW()&gt;计算结果!B$18+1,OFFSET(E2102,-计算结果!B$18,0,1,1),'000300'!E$2)</f>
        <v>2335.62</v>
      </c>
      <c r="J2102" s="2">
        <f ca="1">IF(ROW()&gt;计算结果!B$19+1,AVERAGE(OFFSET(I2102,0,0,-计算结果!B$19,1)),AVERAGE(OFFSET(I2102,0,0,-ROW(),1)))</f>
        <v>2391.0568000000003</v>
      </c>
      <c r="K2102" s="4" t="str">
        <f t="shared" ca="1" si="129"/>
        <v>卖</v>
      </c>
      <c r="L2102" s="4" t="str">
        <f t="shared" ca="1" si="130"/>
        <v/>
      </c>
      <c r="M2102" s="3">
        <f ca="1">IF(K2101="买",E2102/E2101-1,0)-IF(L2102=1,计算结果!B$17,0)</f>
        <v>0</v>
      </c>
      <c r="N2102" s="2">
        <f t="shared" ca="1" si="131"/>
        <v>4.8227587008248429</v>
      </c>
      <c r="O2102" s="3">
        <f ca="1">1-N2102/MAX(N$2:N2102)</f>
        <v>0.36746887239815917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128"/>
        <v>-1.8979342710854219E-3</v>
      </c>
      <c r="H2103" s="3">
        <f>1-E2103/MAX(E$2:E2103)</f>
        <v>0.60629041039950993</v>
      </c>
      <c r="I2103" s="2">
        <f ca="1">IF(ROW()&gt;计算结果!B$18+1,OFFSET(E2103,-计算结果!B$18,0,1,1),'000300'!E$2)</f>
        <v>2340.88</v>
      </c>
      <c r="J2103" s="2">
        <f ca="1">IF(ROW()&gt;计算结果!B$19+1,AVERAGE(OFFSET(I2103,0,0,-计算结果!B$19,1)),AVERAGE(OFFSET(I2103,0,0,-ROW(),1)))</f>
        <v>2389.4726000000001</v>
      </c>
      <c r="K2103" s="4" t="str">
        <f t="shared" ca="1" si="129"/>
        <v>卖</v>
      </c>
      <c r="L2103" s="4" t="str">
        <f t="shared" ca="1" si="130"/>
        <v/>
      </c>
      <c r="M2103" s="3">
        <f ca="1">IF(K2102="买",E2103/E2102-1,0)-IF(L2103=1,计算结果!B$17,0)</f>
        <v>0</v>
      </c>
      <c r="N2103" s="2">
        <f t="shared" ca="1" si="131"/>
        <v>4.8227587008248429</v>
      </c>
      <c r="O2103" s="3">
        <f ca="1">1-N2103/MAX(N$2:N2103)</f>
        <v>0.36746887239815917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128"/>
        <v>2.7788461954010302E-3</v>
      </c>
      <c r="H2104" s="3">
        <f>1-E2104/MAX(E$2:E2104)</f>
        <v>0.60519635200435573</v>
      </c>
      <c r="I2104" s="2">
        <f ca="1">IF(ROW()&gt;计算结果!B$18+1,OFFSET(E2104,-计算结果!B$18,0,1,1),'000300'!E$2)</f>
        <v>2328.06</v>
      </c>
      <c r="J2104" s="2">
        <f ca="1">IF(ROW()&gt;计算结果!B$19+1,AVERAGE(OFFSET(I2104,0,0,-计算结果!B$19,1)),AVERAGE(OFFSET(I2104,0,0,-ROW(),1)))</f>
        <v>2387.8024</v>
      </c>
      <c r="K2104" s="4" t="str">
        <f t="shared" ca="1" si="129"/>
        <v>卖</v>
      </c>
      <c r="L2104" s="4" t="str">
        <f t="shared" ca="1" si="130"/>
        <v/>
      </c>
      <c r="M2104" s="3">
        <f ca="1">IF(K2103="买",E2104/E2103-1,0)-IF(L2104=1,计算结果!B$17,0)</f>
        <v>0</v>
      </c>
      <c r="N2104" s="2">
        <f t="shared" ca="1" si="131"/>
        <v>4.8227587008248429</v>
      </c>
      <c r="O2104" s="3">
        <f ca="1">1-N2104/MAX(N$2:N2104)</f>
        <v>0.36746887239815917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128"/>
        <v>1.4721980399424073E-2</v>
      </c>
      <c r="H2105" s="3">
        <f>1-E2105/MAX(E$2:E2105)</f>
        <v>0.5993840604369427</v>
      </c>
      <c r="I2105" s="2">
        <f ca="1">IF(ROW()&gt;计算结果!B$18+1,OFFSET(E2105,-计算结果!B$18,0,1,1),'000300'!E$2)</f>
        <v>2318.31</v>
      </c>
      <c r="J2105" s="2">
        <f ca="1">IF(ROW()&gt;计算结果!B$19+1,AVERAGE(OFFSET(I2105,0,0,-计算结果!B$19,1)),AVERAGE(OFFSET(I2105,0,0,-ROW(),1)))</f>
        <v>2386.0536000000002</v>
      </c>
      <c r="K2105" s="4" t="str">
        <f t="shared" ca="1" si="129"/>
        <v>卖</v>
      </c>
      <c r="L2105" s="4" t="str">
        <f t="shared" ca="1" si="130"/>
        <v/>
      </c>
      <c r="M2105" s="3">
        <f ca="1">IF(K2104="买",E2105/E2104-1,0)-IF(L2105=1,计算结果!B$17,0)</f>
        <v>0</v>
      </c>
      <c r="N2105" s="2">
        <f t="shared" ca="1" si="131"/>
        <v>4.8227587008248429</v>
      </c>
      <c r="O2105" s="3">
        <f ca="1">1-N2105/MAX(N$2:N2105)</f>
        <v>0.36746887239815917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128"/>
        <v>-1.613930770864358E-3</v>
      </c>
      <c r="H2106" s="3">
        <f>1-E2106/MAX(E$2:E2106)</f>
        <v>0.60003062682910224</v>
      </c>
      <c r="I2106" s="2">
        <f ca="1">IF(ROW()&gt;计算结果!B$18+1,OFFSET(E2106,-计算结果!B$18,0,1,1),'000300'!E$2)</f>
        <v>2313.91</v>
      </c>
      <c r="J2106" s="2">
        <f ca="1">IF(ROW()&gt;计算结果!B$19+1,AVERAGE(OFFSET(I2106,0,0,-计算结果!B$19,1)),AVERAGE(OFFSET(I2106,0,0,-ROW(),1)))</f>
        <v>2384.3288000000002</v>
      </c>
      <c r="K2106" s="4" t="str">
        <f t="shared" ca="1" si="129"/>
        <v>卖</v>
      </c>
      <c r="L2106" s="4" t="str">
        <f t="shared" ca="1" si="130"/>
        <v/>
      </c>
      <c r="M2106" s="3">
        <f ca="1">IF(K2105="买",E2106/E2105-1,0)-IF(L2106=1,计算结果!B$17,0)</f>
        <v>0</v>
      </c>
      <c r="N2106" s="2">
        <f t="shared" ca="1" si="131"/>
        <v>4.8227587008248429</v>
      </c>
      <c r="O2106" s="3">
        <f ca="1">1-N2106/MAX(N$2:N2106)</f>
        <v>0.36746887239815917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128"/>
        <v>-3.8116305781257243E-3</v>
      </c>
      <c r="H2107" s="3">
        <f>1-E2107/MAX(E$2:E2107)</f>
        <v>0.60155516232219419</v>
      </c>
      <c r="I2107" s="2">
        <f ca="1">IF(ROW()&gt;计算结果!B$18+1,OFFSET(E2107,-计算结果!B$18,0,1,1),'000300'!E$2)</f>
        <v>2320.34</v>
      </c>
      <c r="J2107" s="2">
        <f ca="1">IF(ROW()&gt;计算结果!B$19+1,AVERAGE(OFFSET(I2107,0,0,-计算结果!B$19,1)),AVERAGE(OFFSET(I2107,0,0,-ROW(),1)))</f>
        <v>2382.6967</v>
      </c>
      <c r="K2107" s="4" t="str">
        <f t="shared" ca="1" si="129"/>
        <v>卖</v>
      </c>
      <c r="L2107" s="4" t="str">
        <f t="shared" ca="1" si="130"/>
        <v/>
      </c>
      <c r="M2107" s="3">
        <f ca="1">IF(K2106="买",E2107/E2106-1,0)-IF(L2107=1,计算结果!B$17,0)</f>
        <v>0</v>
      </c>
      <c r="N2107" s="2">
        <f t="shared" ca="1" si="131"/>
        <v>4.8227587008248429</v>
      </c>
      <c r="O2107" s="3">
        <f ca="1">1-N2107/MAX(N$2:N2107)</f>
        <v>0.36746887239815917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128"/>
        <v>6.8496075567741066E-3</v>
      </c>
      <c r="H2108" s="3">
        <f>1-E2108/MAX(E$2:E2108)</f>
        <v>0.59882597155107864</v>
      </c>
      <c r="I2108" s="2">
        <f ca="1">IF(ROW()&gt;计算结果!B$18+1,OFFSET(E2108,-计算结果!B$18,0,1,1),'000300'!E$2)</f>
        <v>2354.5</v>
      </c>
      <c r="J2108" s="2">
        <f ca="1">IF(ROW()&gt;计算结果!B$19+1,AVERAGE(OFFSET(I2108,0,0,-计算结果!B$19,1)),AVERAGE(OFFSET(I2108,0,0,-ROW(),1)))</f>
        <v>2381.5187000000001</v>
      </c>
      <c r="K2108" s="4" t="str">
        <f t="shared" ca="1" si="129"/>
        <v>卖</v>
      </c>
      <c r="L2108" s="4" t="str">
        <f t="shared" ca="1" si="130"/>
        <v/>
      </c>
      <c r="M2108" s="3">
        <f ca="1">IF(K2107="买",E2108/E2107-1,0)-IF(L2108=1,计算结果!B$17,0)</f>
        <v>0</v>
      </c>
      <c r="N2108" s="2">
        <f t="shared" ca="1" si="131"/>
        <v>4.8227587008248429</v>
      </c>
      <c r="O2108" s="3">
        <f ca="1">1-N2108/MAX(N$2:N2108)</f>
        <v>0.36746887239815917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128"/>
        <v>3.5130504118280781E-2</v>
      </c>
      <c r="H2109" s="3">
        <f>1-E2109/MAX(E$2:E2109)</f>
        <v>0.58473252569250667</v>
      </c>
      <c r="I2109" s="2">
        <f ca="1">IF(ROW()&gt;计算结果!B$18+1,OFFSET(E2109,-计算结果!B$18,0,1,1),'000300'!E$2)</f>
        <v>2350.6999999999998</v>
      </c>
      <c r="J2109" s="2">
        <f ca="1">IF(ROW()&gt;计算结果!B$19+1,AVERAGE(OFFSET(I2109,0,0,-计算结果!B$19,1)),AVERAGE(OFFSET(I2109,0,0,-ROW(),1)))</f>
        <v>2380.1314000000002</v>
      </c>
      <c r="K2109" s="4" t="str">
        <f t="shared" ca="1" si="129"/>
        <v>卖</v>
      </c>
      <c r="L2109" s="4" t="str">
        <f t="shared" ca="1" si="130"/>
        <v/>
      </c>
      <c r="M2109" s="3">
        <f ca="1">IF(K2108="买",E2109/E2108-1,0)-IF(L2109=1,计算结果!B$17,0)</f>
        <v>0</v>
      </c>
      <c r="N2109" s="2">
        <f t="shared" ca="1" si="131"/>
        <v>4.8227587008248429</v>
      </c>
      <c r="O2109" s="3">
        <f ca="1">1-N2109/MAX(N$2:N2109)</f>
        <v>0.36746887239815917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128"/>
        <v>1.4045668910641185E-2</v>
      </c>
      <c r="H2110" s="3">
        <f>1-E2110/MAX(E$2:E2110)</f>
        <v>0.57889981623902542</v>
      </c>
      <c r="I2110" s="2">
        <f ca="1">IF(ROW()&gt;计算结果!B$18+1,OFFSET(E2110,-计算结果!B$18,0,1,1),'000300'!E$2)</f>
        <v>2341.7399999999998</v>
      </c>
      <c r="J2110" s="2">
        <f ca="1">IF(ROW()&gt;计算结果!B$19+1,AVERAGE(OFFSET(I2110,0,0,-计算结果!B$19,1)),AVERAGE(OFFSET(I2110,0,0,-ROW(),1)))</f>
        <v>2378.6957000000002</v>
      </c>
      <c r="K2110" s="4" t="str">
        <f t="shared" ca="1" si="129"/>
        <v>卖</v>
      </c>
      <c r="L2110" s="4" t="str">
        <f t="shared" ca="1" si="130"/>
        <v/>
      </c>
      <c r="M2110" s="3">
        <f ca="1">IF(K2109="买",E2110/E2109-1,0)-IF(L2110=1,计算结果!B$17,0)</f>
        <v>0</v>
      </c>
      <c r="N2110" s="2">
        <f t="shared" ca="1" si="131"/>
        <v>4.8227587008248429</v>
      </c>
      <c r="O2110" s="3">
        <f ca="1">1-N2110/MAX(N$2:N2110)</f>
        <v>0.36746887239815917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128"/>
        <v>3.2324668975187709E-3</v>
      </c>
      <c r="H2111" s="3">
        <f>1-E2111/MAX(E$2:E2111)</f>
        <v>0.57753862383447907</v>
      </c>
      <c r="I2111" s="2">
        <f ca="1">IF(ROW()&gt;计算结果!B$18+1,OFFSET(E2111,-计算结果!B$18,0,1,1),'000300'!E$2)</f>
        <v>2357.7800000000002</v>
      </c>
      <c r="J2111" s="2">
        <f ca="1">IF(ROW()&gt;计算结果!B$19+1,AVERAGE(OFFSET(I2111,0,0,-计算结果!B$19,1)),AVERAGE(OFFSET(I2111,0,0,-ROW(),1)))</f>
        <v>2377.4947000000002</v>
      </c>
      <c r="K2111" s="4" t="str">
        <f t="shared" ca="1" si="129"/>
        <v>卖</v>
      </c>
      <c r="L2111" s="4" t="str">
        <f t="shared" ca="1" si="130"/>
        <v/>
      </c>
      <c r="M2111" s="3">
        <f ca="1">IF(K2110="买",E2111/E2110-1,0)-IF(L2111=1,计算结果!B$17,0)</f>
        <v>0</v>
      </c>
      <c r="N2111" s="2">
        <f t="shared" ca="1" si="131"/>
        <v>4.8227587008248429</v>
      </c>
      <c r="O2111" s="3">
        <f ca="1">1-N2111/MAX(N$2:N2111)</f>
        <v>0.36746887239815917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128"/>
        <v>9.8916987864947625E-3</v>
      </c>
      <c r="H2112" s="3">
        <f>1-E2112/MAX(E$2:E2112)</f>
        <v>0.57335976315252157</v>
      </c>
      <c r="I2112" s="2">
        <f ca="1">IF(ROW()&gt;计算结果!B$18+1,OFFSET(E2112,-计算结果!B$18,0,1,1),'000300'!E$2)</f>
        <v>2440.61</v>
      </c>
      <c r="J2112" s="2">
        <f ca="1">IF(ROW()&gt;计算结果!B$19+1,AVERAGE(OFFSET(I2112,0,0,-计算结果!B$19,1)),AVERAGE(OFFSET(I2112,0,0,-ROW(),1)))</f>
        <v>2377.2796999999996</v>
      </c>
      <c r="K2112" s="4" t="str">
        <f t="shared" ca="1" si="129"/>
        <v>买</v>
      </c>
      <c r="L2112" s="4">
        <f t="shared" ca="1" si="130"/>
        <v>1</v>
      </c>
      <c r="M2112" s="3">
        <f ca="1">IF(K2111="买",E2112/E2111-1,0)-IF(L2112=1,计算结果!B$17,0)</f>
        <v>0</v>
      </c>
      <c r="N2112" s="2">
        <f t="shared" ca="1" si="131"/>
        <v>4.8227587008248429</v>
      </c>
      <c r="O2112" s="3">
        <f ca="1">1-N2112/MAX(N$2:N2112)</f>
        <v>0.36746887239815917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128"/>
        <v>-7.3979540967914481E-3</v>
      </c>
      <c r="H2113" s="3">
        <f>1-E2113/MAX(E$2:E2113)</f>
        <v>0.57651602804056346</v>
      </c>
      <c r="I2113" s="2">
        <f ca="1">IF(ROW()&gt;计算结果!B$18+1,OFFSET(E2113,-计算结果!B$18,0,1,1),'000300'!E$2)</f>
        <v>2474.89</v>
      </c>
      <c r="J2113" s="2">
        <f ca="1">IF(ROW()&gt;计算结果!B$19+1,AVERAGE(OFFSET(I2113,0,0,-计算结果!B$19,1)),AVERAGE(OFFSET(I2113,0,0,-ROW(),1)))</f>
        <v>2377.6604000000002</v>
      </c>
      <c r="K2113" s="4" t="str">
        <f t="shared" ca="1" si="129"/>
        <v>买</v>
      </c>
      <c r="L2113" s="4" t="str">
        <f t="shared" ca="1" si="130"/>
        <v/>
      </c>
      <c r="M2113" s="3">
        <f ca="1">IF(K2112="买",E2113/E2112-1,0)-IF(L2113=1,计算结果!B$17,0)</f>
        <v>-7.3979540967914481E-3</v>
      </c>
      <c r="N2113" s="2">
        <f t="shared" ca="1" si="131"/>
        <v>4.7870801533362393</v>
      </c>
      <c r="O2113" s="3">
        <f ca="1">1-N2113/MAX(N$2:N2113)</f>
        <v>0.3721483086449493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128"/>
        <v>-4.222749005584836E-3</v>
      </c>
      <c r="H2114" s="3">
        <f>1-E2114/MAX(E$2:E2114)</f>
        <v>0.57830429456203636</v>
      </c>
      <c r="I2114" s="2">
        <f ca="1">IF(ROW()&gt;计算结果!B$18+1,OFFSET(E2114,-计算结果!B$18,0,1,1),'000300'!E$2)</f>
        <v>2482.89</v>
      </c>
      <c r="J2114" s="2">
        <f ca="1">IF(ROW()&gt;计算结果!B$19+1,AVERAGE(OFFSET(I2114,0,0,-计算结果!B$19,1)),AVERAGE(OFFSET(I2114,0,0,-ROW(),1)))</f>
        <v>2377.8933999999999</v>
      </c>
      <c r="K2114" s="4" t="str">
        <f t="shared" ca="1" si="129"/>
        <v>买</v>
      </c>
      <c r="L2114" s="4" t="str">
        <f t="shared" ca="1" si="130"/>
        <v/>
      </c>
      <c r="M2114" s="3">
        <f ca="1">IF(K2113="买",E2114/E2113-1,0)-IF(L2114=1,计算结果!B$17,0)</f>
        <v>-4.222749005584836E-3</v>
      </c>
      <c r="N2114" s="2">
        <f t="shared" ca="1" si="131"/>
        <v>4.7668655153790835</v>
      </c>
      <c r="O2114" s="3">
        <f ca="1">1-N2114/MAX(N$2:N2114)</f>
        <v>0.37479956875027365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2">
        <f ca="1">IF(ROW()&gt;计算结果!B$18+1,OFFSET(E2115,-计算结果!B$18,0,1,1),'000300'!E$2)</f>
        <v>2507.4499999999998</v>
      </c>
      <c r="J2115" s="2">
        <f ca="1">IF(ROW()&gt;计算结果!B$19+1,AVERAGE(OFFSET(I2115,0,0,-计算结果!B$19,1)),AVERAGE(OFFSET(I2115,0,0,-ROW(),1)))</f>
        <v>2378.3832000000002</v>
      </c>
      <c r="K2115" s="4" t="str">
        <f t="shared" ca="1" si="129"/>
        <v>买</v>
      </c>
      <c r="L2115" s="4" t="str">
        <f t="shared" ca="1" si="130"/>
        <v/>
      </c>
      <c r="M2115" s="3">
        <f ca="1">IF(K2114="买",E2115/E2114-1,0)-IF(L2115=1,计算结果!B$17,0)</f>
        <v>-2.0606119295187519E-2</v>
      </c>
      <c r="N2115" s="2">
        <f t="shared" ca="1" si="131"/>
        <v>4.668638915905067</v>
      </c>
      <c r="O2115" s="3">
        <f ca="1">1-N2115/MAX(N$2:N2115)</f>
        <v>0.38768252342000808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132"/>
        <v>2.1381606051118496E-3</v>
      </c>
      <c r="H2116" s="3">
        <f>1-E2116/MAX(E$2:E2116)</f>
        <v>0.58611073300210981</v>
      </c>
      <c r="I2116" s="2">
        <f ca="1">IF(ROW()&gt;计算结果!B$18+1,OFFSET(E2116,-计算结果!B$18,0,1,1),'000300'!E$2)</f>
        <v>2488.9</v>
      </c>
      <c r="J2116" s="2">
        <f ca="1">IF(ROW()&gt;计算结果!B$19+1,AVERAGE(OFFSET(I2116,0,0,-计算结果!B$19,1)),AVERAGE(OFFSET(I2116,0,0,-ROW(),1)))</f>
        <v>2378.6237000000001</v>
      </c>
      <c r="K2116" s="4" t="str">
        <f t="shared" ref="K2116:K2179" ca="1" si="133">IF(I2116&gt;J2116,"买","卖")</f>
        <v>买</v>
      </c>
      <c r="L2116" s="4" t="str">
        <f t="shared" ref="L2116:L2179" ca="1" si="134">IF(K2115&lt;&gt;K2116,1,"")</f>
        <v/>
      </c>
      <c r="M2116" s="3">
        <f ca="1">IF(K2115="买",E2116/E2115-1,0)-IF(L2116=1,计算结果!B$17,0)</f>
        <v>2.1381606051118496E-3</v>
      </c>
      <c r="N2116" s="2">
        <f t="shared" ref="N2116:N2179" ca="1" si="135">IFERROR(N2115*(1+M2116),N2115)</f>
        <v>4.6786212157145473</v>
      </c>
      <c r="O2116" s="3">
        <f ca="1">1-N2116/MAX(N$2:N2116)</f>
        <v>0.38637329031376333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132"/>
        <v>1.635347850574087E-2</v>
      </c>
      <c r="H2117" s="3">
        <f>1-E2117/MAX(E$2:E2117)</f>
        <v>0.57934220377050294</v>
      </c>
      <c r="I2117" s="2">
        <f ca="1">IF(ROW()&gt;计算结果!B$18+1,OFFSET(E2117,-计算结果!B$18,0,1,1),'000300'!E$2)</f>
        <v>2478.39</v>
      </c>
      <c r="J2117" s="2">
        <f ca="1">IF(ROW()&gt;计算结果!B$19+1,AVERAGE(OFFSET(I2117,0,0,-计算结果!B$19,1)),AVERAGE(OFFSET(I2117,0,0,-ROW(),1)))</f>
        <v>2378.0693000000001</v>
      </c>
      <c r="K2117" s="4" t="str">
        <f t="shared" ca="1" si="133"/>
        <v>买</v>
      </c>
      <c r="L2117" s="4" t="str">
        <f t="shared" ca="1" si="134"/>
        <v/>
      </c>
      <c r="M2117" s="3">
        <f ca="1">IF(K2116="买",E2117/E2116-1,0)-IF(L2117=1,计算结果!B$17,0)</f>
        <v>1.635347850574087E-2</v>
      </c>
      <c r="N2117" s="2">
        <f t="shared" ca="1" si="135"/>
        <v>4.7551329472022381</v>
      </c>
      <c r="O2117" s="3">
        <f ca="1">1-N2117/MAX(N$2:N2117)</f>
        <v>0.37633835910636093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132"/>
        <v>-1.1487325516019609E-2</v>
      </c>
      <c r="H2118" s="3">
        <f>1-E2118/MAX(E$2:E2118)</f>
        <v>0.58417443680664261</v>
      </c>
      <c r="I2118" s="2">
        <f ca="1">IF(ROW()&gt;计算结果!B$18+1,OFFSET(E2118,-计算结果!B$18,0,1,1),'000300'!E$2)</f>
        <v>2427.3200000000002</v>
      </c>
      <c r="J2118" s="2">
        <f ca="1">IF(ROW()&gt;计算结果!B$19+1,AVERAGE(OFFSET(I2118,0,0,-计算结果!B$19,1)),AVERAGE(OFFSET(I2118,0,0,-ROW(),1)))</f>
        <v>2377.0358000000006</v>
      </c>
      <c r="K2118" s="4" t="str">
        <f t="shared" ca="1" si="133"/>
        <v>买</v>
      </c>
      <c r="L2118" s="4" t="str">
        <f t="shared" ca="1" si="134"/>
        <v/>
      </c>
      <c r="M2118" s="3">
        <f ca="1">IF(K2117="买",E2118/E2117-1,0)-IF(L2118=1,计算结果!B$17,0)</f>
        <v>-1.1487325516019609E-2</v>
      </c>
      <c r="N2118" s="2">
        <f t="shared" ca="1" si="135"/>
        <v>4.7005091871657765</v>
      </c>
      <c r="O2118" s="3">
        <f ca="1">1-N2118/MAX(N$2:N2118)</f>
        <v>0.38350256338716104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132"/>
        <v>-6.0804700702566938E-3</v>
      </c>
      <c r="H2119" s="3">
        <f>1-E2119/MAX(E$2:E2119)</f>
        <v>0.58670285169808745</v>
      </c>
      <c r="I2119" s="2">
        <f ca="1">IF(ROW()&gt;计算结果!B$18+1,OFFSET(E2119,-计算结果!B$18,0,1,1),'000300'!E$2)</f>
        <v>2432.5100000000002</v>
      </c>
      <c r="J2119" s="2">
        <f ca="1">IF(ROW()&gt;计算结果!B$19+1,AVERAGE(OFFSET(I2119,0,0,-计算结果!B$19,1)),AVERAGE(OFFSET(I2119,0,0,-ROW(),1)))</f>
        <v>2376.8662000000004</v>
      </c>
      <c r="K2119" s="4" t="str">
        <f t="shared" ca="1" si="133"/>
        <v>买</v>
      </c>
      <c r="L2119" s="4" t="str">
        <f t="shared" ca="1" si="134"/>
        <v/>
      </c>
      <c r="M2119" s="3">
        <f ca="1">IF(K2118="买",E2119/E2118-1,0)-IF(L2119=1,计算结果!B$17,0)</f>
        <v>-6.0804700702566938E-3</v>
      </c>
      <c r="N2119" s="2">
        <f t="shared" ca="1" si="135"/>
        <v>4.6719278817382488</v>
      </c>
      <c r="O2119" s="3">
        <f ca="1">1-N2119/MAX(N$2:N2119)</f>
        <v>0.38725115759887541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132"/>
        <v>-1.8357121978732294E-2</v>
      </c>
      <c r="H2120" s="3">
        <f>1-E2120/MAX(E$2:E2120)</f>
        <v>0.5942897978629279</v>
      </c>
      <c r="I2120" s="2">
        <f ca="1">IF(ROW()&gt;计算结果!B$18+1,OFFSET(E2120,-计算结果!B$18,0,1,1),'000300'!E$2)</f>
        <v>2472.29</v>
      </c>
      <c r="J2120" s="2">
        <f ca="1">IF(ROW()&gt;计算结果!B$19+1,AVERAGE(OFFSET(I2120,0,0,-计算结果!B$19,1)),AVERAGE(OFFSET(I2120,0,0,-ROW(),1)))</f>
        <v>2376.6333000000009</v>
      </c>
      <c r="K2120" s="4" t="str">
        <f t="shared" ca="1" si="133"/>
        <v>买</v>
      </c>
      <c r="L2120" s="4" t="str">
        <f t="shared" ca="1" si="134"/>
        <v/>
      </c>
      <c r="M2120" s="3">
        <f ca="1">IF(K2119="买",E2120/E2119-1,0)-IF(L2120=1,计算结果!B$17,0)</f>
        <v>-1.8357121978732294E-2</v>
      </c>
      <c r="N2120" s="2">
        <f t="shared" ca="1" si="135"/>
        <v>4.5861647317373393</v>
      </c>
      <c r="O2120" s="3">
        <f ca="1">1-N2120/MAX(N$2:N2120)</f>
        <v>0.39849946284115978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132"/>
        <v>4.4161312509434225E-3</v>
      </c>
      <c r="H2121" s="3">
        <f>1-E2121/MAX(E$2:E2121)</f>
        <v>0.5924981283604438</v>
      </c>
      <c r="I2121" s="2">
        <f ca="1">IF(ROW()&gt;计算结果!B$18+1,OFFSET(E2121,-计算结果!B$18,0,1,1),'000300'!E$2)</f>
        <v>2443.89</v>
      </c>
      <c r="J2121" s="2">
        <f ca="1">IF(ROW()&gt;计算结果!B$19+1,AVERAGE(OFFSET(I2121,0,0,-计算结果!B$19,1)),AVERAGE(OFFSET(I2121,0,0,-ROW(),1)))</f>
        <v>2376.3934000000008</v>
      </c>
      <c r="K2121" s="4" t="str">
        <f t="shared" ca="1" si="133"/>
        <v>买</v>
      </c>
      <c r="L2121" s="4" t="str">
        <f t="shared" ca="1" si="134"/>
        <v/>
      </c>
      <c r="M2121" s="3">
        <f ca="1">IF(K2120="买",E2121/E2120-1,0)-IF(L2121=1,计算结果!B$17,0)</f>
        <v>4.4161312509434225E-3</v>
      </c>
      <c r="N2121" s="2">
        <f t="shared" ca="1" si="135"/>
        <v>4.6064178371311391</v>
      </c>
      <c r="O2121" s="3">
        <f ca="1">1-N2121/MAX(N$2:N2121)</f>
        <v>0.39584315752155341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132"/>
        <v>5.8748126281331636E-3</v>
      </c>
      <c r="H2122" s="3">
        <f>1-E2122/MAX(E$2:E2122)</f>
        <v>0.59010413121894778</v>
      </c>
      <c r="I2122" s="2">
        <f ca="1">IF(ROW()&gt;计算结果!B$18+1,OFFSET(E2122,-计算结果!B$18,0,1,1),'000300'!E$2)</f>
        <v>2429.0300000000002</v>
      </c>
      <c r="J2122" s="2">
        <f ca="1">IF(ROW()&gt;计算结果!B$19+1,AVERAGE(OFFSET(I2122,0,0,-计算结果!B$19,1)),AVERAGE(OFFSET(I2122,0,0,-ROW(),1)))</f>
        <v>2376.2106000000008</v>
      </c>
      <c r="K2122" s="4" t="str">
        <f t="shared" ca="1" si="133"/>
        <v>买</v>
      </c>
      <c r="L2122" s="4" t="str">
        <f t="shared" ca="1" si="134"/>
        <v/>
      </c>
      <c r="M2122" s="3">
        <f ca="1">IF(K2121="买",E2122/E2121-1,0)-IF(L2122=1,计算结果!B$17,0)</f>
        <v>5.8748126281331636E-3</v>
      </c>
      <c r="N2122" s="2">
        <f t="shared" ca="1" si="135"/>
        <v>4.6334796788111747</v>
      </c>
      <c r="O2122" s="3">
        <f ca="1">1-N2122/MAX(N$2:N2122)</f>
        <v>0.39229384927398803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132"/>
        <v>1.3602928967555439E-2</v>
      </c>
      <c r="H2123" s="3">
        <f>1-E2123/MAX(E$2:E2123)</f>
        <v>0.58452834683182475</v>
      </c>
      <c r="I2123" s="2">
        <f ca="1">IF(ROW()&gt;计算结果!B$18+1,OFFSET(E2123,-计算结果!B$18,0,1,1),'000300'!E$2)</f>
        <v>2384.44</v>
      </c>
      <c r="J2123" s="2">
        <f ca="1">IF(ROW()&gt;计算结果!B$19+1,AVERAGE(OFFSET(I2123,0,0,-计算结果!B$19,1)),AVERAGE(OFFSET(I2123,0,0,-ROW(),1)))</f>
        <v>2375.5586000000008</v>
      </c>
      <c r="K2123" s="4" t="str">
        <f t="shared" ca="1" si="133"/>
        <v>买</v>
      </c>
      <c r="L2123" s="4" t="str">
        <f t="shared" ca="1" si="134"/>
        <v/>
      </c>
      <c r="M2123" s="3">
        <f ca="1">IF(K2122="买",E2123/E2122-1,0)-IF(L2123=1,计算结果!B$17,0)</f>
        <v>1.3602928967555439E-2</v>
      </c>
      <c r="N2123" s="2">
        <f t="shared" ca="1" si="135"/>
        <v>4.696508573754655</v>
      </c>
      <c r="O2123" s="3">
        <f ca="1">1-N2123/MAX(N$2:N2123)</f>
        <v>0.38402726567251555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132"/>
        <v>4.8201948554555951E-3</v>
      </c>
      <c r="H2124" s="3">
        <f>1-E2124/MAX(E$2:E2124)</f>
        <v>0.58252569250663577</v>
      </c>
      <c r="I2124" s="2">
        <f ca="1">IF(ROW()&gt;计算结果!B$18+1,OFFSET(E2124,-计算结果!B$18,0,1,1),'000300'!E$2)</f>
        <v>2394.9699999999998</v>
      </c>
      <c r="J2124" s="2">
        <f ca="1">IF(ROW()&gt;计算结果!B$19+1,AVERAGE(OFFSET(I2124,0,0,-计算结果!B$19,1)),AVERAGE(OFFSET(I2124,0,0,-ROW(),1)))</f>
        <v>2374.579200000001</v>
      </c>
      <c r="K2124" s="4" t="str">
        <f t="shared" ca="1" si="133"/>
        <v>买</v>
      </c>
      <c r="L2124" s="4" t="str">
        <f t="shared" ca="1" si="134"/>
        <v/>
      </c>
      <c r="M2124" s="3">
        <f ca="1">IF(K2123="买",E2124/E2123-1,0)-IF(L2124=1,计算结果!B$17,0)</f>
        <v>4.8201948554555951E-3</v>
      </c>
      <c r="N2124" s="2">
        <f t="shared" ca="1" si="135"/>
        <v>4.7191466602204706</v>
      </c>
      <c r="O2124" s="3">
        <f ca="1">1-N2124/MAX(N$2:N2124)</f>
        <v>0.3810581570674092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132"/>
        <v>-9.8875928235475641E-3</v>
      </c>
      <c r="H2125" s="3">
        <f>1-E2125/MAX(E$2:E2125)</f>
        <v>0.58665350847342268</v>
      </c>
      <c r="I2125" s="2">
        <f ca="1">IF(ROW()&gt;计算结果!B$18+1,OFFSET(E2125,-计算结果!B$18,0,1,1),'000300'!E$2)</f>
        <v>2409.04</v>
      </c>
      <c r="J2125" s="2">
        <f ca="1">IF(ROW()&gt;计算结果!B$19+1,AVERAGE(OFFSET(I2125,0,0,-计算结果!B$19,1)),AVERAGE(OFFSET(I2125,0,0,-ROW(),1)))</f>
        <v>2373.4098000000008</v>
      </c>
      <c r="K2125" s="4" t="str">
        <f t="shared" ca="1" si="133"/>
        <v>买</v>
      </c>
      <c r="L2125" s="4" t="str">
        <f t="shared" ca="1" si="134"/>
        <v/>
      </c>
      <c r="M2125" s="3">
        <f ca="1">IF(K2124="买",E2125/E2124-1,0)-IF(L2125=1,计算结果!B$17,0)</f>
        <v>-9.8875928235475641E-3</v>
      </c>
      <c r="N2125" s="2">
        <f t="shared" ca="1" si="135"/>
        <v>4.672485659569606</v>
      </c>
      <c r="O2125" s="3">
        <f ca="1">1-N2125/MAX(N$2:N2125)</f>
        <v>0.38717800199178276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132"/>
        <v>1.6132086345150176E-2</v>
      </c>
      <c r="H2126" s="3">
        <f>1-E2126/MAX(E$2:E2126)</f>
        <v>0.57998536718165106</v>
      </c>
      <c r="I2126" s="2">
        <f ca="1">IF(ROW()&gt;计算结果!B$18+1,OFFSET(E2126,-计算结果!B$18,0,1,1),'000300'!E$2)</f>
        <v>2441.81</v>
      </c>
      <c r="J2126" s="2">
        <f ca="1">IF(ROW()&gt;计算结果!B$19+1,AVERAGE(OFFSET(I2126,0,0,-计算结果!B$19,1)),AVERAGE(OFFSET(I2126,0,0,-ROW(),1)))</f>
        <v>2372.5285000000008</v>
      </c>
      <c r="K2126" s="4" t="str">
        <f t="shared" ca="1" si="133"/>
        <v>买</v>
      </c>
      <c r="L2126" s="4" t="str">
        <f t="shared" ca="1" si="134"/>
        <v/>
      </c>
      <c r="M2126" s="3">
        <f ca="1">IF(K2125="买",E2126/E2125-1,0)-IF(L2126=1,计算结果!B$17,0)</f>
        <v>1.6132086345150176E-2</v>
      </c>
      <c r="N2126" s="2">
        <f t="shared" ca="1" si="135"/>
        <v>4.7478626016762586</v>
      </c>
      <c r="O2126" s="3">
        <f ca="1">1-N2126/MAX(N$2:N2126)</f>
        <v>0.37729190460570683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132"/>
        <v>1.6325637732881315E-3</v>
      </c>
      <c r="H2127" s="3">
        <f>1-E2127/MAX(E$2:E2127)</f>
        <v>0.57929966650786091</v>
      </c>
      <c r="I2127" s="2">
        <f ca="1">IF(ROW()&gt;计算结果!B$18+1,OFFSET(E2127,-计算结果!B$18,0,1,1),'000300'!E$2)</f>
        <v>2453.58</v>
      </c>
      <c r="J2127" s="2">
        <f ca="1">IF(ROW()&gt;计算结果!B$19+1,AVERAGE(OFFSET(I2127,0,0,-计算结果!B$19,1)),AVERAGE(OFFSET(I2127,0,0,-ROW(),1)))</f>
        <v>2371.6363000000006</v>
      </c>
      <c r="K2127" s="4" t="str">
        <f t="shared" ca="1" si="133"/>
        <v>买</v>
      </c>
      <c r="L2127" s="4" t="str">
        <f t="shared" ca="1" si="134"/>
        <v/>
      </c>
      <c r="M2127" s="3">
        <f ca="1">IF(K2126="买",E2127/E2126-1,0)-IF(L2127=1,计算结果!B$17,0)</f>
        <v>1.6325637732881315E-3</v>
      </c>
      <c r="N2127" s="2">
        <f t="shared" ca="1" si="135"/>
        <v>4.7556137901603046</v>
      </c>
      <c r="O2127" s="3">
        <f ca="1">1-N2127/MAX(N$2:N2127)</f>
        <v>0.37627529392783288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132"/>
        <v>-2.0303008242535947E-3</v>
      </c>
      <c r="H2128" s="3">
        <f>1-E2128/MAX(E$2:E2128)</f>
        <v>0.58015381474171379</v>
      </c>
      <c r="I2128" s="2">
        <f ca="1">IF(ROW()&gt;计算结果!B$18+1,OFFSET(E2128,-计算结果!B$18,0,1,1),'000300'!E$2)</f>
        <v>2429.3200000000002</v>
      </c>
      <c r="J2128" s="2">
        <f ca="1">IF(ROW()&gt;计算结果!B$19+1,AVERAGE(OFFSET(I2128,0,0,-计算结果!B$19,1)),AVERAGE(OFFSET(I2128,0,0,-ROW(),1)))</f>
        <v>2370.6516000000006</v>
      </c>
      <c r="K2128" s="4" t="str">
        <f t="shared" ca="1" si="133"/>
        <v>买</v>
      </c>
      <c r="L2128" s="4" t="str">
        <f t="shared" ca="1" si="134"/>
        <v/>
      </c>
      <c r="M2128" s="3">
        <f ca="1">IF(K2127="买",E2128/E2127-1,0)-IF(L2128=1,计算结果!B$17,0)</f>
        <v>-2.0303008242535947E-3</v>
      </c>
      <c r="N2128" s="2">
        <f t="shared" ca="1" si="135"/>
        <v>4.7459584635623102</v>
      </c>
      <c r="O2128" s="3">
        <f ca="1">1-N2128/MAX(N$2:N2128)</f>
        <v>0.37754164271267854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132"/>
        <v>-1.8702989236156209E-2</v>
      </c>
      <c r="H2129" s="3">
        <f>1-E2129/MAX(E$2:E2129)</f>
        <v>0.58800619342544069</v>
      </c>
      <c r="I2129" s="2">
        <f ca="1">IF(ROW()&gt;计算结果!B$18+1,OFFSET(E2129,-计算结果!B$18,0,1,1),'000300'!E$2)</f>
        <v>2468.5100000000002</v>
      </c>
      <c r="J2129" s="2">
        <f ca="1">IF(ROW()&gt;计算结果!B$19+1,AVERAGE(OFFSET(I2129,0,0,-计算结果!B$19,1)),AVERAGE(OFFSET(I2129,0,0,-ROW(),1)))</f>
        <v>2369.9283000000009</v>
      </c>
      <c r="K2129" s="4" t="str">
        <f t="shared" ca="1" si="133"/>
        <v>买</v>
      </c>
      <c r="L2129" s="4" t="str">
        <f t="shared" ca="1" si="134"/>
        <v/>
      </c>
      <c r="M2129" s="3">
        <f ca="1">IF(K2128="买",E2129/E2128-1,0)-IF(L2129=1,计算结果!B$17,0)</f>
        <v>-1.8702989236156209E-2</v>
      </c>
      <c r="N2129" s="2">
        <f t="shared" ca="1" si="135"/>
        <v>4.6571948535030598</v>
      </c>
      <c r="O2129" s="3">
        <f ca="1">1-N2129/MAX(N$2:N2129)</f>
        <v>0.38918347466897885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132"/>
        <v>-3.3204342995907243E-3</v>
      </c>
      <c r="H2130" s="3">
        <f>1-E2130/MAX(E$2:E2130)</f>
        <v>0.58937419179200978</v>
      </c>
      <c r="I2130" s="2">
        <f ca="1">IF(ROW()&gt;计算结果!B$18+1,OFFSET(E2130,-计算结果!B$18,0,1,1),'000300'!E$2)</f>
        <v>2472.54</v>
      </c>
      <c r="J2130" s="2">
        <f ca="1">IF(ROW()&gt;计算结果!B$19+1,AVERAGE(OFFSET(I2130,0,0,-计算结果!B$19,1)),AVERAGE(OFFSET(I2130,0,0,-ROW(),1)))</f>
        <v>2369.3460000000009</v>
      </c>
      <c r="K2130" s="4" t="str">
        <f t="shared" ca="1" si="133"/>
        <v>买</v>
      </c>
      <c r="L2130" s="4" t="str">
        <f t="shared" ca="1" si="134"/>
        <v/>
      </c>
      <c r="M2130" s="3">
        <f ca="1">IF(K2129="买",E2130/E2129-1,0)-IF(L2130=1,计算结果!B$17,0)</f>
        <v>-3.3204342995907243E-3</v>
      </c>
      <c r="N2130" s="2">
        <f t="shared" ca="1" si="135"/>
        <v>4.641730943971611</v>
      </c>
      <c r="O2130" s="3">
        <f ca="1">1-N2130/MAX(N$2:N2130)</f>
        <v>0.39121165081044473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132"/>
        <v>5.270725512051877E-3</v>
      </c>
      <c r="H2131" s="3">
        <f>1-E2131/MAX(E$2:E2131)</f>
        <v>0.58720989586878103</v>
      </c>
      <c r="I2131" s="2">
        <f ca="1">IF(ROW()&gt;计算结果!B$18+1,OFFSET(E2131,-计算结果!B$18,0,1,1),'000300'!E$2)</f>
        <v>2467.52</v>
      </c>
      <c r="J2131" s="2">
        <f ca="1">IF(ROW()&gt;计算结果!B$19+1,AVERAGE(OFFSET(I2131,0,0,-计算结果!B$19,1)),AVERAGE(OFFSET(I2131,0,0,-ROW(),1)))</f>
        <v>2369.0878000000007</v>
      </c>
      <c r="K2131" s="4" t="str">
        <f t="shared" ca="1" si="133"/>
        <v>买</v>
      </c>
      <c r="L2131" s="4" t="str">
        <f t="shared" ca="1" si="134"/>
        <v/>
      </c>
      <c r="M2131" s="3">
        <f ca="1">IF(K2130="买",E2131/E2130-1,0)-IF(L2131=1,计算结果!B$17,0)</f>
        <v>5.270725512051877E-3</v>
      </c>
      <c r="N2131" s="2">
        <f t="shared" ca="1" si="135"/>
        <v>4.6661962336780825</v>
      </c>
      <c r="O2131" s="3">
        <f ca="1">1-N2131/MAX(N$2:N2131)</f>
        <v>0.38800289452693149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132"/>
        <v>1.8659961666082747E-2</v>
      </c>
      <c r="H2132" s="3">
        <f>1-E2132/MAX(E$2:E2132)</f>
        <v>0.57950724834955425</v>
      </c>
      <c r="I2132" s="2">
        <f ca="1">IF(ROW()&gt;计算结果!B$18+1,OFFSET(E2132,-计算结果!B$18,0,1,1),'000300'!E$2)</f>
        <v>2421.37</v>
      </c>
      <c r="J2132" s="2">
        <f ca="1">IF(ROW()&gt;计算结果!B$19+1,AVERAGE(OFFSET(I2132,0,0,-计算结果!B$19,1)),AVERAGE(OFFSET(I2132,0,0,-ROW(),1)))</f>
        <v>2368.2322000000008</v>
      </c>
      <c r="K2132" s="4" t="str">
        <f t="shared" ca="1" si="133"/>
        <v>买</v>
      </c>
      <c r="L2132" s="4" t="str">
        <f t="shared" ca="1" si="134"/>
        <v/>
      </c>
      <c r="M2132" s="3">
        <f ca="1">IF(K2131="买",E2132/E2131-1,0)-IF(L2132=1,计算结果!B$17,0)</f>
        <v>1.8659961666082747E-2</v>
      </c>
      <c r="N2132" s="2">
        <f t="shared" ca="1" si="135"/>
        <v>4.7532672765249355</v>
      </c>
      <c r="O2132" s="3">
        <f ca="1">1-N2132/MAX(N$2:N2132)</f>
        <v>0.3765830519990504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132"/>
        <v>-1.029004742404882E-2</v>
      </c>
      <c r="H2133" s="3">
        <f>1-E2133/MAX(E$2:E2133)</f>
        <v>0.58383413870550604</v>
      </c>
      <c r="I2133" s="2">
        <f ca="1">IF(ROW()&gt;计算结果!B$18+1,OFFSET(E2133,-计算结果!B$18,0,1,1),'000300'!E$2)</f>
        <v>2413.33</v>
      </c>
      <c r="J2133" s="2">
        <f ca="1">IF(ROW()&gt;计算结果!B$19+1,AVERAGE(OFFSET(I2133,0,0,-计算结果!B$19,1)),AVERAGE(OFFSET(I2133,0,0,-ROW(),1)))</f>
        <v>2366.8384000000005</v>
      </c>
      <c r="K2133" s="4" t="str">
        <f t="shared" ca="1" si="133"/>
        <v>买</v>
      </c>
      <c r="L2133" s="4" t="str">
        <f t="shared" ca="1" si="134"/>
        <v/>
      </c>
      <c r="M2133" s="3">
        <f ca="1">IF(K2132="买",E2133/E2132-1,0)-IF(L2133=1,计算结果!B$17,0)</f>
        <v>-1.029004742404882E-2</v>
      </c>
      <c r="N2133" s="2">
        <f t="shared" ca="1" si="135"/>
        <v>4.7043559308303147</v>
      </c>
      <c r="O2133" s="3">
        <f ca="1">1-N2133/MAX(N$2:N2133)</f>
        <v>0.38299804195893594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132"/>
        <v>-1.1202466177955728E-2</v>
      </c>
      <c r="H2134" s="3">
        <f>1-E2134/MAX(E$2:E2134)</f>
        <v>0.58849622269107749</v>
      </c>
      <c r="I2134" s="2">
        <f ca="1">IF(ROW()&gt;计算结果!B$18+1,OFFSET(E2134,-计算结果!B$18,0,1,1),'000300'!E$2)</f>
        <v>2426.0500000000002</v>
      </c>
      <c r="J2134" s="2">
        <f ca="1">IF(ROW()&gt;计算结果!B$19+1,AVERAGE(OFFSET(I2134,0,0,-计算结果!B$19,1)),AVERAGE(OFFSET(I2134,0,0,-ROW(),1)))</f>
        <v>2365.1784000000007</v>
      </c>
      <c r="K2134" s="4" t="str">
        <f t="shared" ca="1" si="133"/>
        <v>买</v>
      </c>
      <c r="L2134" s="4" t="str">
        <f t="shared" ca="1" si="134"/>
        <v/>
      </c>
      <c r="M2134" s="3">
        <f ca="1">IF(K2133="买",E2134/E2133-1,0)-IF(L2134=1,计算结果!B$17,0)</f>
        <v>-1.1202466177955728E-2</v>
      </c>
      <c r="N2134" s="2">
        <f t="shared" ca="1" si="135"/>
        <v>4.6516555426261226</v>
      </c>
      <c r="O2134" s="3">
        <f ca="1">1-N2134/MAX(N$2:N2134)</f>
        <v>0.38990998552562339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132"/>
        <v>-7.4343908802597669E-3</v>
      </c>
      <c r="H2135" s="3">
        <f>1-E2135/MAX(E$2:E2135)</f>
        <v>0.59155550262029533</v>
      </c>
      <c r="I2135" s="2">
        <f ca="1">IF(ROW()&gt;计算结果!B$18+1,OFFSET(E2135,-计算结果!B$18,0,1,1),'000300'!E$2)</f>
        <v>2471.3200000000002</v>
      </c>
      <c r="J2135" s="2">
        <f ca="1">IF(ROW()&gt;计算结果!B$19+1,AVERAGE(OFFSET(I2135,0,0,-计算结果!B$19,1)),AVERAGE(OFFSET(I2135,0,0,-ROW(),1)))</f>
        <v>2363.7955000000002</v>
      </c>
      <c r="K2135" s="4" t="str">
        <f t="shared" ca="1" si="133"/>
        <v>买</v>
      </c>
      <c r="L2135" s="4" t="str">
        <f t="shared" ca="1" si="134"/>
        <v/>
      </c>
      <c r="M2135" s="3">
        <f ca="1">IF(K2134="买",E2135/E2134-1,0)-IF(L2135=1,计算结果!B$17,0)</f>
        <v>-7.4343908802597669E-3</v>
      </c>
      <c r="N2135" s="2">
        <f t="shared" ca="1" si="135"/>
        <v>4.6170733170819132</v>
      </c>
      <c r="O2135" s="3">
        <f ca="1">1-N2135/MAX(N$2:N2135)</f>
        <v>0.39444563316536929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132"/>
        <v>-1.3309671694764935E-2</v>
      </c>
      <c r="H2136" s="3">
        <f>1-E2136/MAX(E$2:E2136)</f>
        <v>0.59699176478595251</v>
      </c>
      <c r="I2136" s="2">
        <f ca="1">IF(ROW()&gt;计算结果!B$18+1,OFFSET(E2136,-计算结果!B$18,0,1,1),'000300'!E$2)</f>
        <v>2445.89</v>
      </c>
      <c r="J2136" s="2">
        <f ca="1">IF(ROW()&gt;计算结果!B$19+1,AVERAGE(OFFSET(I2136,0,0,-计算结果!B$19,1)),AVERAGE(OFFSET(I2136,0,0,-ROW(),1)))</f>
        <v>2362.1059</v>
      </c>
      <c r="K2136" s="4" t="str">
        <f t="shared" ca="1" si="133"/>
        <v>买</v>
      </c>
      <c r="L2136" s="4" t="str">
        <f t="shared" ca="1" si="134"/>
        <v/>
      </c>
      <c r="M2136" s="3">
        <f ca="1">IF(K2135="买",E2136/E2135-1,0)-IF(L2136=1,计算结果!B$17,0)</f>
        <v>-1.3309671694764935E-2</v>
      </c>
      <c r="N2136" s="2">
        <f t="shared" ca="1" si="135"/>
        <v>4.5556215870408936</v>
      </c>
      <c r="O2136" s="3">
        <f ca="1">1-N2136/MAX(N$2:N2136)</f>
        <v>0.40250536298126938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132"/>
        <v>-1.1019353531259712E-3</v>
      </c>
      <c r="H2137" s="3">
        <f>1-E2137/MAX(E$2:E2137)</f>
        <v>0.59743585380793585</v>
      </c>
      <c r="I2137" s="2">
        <f ca="1">IF(ROW()&gt;计算结果!B$18+1,OFFSET(E2137,-计算结果!B$18,0,1,1),'000300'!E$2)</f>
        <v>2418.4899999999998</v>
      </c>
      <c r="J2137" s="2">
        <f ca="1">IF(ROW()&gt;计算结果!B$19+1,AVERAGE(OFFSET(I2137,0,0,-计算结果!B$19,1)),AVERAGE(OFFSET(I2137,0,0,-ROW(),1)))</f>
        <v>2360.1105000000002</v>
      </c>
      <c r="K2137" s="4" t="str">
        <f t="shared" ca="1" si="133"/>
        <v>买</v>
      </c>
      <c r="L2137" s="4" t="str">
        <f t="shared" ca="1" si="134"/>
        <v/>
      </c>
      <c r="M2137" s="3">
        <f ca="1">IF(K2136="买",E2137/E2136-1,0)-IF(L2137=1,计算结果!B$17,0)</f>
        <v>-1.1019353531259712E-3</v>
      </c>
      <c r="N2137" s="2">
        <f t="shared" ca="1" si="135"/>
        <v>4.5506015865586695</v>
      </c>
      <c r="O2137" s="3">
        <f ca="1">1-N2137/MAX(N$2:N2137)</f>
        <v>0.40316376344510352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132"/>
        <v>2.5782455250535907E-3</v>
      </c>
      <c r="H2138" s="3">
        <f>1-E2138/MAX(E$2:E2138)</f>
        <v>0.59639794459946915</v>
      </c>
      <c r="I2138" s="2">
        <f ca="1">IF(ROW()&gt;计算结果!B$18+1,OFFSET(E2138,-计算结果!B$18,0,1,1),'000300'!E$2)</f>
        <v>2400.5100000000002</v>
      </c>
      <c r="J2138" s="2">
        <f ca="1">IF(ROW()&gt;计算结果!B$19+1,AVERAGE(OFFSET(I2138,0,0,-计算结果!B$19,1)),AVERAGE(OFFSET(I2138,0,0,-ROW(),1)))</f>
        <v>2358.2871000000005</v>
      </c>
      <c r="K2138" s="4" t="str">
        <f t="shared" ca="1" si="133"/>
        <v>买</v>
      </c>
      <c r="L2138" s="4" t="str">
        <f t="shared" ca="1" si="134"/>
        <v/>
      </c>
      <c r="M2138" s="3">
        <f ca="1">IF(K2137="买",E2138/E2137-1,0)-IF(L2138=1,计算结果!B$17,0)</f>
        <v>2.5782455250535907E-3</v>
      </c>
      <c r="N2138" s="2">
        <f t="shared" ca="1" si="135"/>
        <v>4.5623341547355158</v>
      </c>
      <c r="O2138" s="3">
        <f ca="1">1-N2138/MAX(N$2:N2138)</f>
        <v>0.40162497308901601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132"/>
        <v>1.4932231614004587E-2</v>
      </c>
      <c r="H2139" s="3">
        <f>1-E2139/MAX(E$2:E2139)</f>
        <v>0.59037126522834005</v>
      </c>
      <c r="I2139" s="2">
        <f ca="1">IF(ROW()&gt;计算结果!B$18+1,OFFSET(E2139,-计算结果!B$18,0,1,1),'000300'!E$2)</f>
        <v>2368.56</v>
      </c>
      <c r="J2139" s="2">
        <f ca="1">IF(ROW()&gt;计算结果!B$19+1,AVERAGE(OFFSET(I2139,0,0,-计算结果!B$19,1)),AVERAGE(OFFSET(I2139,0,0,-ROW(),1)))</f>
        <v>2356.0004000000004</v>
      </c>
      <c r="K2139" s="4" t="str">
        <f t="shared" ca="1" si="133"/>
        <v>买</v>
      </c>
      <c r="L2139" s="4" t="str">
        <f t="shared" ca="1" si="134"/>
        <v/>
      </c>
      <c r="M2139" s="3">
        <f ca="1">IF(K2138="买",E2139/E2138-1,0)-IF(L2139=1,计算结果!B$17,0)</f>
        <v>1.4932231614004587E-2</v>
      </c>
      <c r="N2139" s="2">
        <f t="shared" ca="1" si="135"/>
        <v>4.6304599850345101</v>
      </c>
      <c r="O2139" s="3">
        <f ca="1">1-N2139/MAX(N$2:N2139)</f>
        <v>0.39268989859514503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132"/>
        <v>-1.401886627870752E-2</v>
      </c>
      <c r="H2140" s="3">
        <f>1-E2140/MAX(E$2:E2140)</f>
        <v>0.5961137956850201</v>
      </c>
      <c r="I2140" s="2">
        <f ca="1">IF(ROW()&gt;计算结果!B$18+1,OFFSET(E2140,-计算结果!B$18,0,1,1),'000300'!E$2)</f>
        <v>2365.9499999999998</v>
      </c>
      <c r="J2140" s="2">
        <f ca="1">IF(ROW()&gt;计算结果!B$19+1,AVERAGE(OFFSET(I2140,0,0,-计算结果!B$19,1)),AVERAGE(OFFSET(I2140,0,0,-ROW(),1)))</f>
        <v>2353.6640000000007</v>
      </c>
      <c r="K2140" s="4" t="str">
        <f t="shared" ca="1" si="133"/>
        <v>买</v>
      </c>
      <c r="L2140" s="4" t="str">
        <f t="shared" ca="1" si="134"/>
        <v/>
      </c>
      <c r="M2140" s="3">
        <f ca="1">IF(K2139="买",E2140/E2139-1,0)-IF(L2140=1,计算结果!B$17,0)</f>
        <v>-1.401886627870752E-2</v>
      </c>
      <c r="N2140" s="2">
        <f t="shared" ca="1" si="135"/>
        <v>4.5655461856954052</v>
      </c>
      <c r="O2140" s="3">
        <f ca="1">1-N2140/MAX(N$2:N2140)</f>
        <v>0.40120369769644804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132"/>
        <v>4.7351835936841891E-3</v>
      </c>
      <c r="H2141" s="3">
        <f>1-E2141/MAX(E$2:E2141)</f>
        <v>0.59420132035663231</v>
      </c>
      <c r="I2141" s="2">
        <f ca="1">IF(ROW()&gt;计算结果!B$18+1,OFFSET(E2141,-计算结果!B$18,0,1,1),'000300'!E$2)</f>
        <v>2372.0500000000002</v>
      </c>
      <c r="J2141" s="2">
        <f ca="1">IF(ROW()&gt;计算结果!B$19+1,AVERAGE(OFFSET(I2141,0,0,-计算结果!B$19,1)),AVERAGE(OFFSET(I2141,0,0,-ROW(),1)))</f>
        <v>2350.9409000000001</v>
      </c>
      <c r="K2141" s="4" t="str">
        <f t="shared" ca="1" si="133"/>
        <v>买</v>
      </c>
      <c r="L2141" s="4" t="str">
        <f t="shared" ca="1" si="134"/>
        <v/>
      </c>
      <c r="M2141" s="3">
        <f ca="1">IF(K2140="买",E2141/E2140-1,0)-IF(L2141=1,计算结果!B$17,0)</f>
        <v>4.7351835936841891E-3</v>
      </c>
      <c r="N2141" s="2">
        <f t="shared" ca="1" si="135"/>
        <v>4.5871648850901172</v>
      </c>
      <c r="O2141" s="3">
        <f ca="1">1-N2141/MAX(N$2:N2141)</f>
        <v>0.39836828726982154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132"/>
        <v>-1.8910170401181814E-3</v>
      </c>
      <c r="H2142" s="3">
        <f>1-E2142/MAX(E$2:E2142)</f>
        <v>0.59496869257469553</v>
      </c>
      <c r="I2142" s="2">
        <f ca="1">IF(ROW()&gt;计算结果!B$18+1,OFFSET(E2142,-计算结果!B$18,0,1,1),'000300'!E$2)</f>
        <v>2407.4699999999998</v>
      </c>
      <c r="J2142" s="2">
        <f ca="1">IF(ROW()&gt;计算结果!B$19+1,AVERAGE(OFFSET(I2142,0,0,-计算结果!B$19,1)),AVERAGE(OFFSET(I2142,0,0,-ROW(),1)))</f>
        <v>2348.5900000000006</v>
      </c>
      <c r="K2142" s="4" t="str">
        <f t="shared" ca="1" si="133"/>
        <v>买</v>
      </c>
      <c r="L2142" s="4" t="str">
        <f t="shared" ca="1" si="134"/>
        <v/>
      </c>
      <c r="M2142" s="3">
        <f ca="1">IF(K2141="买",E2142/E2141-1,0)-IF(L2142=1,计算结果!B$17,0)</f>
        <v>-1.8910170401181814E-3</v>
      </c>
      <c r="N2142" s="2">
        <f t="shared" ca="1" si="135"/>
        <v>4.5784904781265796</v>
      </c>
      <c r="O2142" s="3">
        <f ca="1">1-N2142/MAX(N$2:N2142)</f>
        <v>0.39950598309046981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132"/>
        <v>1.3946942804932139E-3</v>
      </c>
      <c r="H2143" s="3">
        <f>1-E2143/MAX(E$2:E2143)</f>
        <v>0.59440379772680862</v>
      </c>
      <c r="I2143" s="2">
        <f ca="1">IF(ROW()&gt;计算结果!B$18+1,OFFSET(E2143,-计算结果!B$18,0,1,1),'000300'!E$2)</f>
        <v>2373.7199999999998</v>
      </c>
      <c r="J2143" s="2">
        <f ca="1">IF(ROW()&gt;计算结果!B$19+1,AVERAGE(OFFSET(I2143,0,0,-计算结果!B$19,1)),AVERAGE(OFFSET(I2143,0,0,-ROW(),1)))</f>
        <v>2345.9840000000004</v>
      </c>
      <c r="K2143" s="4" t="str">
        <f t="shared" ca="1" si="133"/>
        <v>买</v>
      </c>
      <c r="L2143" s="4" t="str">
        <f t="shared" ca="1" si="134"/>
        <v/>
      </c>
      <c r="M2143" s="3">
        <f ca="1">IF(K2142="买",E2143/E2142-1,0)-IF(L2143=1,计算结果!B$17,0)</f>
        <v>1.3946942804932139E-3</v>
      </c>
      <c r="N2143" s="2">
        <f t="shared" ca="1" si="135"/>
        <v>4.5848760726097151</v>
      </c>
      <c r="O2143" s="3">
        <f ca="1">1-N2143/MAX(N$2:N2143)</f>
        <v>0.39866847751961576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132"/>
        <v>-1.266900749652855E-2</v>
      </c>
      <c r="H2144" s="3">
        <f>1-E2144/MAX(E$2:E2144)</f>
        <v>0.59954229905397116</v>
      </c>
      <c r="I2144" s="2">
        <f ca="1">IF(ROW()&gt;计算结果!B$18+1,OFFSET(E2144,-计算结果!B$18,0,1,1),'000300'!E$2)</f>
        <v>2384.96</v>
      </c>
      <c r="J2144" s="2">
        <f ca="1">IF(ROW()&gt;计算结果!B$19+1,AVERAGE(OFFSET(I2144,0,0,-计算结果!B$19,1)),AVERAGE(OFFSET(I2144,0,0,-ROW(),1)))</f>
        <v>2343.7693000000004</v>
      </c>
      <c r="K2144" s="4" t="str">
        <f t="shared" ca="1" si="133"/>
        <v>买</v>
      </c>
      <c r="L2144" s="4" t="str">
        <f t="shared" ca="1" si="134"/>
        <v/>
      </c>
      <c r="M2144" s="3">
        <f ca="1">IF(K2143="买",E2144/E2143-1,0)-IF(L2144=1,计算结果!B$17,0)</f>
        <v>-1.266900749652855E-2</v>
      </c>
      <c r="N2144" s="2">
        <f t="shared" ca="1" si="135"/>
        <v>4.5267902432751681</v>
      </c>
      <c r="O2144" s="3">
        <f ca="1">1-N2144/MAX(N$2:N2144)</f>
        <v>0.40628675108581869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132"/>
        <v>-5.5320215672362005E-3</v>
      </c>
      <c r="H2145" s="3">
        <f>1-E2145/MAX(E$2:E2145)</f>
        <v>0.60175763969237051</v>
      </c>
      <c r="I2145" s="2">
        <f ca="1">IF(ROW()&gt;计算结果!B$18+1,OFFSET(E2145,-计算结果!B$18,0,1,1),'000300'!E$2)</f>
        <v>2380.4499999999998</v>
      </c>
      <c r="J2145" s="2">
        <f ca="1">IF(ROW()&gt;计算结果!B$19+1,AVERAGE(OFFSET(I2145,0,0,-计算结果!B$19,1)),AVERAGE(OFFSET(I2145,0,0,-ROW(),1)))</f>
        <v>2341.5476000000003</v>
      </c>
      <c r="K2145" s="4" t="str">
        <f t="shared" ca="1" si="133"/>
        <v>买</v>
      </c>
      <c r="L2145" s="4" t="str">
        <f t="shared" ca="1" si="134"/>
        <v/>
      </c>
      <c r="M2145" s="3">
        <f ca="1">IF(K2144="买",E2145/E2144-1,0)-IF(L2145=1,计算结果!B$17,0)</f>
        <v>-5.5320215672362005E-3</v>
      </c>
      <c r="N2145" s="2">
        <f t="shared" ca="1" si="135"/>
        <v>4.5017479420190156</v>
      </c>
      <c r="O2145" s="3">
        <f ca="1">1-N2145/MAX(N$2:N2145)</f>
        <v>0.40957118558356587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132"/>
        <v>-1.3928350174104542E-2</v>
      </c>
      <c r="H2146" s="3">
        <f>1-E2146/MAX(E$2:E2146)</f>
        <v>0.60730449874089709</v>
      </c>
      <c r="I2146" s="2">
        <f ca="1">IF(ROW()&gt;计算结果!B$18+1,OFFSET(E2146,-计算结果!B$18,0,1,1),'000300'!E$2)</f>
        <v>2383.77</v>
      </c>
      <c r="J2146" s="2">
        <f ca="1">IF(ROW()&gt;计算结果!B$19+1,AVERAGE(OFFSET(I2146,0,0,-计算结果!B$19,1)),AVERAGE(OFFSET(I2146,0,0,-ROW(),1)))</f>
        <v>2339.7286000000004</v>
      </c>
      <c r="K2146" s="4" t="str">
        <f t="shared" ca="1" si="133"/>
        <v>买</v>
      </c>
      <c r="L2146" s="4" t="str">
        <f t="shared" ca="1" si="134"/>
        <v/>
      </c>
      <c r="M2146" s="3">
        <f ca="1">IF(K2145="买",E2146/E2145-1,0)-IF(L2146=1,计算结果!B$17,0)</f>
        <v>-1.3928350174104542E-2</v>
      </c>
      <c r="N2146" s="2">
        <f t="shared" ca="1" si="135"/>
        <v>4.4390460202870203</v>
      </c>
      <c r="O2146" s="3">
        <f ca="1">1-N2146/MAX(N$2:N2146)</f>
        <v>0.41779488486363925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132"/>
        <v>3.4402825017874061E-3</v>
      </c>
      <c r="H2147" s="3">
        <f>1-E2147/MAX(E$2:E2147)</f>
        <v>0.60595351527938468</v>
      </c>
      <c r="I2147" s="2">
        <f ca="1">IF(ROW()&gt;计算结果!B$18+1,OFFSET(E2147,-计算结果!B$18,0,1,1),'000300'!E$2)</f>
        <v>2353.5700000000002</v>
      </c>
      <c r="J2147" s="2">
        <f ca="1">IF(ROW()&gt;计算结果!B$19+1,AVERAGE(OFFSET(I2147,0,0,-计算结果!B$19,1)),AVERAGE(OFFSET(I2147,0,0,-ROW(),1)))</f>
        <v>2337.6589000000004</v>
      </c>
      <c r="K2147" s="4" t="str">
        <f t="shared" ca="1" si="133"/>
        <v>买</v>
      </c>
      <c r="L2147" s="4" t="str">
        <f t="shared" ca="1" si="134"/>
        <v/>
      </c>
      <c r="M2147" s="3">
        <f ca="1">IF(K2146="买",E2147/E2146-1,0)-IF(L2147=1,计算结果!B$17,0)</f>
        <v>3.4402825017874061E-3</v>
      </c>
      <c r="N2147" s="2">
        <f t="shared" ca="1" si="135"/>
        <v>4.4543175926352427</v>
      </c>
      <c r="O2147" s="3">
        <f ca="1">1-N2147/MAX(N$2:N2147)</f>
        <v>0.41579193479358456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132"/>
        <v>1.041068444528892E-2</v>
      </c>
      <c r="H2148" s="3">
        <f>1-E2148/MAX(E$2:E2148)</f>
        <v>0.60185122167018301</v>
      </c>
      <c r="I2148" s="2">
        <f ca="1">IF(ROW()&gt;计算结果!B$18+1,OFFSET(E2148,-计算结果!B$18,0,1,1),'000300'!E$2)</f>
        <v>2340.5500000000002</v>
      </c>
      <c r="J2148" s="2">
        <f ca="1">IF(ROW()&gt;计算结果!B$19+1,AVERAGE(OFFSET(I2148,0,0,-计算结果!B$19,1)),AVERAGE(OFFSET(I2148,0,0,-ROW(),1)))</f>
        <v>2335.7860000000005</v>
      </c>
      <c r="K2148" s="4" t="str">
        <f t="shared" ca="1" si="133"/>
        <v>买</v>
      </c>
      <c r="L2148" s="4" t="str">
        <f t="shared" ca="1" si="134"/>
        <v/>
      </c>
      <c r="M2148" s="3">
        <f ca="1">IF(K2147="买",E2148/E2147-1,0)-IF(L2148=1,计算结果!B$17,0)</f>
        <v>1.041068444528892E-2</v>
      </c>
      <c r="N2148" s="2">
        <f t="shared" ca="1" si="135"/>
        <v>4.5006900875112672</v>
      </c>
      <c r="O2148" s="3">
        <f ca="1">1-N2148/MAX(N$2:N2148)</f>
        <v>0.40970992897632774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132"/>
        <v>-2.2170940170940234E-2</v>
      </c>
      <c r="H2149" s="3">
        <f>1-E2149/MAX(E$2:E2149)</f>
        <v>0.61067855441366636</v>
      </c>
      <c r="I2149" s="2">
        <f ca="1">IF(ROW()&gt;计算结果!B$18+1,OFFSET(E2149,-计算结果!B$18,0,1,1),'000300'!E$2)</f>
        <v>2307.9499999999998</v>
      </c>
      <c r="J2149" s="2">
        <f ca="1">IF(ROW()&gt;计算结果!B$19+1,AVERAGE(OFFSET(I2149,0,0,-计算结果!B$19,1)),AVERAGE(OFFSET(I2149,0,0,-ROW(),1)))</f>
        <v>2334.0239000000006</v>
      </c>
      <c r="K2149" s="4" t="str">
        <f t="shared" ca="1" si="133"/>
        <v>卖</v>
      </c>
      <c r="L2149" s="4">
        <f t="shared" ca="1" si="134"/>
        <v>1</v>
      </c>
      <c r="M2149" s="3">
        <f ca="1">IF(K2148="买",E2149/E2148-1,0)-IF(L2149=1,计算结果!B$17,0)</f>
        <v>-2.2170940170940234E-2</v>
      </c>
      <c r="N2149" s="2">
        <f t="shared" ca="1" si="135"/>
        <v>4.400905556853111</v>
      </c>
      <c r="O2149" s="3">
        <f ca="1">1-N2149/MAX(N$2:N2149)</f>
        <v>0.42279721482449373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132"/>
        <v>7.1587154519867635E-3</v>
      </c>
      <c r="H2150" s="3">
        <f>1-E2150/MAX(E$2:E2150)</f>
        <v>0.60789151296535771</v>
      </c>
      <c r="I2150" s="2">
        <f ca="1">IF(ROW()&gt;计算结果!B$18+1,OFFSET(E2150,-计算结果!B$18,0,1,1),'000300'!E$2)</f>
        <v>2315.89</v>
      </c>
      <c r="J2150" s="2">
        <f ca="1">IF(ROW()&gt;计算结果!B$19+1,AVERAGE(OFFSET(I2150,0,0,-计算结果!B$19,1)),AVERAGE(OFFSET(I2150,0,0,-ROW(),1)))</f>
        <v>2333.1834000000008</v>
      </c>
      <c r="K2150" s="4" t="str">
        <f t="shared" ca="1" si="133"/>
        <v>卖</v>
      </c>
      <c r="L2150" s="4" t="str">
        <f t="shared" ca="1" si="134"/>
        <v/>
      </c>
      <c r="M2150" s="3">
        <f ca="1">IF(K2149="买",E2150/E2149-1,0)-IF(L2150=1,计算结果!B$17,0)</f>
        <v>0</v>
      </c>
      <c r="N2150" s="2">
        <f t="shared" ca="1" si="135"/>
        <v>4.400905556853111</v>
      </c>
      <c r="O2150" s="3">
        <f ca="1">1-N2150/MAX(N$2:N2150)</f>
        <v>0.42279721482449373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132"/>
        <v>2.0060750705142016E-2</v>
      </c>
      <c r="H2151" s="3">
        <f>1-E2151/MAX(E$2:E2151)</f>
        <v>0.60002552235758522</v>
      </c>
      <c r="I2151" s="2">
        <f ca="1">IF(ROW()&gt;计算结果!B$18+1,OFFSET(E2151,-计算结果!B$18,0,1,1),'000300'!E$2)</f>
        <v>2340</v>
      </c>
      <c r="J2151" s="2">
        <f ca="1">IF(ROW()&gt;计算结果!B$19+1,AVERAGE(OFFSET(I2151,0,0,-计算结果!B$19,1)),AVERAGE(OFFSET(I2151,0,0,-ROW(),1)))</f>
        <v>2332.4157000000005</v>
      </c>
      <c r="K2151" s="4" t="str">
        <f t="shared" ca="1" si="133"/>
        <v>买</v>
      </c>
      <c r="L2151" s="4">
        <f t="shared" ca="1" si="134"/>
        <v>1</v>
      </c>
      <c r="M2151" s="3">
        <f ca="1">IF(K2150="买",E2151/E2150-1,0)-IF(L2151=1,计算结果!B$17,0)</f>
        <v>0</v>
      </c>
      <c r="N2151" s="2">
        <f t="shared" ca="1" si="135"/>
        <v>4.400905556853111</v>
      </c>
      <c r="O2151" s="3">
        <f ca="1">1-N2151/MAX(N$2:N2151)</f>
        <v>0.42279721482449373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132"/>
        <v>3.3253499976602985E-2</v>
      </c>
      <c r="H2152" s="3">
        <f>1-E2152/MAX(E$2:E2152)</f>
        <v>0.58672497107466137</v>
      </c>
      <c r="I2152" s="2">
        <f ca="1">IF(ROW()&gt;计算结果!B$18+1,OFFSET(E2152,-计算结果!B$18,0,1,1),'000300'!E$2)</f>
        <v>2288.12</v>
      </c>
      <c r="J2152" s="2">
        <f ca="1">IF(ROW()&gt;计算结果!B$19+1,AVERAGE(OFFSET(I2152,0,0,-计算结果!B$19,1)),AVERAGE(OFFSET(I2152,0,0,-ROW(),1)))</f>
        <v>2331.2585000000004</v>
      </c>
      <c r="K2152" s="4" t="str">
        <f t="shared" ca="1" si="133"/>
        <v>卖</v>
      </c>
      <c r="L2152" s="4">
        <f t="shared" ca="1" si="134"/>
        <v>1</v>
      </c>
      <c r="M2152" s="3">
        <f ca="1">IF(K2151="买",E2152/E2151-1,0)-IF(L2152=1,计算结果!B$17,0)</f>
        <v>3.3253499976602985E-2</v>
      </c>
      <c r="N2152" s="2">
        <f t="shared" ca="1" si="135"/>
        <v>4.5472510696849575</v>
      </c>
      <c r="O2152" s="3">
        <f ca="1">1-N2152/MAX(N$2:N2152)</f>
        <v>0.40360320202116484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132"/>
        <v>-6.8920087282310361E-3</v>
      </c>
      <c r="H2153" s="3">
        <f>1-E2153/MAX(E$2:E2153)</f>
        <v>0.58957326618117478</v>
      </c>
      <c r="I2153" s="2">
        <f ca="1">IF(ROW()&gt;计算结果!B$18+1,OFFSET(E2153,-计算结果!B$18,0,1,1),'000300'!E$2)</f>
        <v>2304.5</v>
      </c>
      <c r="J2153" s="2">
        <f ca="1">IF(ROW()&gt;计算结果!B$19+1,AVERAGE(OFFSET(I2153,0,0,-计算结果!B$19,1)),AVERAGE(OFFSET(I2153,0,0,-ROW(),1)))</f>
        <v>2330.1160000000004</v>
      </c>
      <c r="K2153" s="4" t="str">
        <f t="shared" ca="1" si="133"/>
        <v>卖</v>
      </c>
      <c r="L2153" s="4" t="str">
        <f t="shared" ca="1" si="134"/>
        <v/>
      </c>
      <c r="M2153" s="3">
        <f ca="1">IF(K2152="买",E2153/E2152-1,0)-IF(L2153=1,计算结果!B$17,0)</f>
        <v>0</v>
      </c>
      <c r="N2153" s="2">
        <f t="shared" ca="1" si="135"/>
        <v>4.5472510696849575</v>
      </c>
      <c r="O2153" s="3">
        <f ca="1">1-N2153/MAX(N$2:N2153)</f>
        <v>0.40360320202116484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132"/>
        <v>5.2608450517379612E-3</v>
      </c>
      <c r="H2154" s="3">
        <f>1-E2154/MAX(E$2:E2154)</f>
        <v>0.58741407472946294</v>
      </c>
      <c r="I2154" s="2">
        <f ca="1">IF(ROW()&gt;计算结果!B$18+1,OFFSET(E2154,-计算结果!B$18,0,1,1),'000300'!E$2)</f>
        <v>2350.73</v>
      </c>
      <c r="J2154" s="2">
        <f ca="1">IF(ROW()&gt;计算结果!B$19+1,AVERAGE(OFFSET(I2154,0,0,-计算结果!B$19,1)),AVERAGE(OFFSET(I2154,0,0,-ROW(),1)))</f>
        <v>2329.615600000001</v>
      </c>
      <c r="K2154" s="4" t="str">
        <f t="shared" ca="1" si="133"/>
        <v>买</v>
      </c>
      <c r="L2154" s="4">
        <f t="shared" ca="1" si="134"/>
        <v>1</v>
      </c>
      <c r="M2154" s="3">
        <f ca="1">IF(K2153="买",E2154/E2153-1,0)-IF(L2154=1,计算结果!B$17,0)</f>
        <v>0</v>
      </c>
      <c r="N2154" s="2">
        <f t="shared" ca="1" si="135"/>
        <v>4.5472510696849575</v>
      </c>
      <c r="O2154" s="3">
        <f ca="1">1-N2154/MAX(N$2:N2154)</f>
        <v>0.40360320202116484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132"/>
        <v>-6.1282141163371273E-3</v>
      </c>
      <c r="H2155" s="3">
        <f>1-E2155/MAX(E$2:E2155)</f>
        <v>0.58994248962090801</v>
      </c>
      <c r="I2155" s="2">
        <f ca="1">IF(ROW()&gt;计算结果!B$18+1,OFFSET(E2155,-计算结果!B$18,0,1,1),'000300'!E$2)</f>
        <v>2428.9</v>
      </c>
      <c r="J2155" s="2">
        <f ca="1">IF(ROW()&gt;计算结果!B$19+1,AVERAGE(OFFSET(I2155,0,0,-计算结果!B$19,1)),AVERAGE(OFFSET(I2155,0,0,-ROW(),1)))</f>
        <v>2330.6899000000008</v>
      </c>
      <c r="K2155" s="4" t="str">
        <f t="shared" ca="1" si="133"/>
        <v>买</v>
      </c>
      <c r="L2155" s="4" t="str">
        <f t="shared" ca="1" si="134"/>
        <v/>
      </c>
      <c r="M2155" s="3">
        <f ca="1">IF(K2154="买",E2155/E2154-1,0)-IF(L2155=1,计算结果!B$17,0)</f>
        <v>-6.1282141163371273E-3</v>
      </c>
      <c r="N2155" s="2">
        <f t="shared" ca="1" si="135"/>
        <v>4.5193845414891847</v>
      </c>
      <c r="O2155" s="3">
        <f ca="1">1-N2155/MAX(N$2:N2155)</f>
        <v>0.40725804929747711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132"/>
        <v>-4.9917219573524241E-3</v>
      </c>
      <c r="H2156" s="3">
        <f>1-E2156/MAX(E$2:E2156)</f>
        <v>0.5919893826992445</v>
      </c>
      <c r="I2156" s="2">
        <f ca="1">IF(ROW()&gt;计算结果!B$18+1,OFFSET(E2156,-计算结果!B$18,0,1,1),'000300'!E$2)</f>
        <v>2412.16</v>
      </c>
      <c r="J2156" s="2">
        <f ca="1">IF(ROW()&gt;计算结果!B$19+1,AVERAGE(OFFSET(I2156,0,0,-计算结果!B$19,1)),AVERAGE(OFFSET(I2156,0,0,-ROW(),1)))</f>
        <v>2331.6376000000005</v>
      </c>
      <c r="K2156" s="4" t="str">
        <f t="shared" ca="1" si="133"/>
        <v>买</v>
      </c>
      <c r="L2156" s="4" t="str">
        <f t="shared" ca="1" si="134"/>
        <v/>
      </c>
      <c r="M2156" s="3">
        <f ca="1">IF(K2155="买",E2156/E2155-1,0)-IF(L2156=1,计算结果!B$17,0)</f>
        <v>-4.9917219573524241E-3</v>
      </c>
      <c r="N2156" s="2">
        <f t="shared" ca="1" si="135"/>
        <v>4.4968250304397142</v>
      </c>
      <c r="O2156" s="3">
        <f ca="1">1-N2156/MAX(N$2:N2156)</f>
        <v>0.41021685230784277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132"/>
        <v>-3.890807186108125E-3</v>
      </c>
      <c r="H2157" s="3">
        <f>1-E2157/MAX(E$2:E2157)</f>
        <v>0.5935768733410467</v>
      </c>
      <c r="I2157" s="2">
        <f ca="1">IF(ROW()&gt;计算结果!B$18+1,OFFSET(E2157,-计算结果!B$18,0,1,1),'000300'!E$2)</f>
        <v>2424.85</v>
      </c>
      <c r="J2157" s="2">
        <f ca="1">IF(ROW()&gt;计算结果!B$19+1,AVERAGE(OFFSET(I2157,0,0,-计算结果!B$19,1)),AVERAGE(OFFSET(I2157,0,0,-ROW(),1)))</f>
        <v>2334.1740000000004</v>
      </c>
      <c r="K2157" s="4" t="str">
        <f t="shared" ca="1" si="133"/>
        <v>买</v>
      </c>
      <c r="L2157" s="4" t="str">
        <f t="shared" ca="1" si="134"/>
        <v/>
      </c>
      <c r="M2157" s="3">
        <f ca="1">IF(K2156="买",E2157/E2156-1,0)-IF(L2157=1,计算结果!B$17,0)</f>
        <v>-3.890807186108125E-3</v>
      </c>
      <c r="N2157" s="2">
        <f t="shared" ca="1" si="135"/>
        <v>4.4793287512966087</v>
      </c>
      <c r="O2157" s="3">
        <f ca="1">1-N2157/MAX(N$2:N2157)</f>
        <v>0.4125115848171288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132"/>
        <v>-5.0656652558167536E-4</v>
      </c>
      <c r="H2158" s="3">
        <f>1-E2158/MAX(E$2:E2158)</f>
        <v>0.59378275369223443</v>
      </c>
      <c r="I2158" s="2">
        <f ca="1">IF(ROW()&gt;计算结果!B$18+1,OFFSET(E2158,-计算结果!B$18,0,1,1),'000300'!E$2)</f>
        <v>2409.9899999999998</v>
      </c>
      <c r="J2158" s="2">
        <f ca="1">IF(ROW()&gt;计算结果!B$19+1,AVERAGE(OFFSET(I2158,0,0,-计算结果!B$19,1)),AVERAGE(OFFSET(I2158,0,0,-ROW(),1)))</f>
        <v>2336.6197000000006</v>
      </c>
      <c r="K2158" s="4" t="str">
        <f t="shared" ca="1" si="133"/>
        <v>买</v>
      </c>
      <c r="L2158" s="4" t="str">
        <f t="shared" ca="1" si="134"/>
        <v/>
      </c>
      <c r="M2158" s="3">
        <f ca="1">IF(K2157="买",E2158/E2157-1,0)-IF(L2158=1,计算结果!B$17,0)</f>
        <v>-5.0656652558167536E-4</v>
      </c>
      <c r="N2158" s="2">
        <f t="shared" ca="1" si="135"/>
        <v>4.4770596732941259</v>
      </c>
      <c r="O2158" s="3">
        <f ca="1">1-N2158/MAX(N$2:N2158)</f>
        <v>0.41280918678242751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132"/>
        <v>1.1334411205401684E-2</v>
      </c>
      <c r="H2159" s="3">
        <f>1-E2159/MAX(E$2:E2159)</f>
        <v>0.58917852038385621</v>
      </c>
      <c r="I2159" s="2">
        <f ca="1">IF(ROW()&gt;计算结果!B$18+1,OFFSET(E2159,-计算结果!B$18,0,1,1),'000300'!E$2)</f>
        <v>2397.96</v>
      </c>
      <c r="J2159" s="2">
        <f ca="1">IF(ROW()&gt;计算结果!B$19+1,AVERAGE(OFFSET(I2159,0,0,-计算结果!B$19,1)),AVERAGE(OFFSET(I2159,0,0,-ROW(),1)))</f>
        <v>2338.9162999999999</v>
      </c>
      <c r="K2159" s="4" t="str">
        <f t="shared" ca="1" si="133"/>
        <v>买</v>
      </c>
      <c r="L2159" s="4" t="str">
        <f t="shared" ca="1" si="134"/>
        <v/>
      </c>
      <c r="M2159" s="3">
        <f ca="1">IF(K2158="买",E2159/E2158-1,0)-IF(L2159=1,计算结果!B$17,0)</f>
        <v>1.1334411205401684E-2</v>
      </c>
      <c r="N2159" s="2">
        <f t="shared" ca="1" si="135"/>
        <v>4.5278045086223626</v>
      </c>
      <c r="O2159" s="3">
        <f ca="1">1-N2159/MAX(N$2:N2159)</f>
        <v>0.40615372464938537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132"/>
        <v>1.0374904741393687E-2</v>
      </c>
      <c r="H2160" s="3">
        <f>1-E2160/MAX(E$2:E2160)</f>
        <v>0.58491628666712037</v>
      </c>
      <c r="I2160" s="2">
        <f ca="1">IF(ROW()&gt;计算结果!B$18+1,OFFSET(E2160,-计算结果!B$18,0,1,1),'000300'!E$2)</f>
        <v>2388.63</v>
      </c>
      <c r="J2160" s="2">
        <f ca="1">IF(ROW()&gt;计算结果!B$19+1,AVERAGE(OFFSET(I2160,0,0,-计算结果!B$19,1)),AVERAGE(OFFSET(I2160,0,0,-ROW(),1)))</f>
        <v>2341.1952000000001</v>
      </c>
      <c r="K2160" s="4" t="str">
        <f t="shared" ca="1" si="133"/>
        <v>买</v>
      </c>
      <c r="L2160" s="4" t="str">
        <f t="shared" ca="1" si="134"/>
        <v/>
      </c>
      <c r="M2160" s="3">
        <f ca="1">IF(K2159="买",E2160/E2159-1,0)-IF(L2160=1,计算结果!B$17,0)</f>
        <v>1.0374904741393687E-2</v>
      </c>
      <c r="N2160" s="2">
        <f t="shared" ca="1" si="135"/>
        <v>4.5747800490869723</v>
      </c>
      <c r="O2160" s="3">
        <f ca="1">1-N2160/MAX(N$2:N2160)</f>
        <v>0.39999262611159137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132"/>
        <v>-2.4184986452313595E-4</v>
      </c>
      <c r="H2161" s="3">
        <f>1-E2161/MAX(E$2:E2161)</f>
        <v>0.58501667460695561</v>
      </c>
      <c r="I2161" s="2">
        <f ca="1">IF(ROW()&gt;计算结果!B$18+1,OFFSET(E2161,-计算结果!B$18,0,1,1),'000300'!E$2)</f>
        <v>2387.42</v>
      </c>
      <c r="J2161" s="2">
        <f ca="1">IF(ROW()&gt;计算结果!B$19+1,AVERAGE(OFFSET(I2161,0,0,-计算结果!B$19,1)),AVERAGE(OFFSET(I2161,0,0,-ROW(),1)))</f>
        <v>2343.0630000000001</v>
      </c>
      <c r="K2161" s="4" t="str">
        <f t="shared" ca="1" si="133"/>
        <v>买</v>
      </c>
      <c r="L2161" s="4" t="str">
        <f t="shared" ca="1" si="134"/>
        <v/>
      </c>
      <c r="M2161" s="3">
        <f ca="1">IF(K2160="买",E2161/E2160-1,0)-IF(L2161=1,计算结果!B$17,0)</f>
        <v>-2.4184986452313595E-4</v>
      </c>
      <c r="N2161" s="2">
        <f t="shared" ca="1" si="135"/>
        <v>4.5736736391518775</v>
      </c>
      <c r="O2161" s="3">
        <f ca="1">1-N2161/MAX(N$2:N2161)</f>
        <v>0.40013773781367912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132"/>
        <v>-8.2617858577906933E-3</v>
      </c>
      <c r="H2162" s="3">
        <f>1-E2162/MAX(E$2:E2162)</f>
        <v>0.5884451779759069</v>
      </c>
      <c r="I2162" s="2">
        <f ca="1">IF(ROW()&gt;计算结果!B$18+1,OFFSET(E2162,-计算结果!B$18,0,1,1),'000300'!E$2)</f>
        <v>2414.48</v>
      </c>
      <c r="J2162" s="2">
        <f ca="1">IF(ROW()&gt;计算结果!B$19+1,AVERAGE(OFFSET(I2162,0,0,-计算结果!B$19,1)),AVERAGE(OFFSET(I2162,0,0,-ROW(),1)))</f>
        <v>2345.0746000000004</v>
      </c>
      <c r="K2162" s="4" t="str">
        <f t="shared" ca="1" si="133"/>
        <v>买</v>
      </c>
      <c r="L2162" s="4" t="str">
        <f t="shared" ca="1" si="134"/>
        <v/>
      </c>
      <c r="M2162" s="3">
        <f ca="1">IF(K2161="买",E2162/E2161-1,0)-IF(L2162=1,计算结果!B$17,0)</f>
        <v>-8.2617858577906933E-3</v>
      </c>
      <c r="N2162" s="2">
        <f t="shared" ca="1" si="135"/>
        <v>4.5358869269617825</v>
      </c>
      <c r="O2162" s="3">
        <f ca="1">1-N2162/MAX(N$2:N2162)</f>
        <v>0.40509367136803243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132"/>
        <v>9.9181822316116719E-3</v>
      </c>
      <c r="H2163" s="3">
        <f>1-E2163/MAX(E$2:E2163)</f>
        <v>0.58436330225277344</v>
      </c>
      <c r="I2163" s="2">
        <f ca="1">IF(ROW()&gt;计算结果!B$18+1,OFFSET(E2163,-计算结果!B$18,0,1,1),'000300'!E$2)</f>
        <v>2439.5300000000002</v>
      </c>
      <c r="J2163" s="2">
        <f ca="1">IF(ROW()&gt;计算结果!B$19+1,AVERAGE(OFFSET(I2163,0,0,-计算结果!B$19,1)),AVERAGE(OFFSET(I2163,0,0,-ROW(),1)))</f>
        <v>2347.2501000000002</v>
      </c>
      <c r="K2163" s="4" t="str">
        <f t="shared" ca="1" si="133"/>
        <v>买</v>
      </c>
      <c r="L2163" s="4" t="str">
        <f t="shared" ca="1" si="134"/>
        <v/>
      </c>
      <c r="M2163" s="3">
        <f ca="1">IF(K2162="买",E2163/E2162-1,0)-IF(L2163=1,计算结果!B$17,0)</f>
        <v>9.9181822316116719E-3</v>
      </c>
      <c r="N2163" s="2">
        <f t="shared" ca="1" si="135"/>
        <v>4.5808746800853744</v>
      </c>
      <c r="O2163" s="3">
        <f ca="1">1-N2163/MAX(N$2:N2163)</f>
        <v>0.39919328198992154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132"/>
        <v>1.3247201958424215E-2</v>
      </c>
      <c r="H2164" s="3">
        <f>1-E2164/MAX(E$2:E2164)</f>
        <v>0.57885727897638328</v>
      </c>
      <c r="I2164" s="2">
        <f ca="1">IF(ROW()&gt;计算结果!B$18+1,OFFSET(E2164,-计算结果!B$18,0,1,1),'000300'!E$2)</f>
        <v>2438.94</v>
      </c>
      <c r="J2164" s="2">
        <f ca="1">IF(ROW()&gt;计算结果!B$19+1,AVERAGE(OFFSET(I2164,0,0,-计算结果!B$19,1)),AVERAGE(OFFSET(I2164,0,0,-ROW(),1)))</f>
        <v>2349.6012000000001</v>
      </c>
      <c r="K2164" s="4" t="str">
        <f t="shared" ca="1" si="133"/>
        <v>买</v>
      </c>
      <c r="L2164" s="4" t="str">
        <f t="shared" ca="1" si="134"/>
        <v/>
      </c>
      <c r="M2164" s="3">
        <f ca="1">IF(K2163="买",E2164/E2163-1,0)-IF(L2164=1,计算结果!B$17,0)</f>
        <v>1.3247201958424215E-2</v>
      </c>
      <c r="N2164" s="2">
        <f t="shared" ca="1" si="135"/>
        <v>4.641558452118697</v>
      </c>
      <c r="O2164" s="3">
        <f ca="1">1-N2164/MAX(N$2:N2164)</f>
        <v>0.391234274058464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132"/>
        <v>-2.8038818006254074E-3</v>
      </c>
      <c r="H2165" s="3">
        <f>1-E2165/MAX(E$2:E2165)</f>
        <v>0.58003811338732736</v>
      </c>
      <c r="I2165" s="2">
        <f ca="1">IF(ROW()&gt;计算结果!B$18+1,OFFSET(E2165,-计算结果!B$18,0,1,1),'000300'!E$2)</f>
        <v>2418.79</v>
      </c>
      <c r="J2165" s="2">
        <f ca="1">IF(ROW()&gt;计算结果!B$19+1,AVERAGE(OFFSET(I2165,0,0,-计算结果!B$19,1)),AVERAGE(OFFSET(I2165,0,0,-ROW(),1)))</f>
        <v>2351.5693000000001</v>
      </c>
      <c r="K2165" s="4" t="str">
        <f t="shared" ca="1" si="133"/>
        <v>买</v>
      </c>
      <c r="L2165" s="4" t="str">
        <f t="shared" ca="1" si="134"/>
        <v/>
      </c>
      <c r="M2165" s="3">
        <f ca="1">IF(K2164="买",E2165/E2164-1,0)-IF(L2165=1,计算结果!B$17,0)</f>
        <v>-2.8038818006254074E-3</v>
      </c>
      <c r="N2165" s="2">
        <f t="shared" ca="1" si="135"/>
        <v>4.6285440708482621</v>
      </c>
      <c r="O2165" s="3">
        <f ca="1">1-N2165/MAX(N$2:N2165)</f>
        <v>0.39294118119827603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132"/>
        <v>-6.4459930313588432E-3</v>
      </c>
      <c r="H2166" s="3">
        <f>1-E2166/MAX(E$2:E2166)</f>
        <v>0.58274518478186899</v>
      </c>
      <c r="I2166" s="2">
        <f ca="1">IF(ROW()&gt;计算结果!B$18+1,OFFSET(E2166,-计算结果!B$18,0,1,1),'000300'!E$2)</f>
        <v>2442.7800000000002</v>
      </c>
      <c r="J2166" s="2">
        <f ca="1">IF(ROW()&gt;计算结果!B$19+1,AVERAGE(OFFSET(I2166,0,0,-计算结果!B$19,1)),AVERAGE(OFFSET(I2166,0,0,-ROW(),1)))</f>
        <v>2353.7286000000004</v>
      </c>
      <c r="K2166" s="4" t="str">
        <f t="shared" ca="1" si="133"/>
        <v>买</v>
      </c>
      <c r="L2166" s="4" t="str">
        <f t="shared" ca="1" si="134"/>
        <v/>
      </c>
      <c r="M2166" s="3">
        <f ca="1">IF(K2165="买",E2166/E2165-1,0)-IF(L2166=1,计算结果!B$17,0)</f>
        <v>-6.4459930313588432E-3</v>
      </c>
      <c r="N2166" s="2">
        <f t="shared" ca="1" si="135"/>
        <v>4.598708508022237</v>
      </c>
      <c r="O2166" s="3">
        <f ca="1">1-N2166/MAX(N$2:N2166)</f>
        <v>0.39685427811389684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132"/>
        <v>-5.7905060168250699E-4</v>
      </c>
      <c r="H2167" s="3">
        <f>1-E2167/MAX(E$2:E2167)</f>
        <v>0.5829867964336759</v>
      </c>
      <c r="I2167" s="2">
        <f ca="1">IF(ROW()&gt;计算结果!B$18+1,OFFSET(E2167,-计算结果!B$18,0,1,1),'000300'!E$2)</f>
        <v>2475.14</v>
      </c>
      <c r="J2167" s="2">
        <f ca="1">IF(ROW()&gt;计算结果!B$19+1,AVERAGE(OFFSET(I2167,0,0,-计算结果!B$19,1)),AVERAGE(OFFSET(I2167,0,0,-ROW(),1)))</f>
        <v>2356.8438000000001</v>
      </c>
      <c r="K2167" s="4" t="str">
        <f t="shared" ca="1" si="133"/>
        <v>买</v>
      </c>
      <c r="L2167" s="4" t="str">
        <f t="shared" ca="1" si="134"/>
        <v/>
      </c>
      <c r="M2167" s="3">
        <f ca="1">IF(K2166="买",E2167/E2166-1,0)-IF(L2167=1,计算结果!B$17,0)</f>
        <v>-5.7905060168250699E-4</v>
      </c>
      <c r="N2167" s="2">
        <f t="shared" ca="1" si="135"/>
        <v>4.5960456230937039</v>
      </c>
      <c r="O2167" s="3">
        <f ca="1">1-N2167/MAX(N$2:N2167)</f>
        <v>0.39720353000705733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132"/>
        <v>9.9964502401195254E-4</v>
      </c>
      <c r="H2168" s="3">
        <f>1-E2168/MAX(E$2:E2168)</f>
        <v>0.58256993125978351</v>
      </c>
      <c r="I2168" s="2">
        <f ca="1">IF(ROW()&gt;计算结果!B$18+1,OFFSET(E2168,-计算结果!B$18,0,1,1),'000300'!E$2)</f>
        <v>2468.1999999999998</v>
      </c>
      <c r="J2168" s="2">
        <f ca="1">IF(ROW()&gt;计算结果!B$19+1,AVERAGE(OFFSET(I2168,0,0,-计算结果!B$19,1)),AVERAGE(OFFSET(I2168,0,0,-ROW(),1)))</f>
        <v>2359.8991000000005</v>
      </c>
      <c r="K2168" s="4" t="str">
        <f t="shared" ca="1" si="133"/>
        <v>买</v>
      </c>
      <c r="L2168" s="4" t="str">
        <f t="shared" ca="1" si="134"/>
        <v/>
      </c>
      <c r="M2168" s="3">
        <f ca="1">IF(K2167="买",E2168/E2167-1,0)-IF(L2168=1,计算结果!B$17,0)</f>
        <v>9.9964502401195254E-4</v>
      </c>
      <c r="N2168" s="2">
        <f t="shared" ca="1" si="135"/>
        <v>4.6006400372309617</v>
      </c>
      <c r="O2168" s="3">
        <f ca="1">1-N2168/MAX(N$2:N2168)</f>
        <v>0.39660094751533681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132"/>
        <v>-1.6532698547274682E-2</v>
      </c>
      <c r="H2169" s="3">
        <f>1-E2169/MAX(E$2:E2169)</f>
        <v>0.5894711767508336</v>
      </c>
      <c r="I2169" s="2">
        <f ca="1">IF(ROW()&gt;计算结果!B$18+1,OFFSET(E2169,-计算结果!B$18,0,1,1),'000300'!E$2)</f>
        <v>2452.29</v>
      </c>
      <c r="J2169" s="2">
        <f ca="1">IF(ROW()&gt;计算结果!B$19+1,AVERAGE(OFFSET(I2169,0,0,-计算结果!B$19,1)),AVERAGE(OFFSET(I2169,0,0,-ROW(),1)))</f>
        <v>2362.1813000000002</v>
      </c>
      <c r="K2169" s="4" t="str">
        <f t="shared" ca="1" si="133"/>
        <v>买</v>
      </c>
      <c r="L2169" s="4" t="str">
        <f t="shared" ca="1" si="134"/>
        <v/>
      </c>
      <c r="M2169" s="3">
        <f ca="1">IF(K2168="买",E2169/E2168-1,0)-IF(L2169=1,计算结果!B$17,0)</f>
        <v>-1.6532698547274682E-2</v>
      </c>
      <c r="N2169" s="2">
        <f t="shared" ca="1" si="135"/>
        <v>4.5245790423708998</v>
      </c>
      <c r="O2169" s="3">
        <f ca="1">1-N2169/MAX(N$2:N2169)</f>
        <v>0.40657676215377692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132"/>
        <v>-1.1356289063149116E-3</v>
      </c>
      <c r="H2170" s="3">
        <f>1-E2170/MAX(E$2:E2170)</f>
        <v>0.58993738514939087</v>
      </c>
      <c r="I2170" s="2">
        <f ca="1">IF(ROW()&gt;计算结果!B$18+1,OFFSET(E2170,-计算结果!B$18,0,1,1),'000300'!E$2)</f>
        <v>2450.87</v>
      </c>
      <c r="J2170" s="2">
        <f ca="1">IF(ROW()&gt;计算结果!B$19+1,AVERAGE(OFFSET(I2170,0,0,-计算结果!B$19,1)),AVERAGE(OFFSET(I2170,0,0,-ROW(),1)))</f>
        <v>2363.4231000000004</v>
      </c>
      <c r="K2170" s="4" t="str">
        <f t="shared" ca="1" si="133"/>
        <v>买</v>
      </c>
      <c r="L2170" s="4" t="str">
        <f t="shared" ca="1" si="134"/>
        <v/>
      </c>
      <c r="M2170" s="3">
        <f ca="1">IF(K2169="买",E2170/E2169-1,0)-IF(L2170=1,计算结果!B$17,0)</f>
        <v>-1.1356289063149116E-3</v>
      </c>
      <c r="N2170" s="2">
        <f t="shared" ca="1" si="135"/>
        <v>4.5194407996214769</v>
      </c>
      <c r="O2170" s="3">
        <f ca="1">1-N2170/MAX(N$2:N2170)</f>
        <v>0.40725067073635413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132"/>
        <v>-1.4024779877346294E-3</v>
      </c>
      <c r="H2171" s="3">
        <f>1-E2171/MAX(E$2:E2171)</f>
        <v>0.59051248894031172</v>
      </c>
      <c r="I2171" s="2">
        <f ca="1">IF(ROW()&gt;计算结果!B$18+1,OFFSET(E2171,-计算结果!B$18,0,1,1),'000300'!E$2)</f>
        <v>2453.3200000000002</v>
      </c>
      <c r="J2171" s="2">
        <f ca="1">IF(ROW()&gt;计算结果!B$19+1,AVERAGE(OFFSET(I2171,0,0,-计算结果!B$19,1)),AVERAGE(OFFSET(I2171,0,0,-ROW(),1)))</f>
        <v>2365.2026000000005</v>
      </c>
      <c r="K2171" s="4" t="str">
        <f t="shared" ca="1" si="133"/>
        <v>买</v>
      </c>
      <c r="L2171" s="4" t="str">
        <f t="shared" ca="1" si="134"/>
        <v/>
      </c>
      <c r="M2171" s="3">
        <f ca="1">IF(K2170="买",E2171/E2170-1,0)-IF(L2171=1,计算结果!B$17,0)</f>
        <v>-1.4024779877346294E-3</v>
      </c>
      <c r="N2171" s="2">
        <f t="shared" ca="1" si="135"/>
        <v>4.5131023833831376</v>
      </c>
      <c r="O2171" s="3">
        <f ca="1">1-N2171/MAX(N$2:N2171)</f>
        <v>0.4080819886228908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132"/>
        <v>-1.6088820928763625E-2</v>
      </c>
      <c r="H2172" s="3">
        <f>1-E2172/MAX(E$2:E2172)</f>
        <v>0.5971006601783162</v>
      </c>
      <c r="I2172" s="2">
        <f ca="1">IF(ROW()&gt;计算结果!B$18+1,OFFSET(E2172,-计算结果!B$18,0,1,1),'000300'!E$2)</f>
        <v>2412.7600000000002</v>
      </c>
      <c r="J2172" s="2">
        <f ca="1">IF(ROW()&gt;计算结果!B$19+1,AVERAGE(OFFSET(I2172,0,0,-计算结果!B$19,1)),AVERAGE(OFFSET(I2172,0,0,-ROW(),1)))</f>
        <v>2366.2572000000005</v>
      </c>
      <c r="K2172" s="4" t="str">
        <f t="shared" ca="1" si="133"/>
        <v>买</v>
      </c>
      <c r="L2172" s="4" t="str">
        <f t="shared" ca="1" si="134"/>
        <v/>
      </c>
      <c r="M2172" s="3">
        <f ca="1">IF(K2171="买",E2172/E2171-1,0)-IF(L2172=1,计算结果!B$17,0)</f>
        <v>-1.6088820928763625E-2</v>
      </c>
      <c r="N2172" s="2">
        <f t="shared" ca="1" si="135"/>
        <v>4.4404918873037103</v>
      </c>
      <c r="O2172" s="3">
        <f ca="1">1-N2172/MAX(N$2:N2172)</f>
        <v>0.41760525151244698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132"/>
        <v>-4.8734754552518522E-3</v>
      </c>
      <c r="H2173" s="3">
        <f>1-E2173/MAX(E$2:E2173)</f>
        <v>0.59906418022187435</v>
      </c>
      <c r="I2173" s="2">
        <f ca="1">IF(ROW()&gt;计算结果!B$18+1,OFFSET(E2173,-计算结果!B$18,0,1,1),'000300'!E$2)</f>
        <v>2410.02</v>
      </c>
      <c r="J2173" s="2">
        <f ca="1">IF(ROW()&gt;计算结果!B$19+1,AVERAGE(OFFSET(I2173,0,0,-计算结果!B$19,1)),AVERAGE(OFFSET(I2173,0,0,-ROW(),1)))</f>
        <v>2367.1789000000003</v>
      </c>
      <c r="K2173" s="4" t="str">
        <f t="shared" ca="1" si="133"/>
        <v>买</v>
      </c>
      <c r="L2173" s="4" t="str">
        <f t="shared" ca="1" si="134"/>
        <v/>
      </c>
      <c r="M2173" s="3">
        <f ca="1">IF(K2172="买",E2173/E2172-1,0)-IF(L2173=1,计算结果!B$17,0)</f>
        <v>-4.8734754552518522E-3</v>
      </c>
      <c r="N2173" s="2">
        <f t="shared" ca="1" si="135"/>
        <v>4.4188512590816904</v>
      </c>
      <c r="O2173" s="3">
        <f ca="1">1-N2173/MAX(N$2:N2173)</f>
        <v>0.42044353802446865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132"/>
        <v>3.6072280362242637E-4</v>
      </c>
      <c r="H2174" s="3">
        <f>1-E2174/MAX(E$2:E2174)</f>
        <v>0.59891955352889137</v>
      </c>
      <c r="I2174" s="2">
        <f ca="1">IF(ROW()&gt;计算结果!B$18+1,OFFSET(E2174,-计算结果!B$18,0,1,1),'000300'!E$2)</f>
        <v>2406.64</v>
      </c>
      <c r="J2174" s="2">
        <f ca="1">IF(ROW()&gt;计算结果!B$19+1,AVERAGE(OFFSET(I2174,0,0,-计算结果!B$19,1)),AVERAGE(OFFSET(I2174,0,0,-ROW(),1)))</f>
        <v>2368.4169000000006</v>
      </c>
      <c r="K2174" s="4" t="str">
        <f t="shared" ca="1" si="133"/>
        <v>买</v>
      </c>
      <c r="L2174" s="4" t="str">
        <f t="shared" ca="1" si="134"/>
        <v/>
      </c>
      <c r="M2174" s="3">
        <f ca="1">IF(K2173="买",E2174/E2173-1,0)-IF(L2174=1,计算结果!B$17,0)</f>
        <v>3.6072280362242637E-4</v>
      </c>
      <c r="N2174" s="2">
        <f t="shared" ca="1" si="135"/>
        <v>4.4204452394966571</v>
      </c>
      <c r="O2174" s="3">
        <f ca="1">1-N2174/MAX(N$2:N2174)</f>
        <v>0.4202344787926473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132"/>
        <v>-1.0529307704381874E-2</v>
      </c>
      <c r="H2175" s="3">
        <f>1-E2175/MAX(E$2:E2175)</f>
        <v>0.6031426529639965</v>
      </c>
      <c r="I2175" s="2">
        <f ca="1">IF(ROW()&gt;计算结果!B$18+1,OFFSET(E2175,-计算结果!B$18,0,1,1),'000300'!E$2)</f>
        <v>2367.92</v>
      </c>
      <c r="J2175" s="2">
        <f ca="1">IF(ROW()&gt;计算结果!B$19+1,AVERAGE(OFFSET(I2175,0,0,-计算结果!B$19,1)),AVERAGE(OFFSET(I2175,0,0,-ROW(),1)))</f>
        <v>2369.642800000001</v>
      </c>
      <c r="K2175" s="4" t="str">
        <f t="shared" ca="1" si="133"/>
        <v>卖</v>
      </c>
      <c r="L2175" s="4">
        <f t="shared" ca="1" si="134"/>
        <v>1</v>
      </c>
      <c r="M2175" s="3">
        <f ca="1">IF(K2174="买",E2175/E2174-1,0)-IF(L2175=1,计算结果!B$17,0)</f>
        <v>-1.0529307704381874E-2</v>
      </c>
      <c r="N2175" s="2">
        <f t="shared" ca="1" si="135"/>
        <v>4.3739010113796271</v>
      </c>
      <c r="O2175" s="3">
        <f ca="1">1-N2175/MAX(N$2:N2175)</f>
        <v>0.42633900836183092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132"/>
        <v>-2.3267778821047802E-2</v>
      </c>
      <c r="H2176" s="3">
        <f>1-E2176/MAX(E$2:E2176)</f>
        <v>0.61237664193833807</v>
      </c>
      <c r="I2176" s="2">
        <f ca="1">IF(ROW()&gt;计算结果!B$18+1,OFFSET(E2176,-计算结果!B$18,0,1,1),'000300'!E$2)</f>
        <v>2356.38</v>
      </c>
      <c r="J2176" s="2">
        <f ca="1">IF(ROW()&gt;计算结果!B$19+1,AVERAGE(OFFSET(I2176,0,0,-计算结果!B$19,1)),AVERAGE(OFFSET(I2176,0,0,-ROW(),1)))</f>
        <v>2371.3018000000006</v>
      </c>
      <c r="K2176" s="4" t="str">
        <f t="shared" ca="1" si="133"/>
        <v>卖</v>
      </c>
      <c r="L2176" s="4" t="str">
        <f t="shared" ca="1" si="134"/>
        <v/>
      </c>
      <c r="M2176" s="3">
        <f ca="1">IF(K2175="买",E2176/E2175-1,0)-IF(L2176=1,计算结果!B$17,0)</f>
        <v>0</v>
      </c>
      <c r="N2176" s="2">
        <f t="shared" ca="1" si="135"/>
        <v>4.3739010113796271</v>
      </c>
      <c r="O2176" s="3">
        <f ca="1">1-N2176/MAX(N$2:N2176)</f>
        <v>0.42633900836183092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132"/>
        <v>2.8356466240002653E-3</v>
      </c>
      <c r="H2177" s="3">
        <f>1-E2177/MAX(E$2:E2177)</f>
        <v>0.61127747907166685</v>
      </c>
      <c r="I2177" s="2">
        <f ca="1">IF(ROW()&gt;计算结果!B$18+1,OFFSET(E2177,-计算结果!B$18,0,1,1),'000300'!E$2)</f>
        <v>2357.23</v>
      </c>
      <c r="J2177" s="2">
        <f ca="1">IF(ROW()&gt;计算结果!B$19+1,AVERAGE(OFFSET(I2177,0,0,-计算结果!B$19,1)),AVERAGE(OFFSET(I2177,0,0,-ROW(),1)))</f>
        <v>2372.8522000000007</v>
      </c>
      <c r="K2177" s="4" t="str">
        <f t="shared" ca="1" si="133"/>
        <v>卖</v>
      </c>
      <c r="L2177" s="4" t="str">
        <f t="shared" ca="1" si="134"/>
        <v/>
      </c>
      <c r="M2177" s="3">
        <f ca="1">IF(K2176="买",E2177/E2176-1,0)-IF(L2177=1,计算结果!B$17,0)</f>
        <v>0</v>
      </c>
      <c r="N2177" s="2">
        <f t="shared" ca="1" si="135"/>
        <v>4.3739010113796271</v>
      </c>
      <c r="O2177" s="3">
        <f ca="1">1-N2177/MAX(N$2:N2177)</f>
        <v>0.42633900836183092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132"/>
        <v>1.597653856254988E-3</v>
      </c>
      <c r="H2178" s="3">
        <f>1-E2178/MAX(E$2:E2178)</f>
        <v>0.61065643503709244</v>
      </c>
      <c r="I2178" s="2">
        <f ca="1">IF(ROW()&gt;计算结果!B$18+1,OFFSET(E2178,-计算结果!B$18,0,1,1),'000300'!E$2)</f>
        <v>2332.41</v>
      </c>
      <c r="J2178" s="2">
        <f ca="1">IF(ROW()&gt;计算结果!B$19+1,AVERAGE(OFFSET(I2178,0,0,-计算结果!B$19,1)),AVERAGE(OFFSET(I2178,0,0,-ROW(),1)))</f>
        <v>2373.517800000001</v>
      </c>
      <c r="K2178" s="4" t="str">
        <f t="shared" ca="1" si="133"/>
        <v>卖</v>
      </c>
      <c r="L2178" s="4" t="str">
        <f t="shared" ca="1" si="134"/>
        <v/>
      </c>
      <c r="M2178" s="3">
        <f ca="1">IF(K2177="买",E2178/E2177-1,0)-IF(L2178=1,计算结果!B$17,0)</f>
        <v>0</v>
      </c>
      <c r="N2178" s="2">
        <f t="shared" ca="1" si="135"/>
        <v>4.3739010113796271</v>
      </c>
      <c r="O2178" s="3">
        <f ca="1">1-N2178/MAX(N$2:N2178)</f>
        <v>0.42633900836183092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2">
        <f ca="1">IF(ROW()&gt;计算结果!B$18+1,OFFSET(E2179,-计算结果!B$18,0,1,1),'000300'!E$2)</f>
        <v>2278.14</v>
      </c>
      <c r="J2179" s="2">
        <f ca="1">IF(ROW()&gt;计算结果!B$19+1,AVERAGE(OFFSET(I2179,0,0,-计算结果!B$19,1)),AVERAGE(OFFSET(I2179,0,0,-ROW(),1)))</f>
        <v>2373.8077000000012</v>
      </c>
      <c r="K2179" s="4" t="str">
        <f t="shared" ca="1" si="133"/>
        <v>卖</v>
      </c>
      <c r="L2179" s="4" t="str">
        <f t="shared" ca="1" si="134"/>
        <v/>
      </c>
      <c r="M2179" s="3">
        <f ca="1">IF(K2178="买",E2179/E2178-1,0)-IF(L2179=1,计算结果!B$17,0)</f>
        <v>0</v>
      </c>
      <c r="N2179" s="2">
        <f t="shared" ca="1" si="135"/>
        <v>4.3739010113796271</v>
      </c>
      <c r="O2179" s="3">
        <f ca="1">1-N2179/MAX(N$2:N2179)</f>
        <v>0.42633900836183092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36"/>
        <v>-1.7257310930931746E-2</v>
      </c>
      <c r="H2180" s="3">
        <f>1-E2180/MAX(E$2:E2180)</f>
        <v>0.6145562512761179</v>
      </c>
      <c r="I2180" s="2">
        <f ca="1">IF(ROW()&gt;计算结果!B$18+1,OFFSET(E2180,-计算结果!B$18,0,1,1),'000300'!E$2)</f>
        <v>2284.6</v>
      </c>
      <c r="J2180" s="2">
        <f ca="1">IF(ROW()&gt;计算结果!B$19+1,AVERAGE(OFFSET(I2180,0,0,-计算结果!B$19,1)),AVERAGE(OFFSET(I2180,0,0,-ROW(),1)))</f>
        <v>2374.2769000000017</v>
      </c>
      <c r="K2180" s="4" t="str">
        <f t="shared" ref="K2180:K2243" ca="1" si="137">IF(I2180&gt;J2180,"买","卖")</f>
        <v>卖</v>
      </c>
      <c r="L2180" s="4" t="str">
        <f t="shared" ref="L2180:L2243" ca="1" si="138">IF(K2179&lt;&gt;K2180,1,"")</f>
        <v/>
      </c>
      <c r="M2180" s="3">
        <f ca="1">IF(K2179="买",E2180/E2179-1,0)-IF(L2180=1,计算结果!B$17,0)</f>
        <v>0</v>
      </c>
      <c r="N2180" s="2">
        <f t="shared" ref="N2180:N2243" ca="1" si="139">IFERROR(N2179*(1+M2180),N2179)</f>
        <v>4.3739010113796271</v>
      </c>
      <c r="O2180" s="3">
        <f ca="1">1-N2180/MAX(N$2:N2180)</f>
        <v>0.42633900836183092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36"/>
        <v>1.6840813479713779E-2</v>
      </c>
      <c r="H2181" s="3">
        <f>1-E2181/MAX(E$2:E2181)</f>
        <v>0.60806506499693724</v>
      </c>
      <c r="I2181" s="2">
        <f ca="1">IF(ROW()&gt;计算结果!B$18+1,OFFSET(E2181,-计算结果!B$18,0,1,1),'000300'!E$2)</f>
        <v>2288.25</v>
      </c>
      <c r="J2181" s="2">
        <f ca="1">IF(ROW()&gt;计算结果!B$19+1,AVERAGE(OFFSET(I2181,0,0,-计算结果!B$19,1)),AVERAGE(OFFSET(I2181,0,0,-ROW(),1)))</f>
        <v>2374.9193000000014</v>
      </c>
      <c r="K2181" s="4" t="str">
        <f t="shared" ca="1" si="137"/>
        <v>卖</v>
      </c>
      <c r="L2181" s="4" t="str">
        <f t="shared" ca="1" si="138"/>
        <v/>
      </c>
      <c r="M2181" s="3">
        <f ca="1">IF(K2180="买",E2181/E2180-1,0)-IF(L2181=1,计算结果!B$17,0)</f>
        <v>0</v>
      </c>
      <c r="N2181" s="2">
        <f t="shared" ca="1" si="139"/>
        <v>4.3739010113796271</v>
      </c>
      <c r="O2181" s="3">
        <f ca="1">1-N2181/MAX(N$2:N2181)</f>
        <v>0.42633900836183092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36"/>
        <v>-1.7451855453487486E-3</v>
      </c>
      <c r="H2182" s="3">
        <f>1-E2182/MAX(E$2:E2182)</f>
        <v>0.60874906418022179</v>
      </c>
      <c r="I2182" s="2">
        <f ca="1">IF(ROW()&gt;计算结果!B$18+1,OFFSET(E2182,-计算结果!B$18,0,1,1),'000300'!E$2)</f>
        <v>2305.11</v>
      </c>
      <c r="J2182" s="2">
        <f ca="1">IF(ROW()&gt;计算结果!B$19+1,AVERAGE(OFFSET(I2182,0,0,-计算结果!B$19,1)),AVERAGE(OFFSET(I2182,0,0,-ROW(),1)))</f>
        <v>2376.2107000000015</v>
      </c>
      <c r="K2182" s="4" t="str">
        <f t="shared" ca="1" si="137"/>
        <v>卖</v>
      </c>
      <c r="L2182" s="4" t="str">
        <f t="shared" ca="1" si="138"/>
        <v/>
      </c>
      <c r="M2182" s="3">
        <f ca="1">IF(K2181="买",E2182/E2181-1,0)-IF(L2182=1,计算结果!B$17,0)</f>
        <v>0</v>
      </c>
      <c r="N2182" s="2">
        <f t="shared" ca="1" si="139"/>
        <v>4.3739010113796271</v>
      </c>
      <c r="O2182" s="3">
        <f ca="1">1-N2182/MAX(N$2:N2182)</f>
        <v>0.42633900836183092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36"/>
        <v>1.3294425647760955E-2</v>
      </c>
      <c r="H2183" s="3">
        <f>1-E2183/MAX(E$2:E2183)</f>
        <v>0.6035476077043489</v>
      </c>
      <c r="I2183" s="2">
        <f ca="1">IF(ROW()&gt;计算结果!B$18+1,OFFSET(E2183,-计算结果!B$18,0,1,1),'000300'!E$2)</f>
        <v>2265.33</v>
      </c>
      <c r="J2183" s="2">
        <f ca="1">IF(ROW()&gt;计算结果!B$19+1,AVERAGE(OFFSET(I2183,0,0,-计算结果!B$19,1)),AVERAGE(OFFSET(I2183,0,0,-ROW(),1)))</f>
        <v>2376.9701000000009</v>
      </c>
      <c r="K2183" s="4" t="str">
        <f t="shared" ca="1" si="137"/>
        <v>卖</v>
      </c>
      <c r="L2183" s="4" t="str">
        <f t="shared" ca="1" si="138"/>
        <v/>
      </c>
      <c r="M2183" s="3">
        <f ca="1">IF(K2182="买",E2183/E2182-1,0)-IF(L2183=1,计算结果!B$17,0)</f>
        <v>0</v>
      </c>
      <c r="N2183" s="2">
        <f t="shared" ca="1" si="139"/>
        <v>4.3739010113796271</v>
      </c>
      <c r="O2183" s="3">
        <f ca="1">1-N2183/MAX(N$2:N2183)</f>
        <v>0.42633900836183092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36"/>
        <v>-3.4548911387407566E-3</v>
      </c>
      <c r="H2184" s="3">
        <f>1-E2184/MAX(E$2:E2184)</f>
        <v>0.60491730756142381</v>
      </c>
      <c r="I2184" s="2">
        <f ca="1">IF(ROW()&gt;计算结果!B$18+1,OFFSET(E2184,-计算结果!B$18,0,1,1),'000300'!E$2)</f>
        <v>2303.48</v>
      </c>
      <c r="J2184" s="2">
        <f ca="1">IF(ROW()&gt;计算结果!B$19+1,AVERAGE(OFFSET(I2184,0,0,-计算结果!B$19,1)),AVERAGE(OFFSET(I2184,0,0,-ROW(),1)))</f>
        <v>2378.074700000001</v>
      </c>
      <c r="K2184" s="4" t="str">
        <f t="shared" ca="1" si="137"/>
        <v>卖</v>
      </c>
      <c r="L2184" s="4" t="str">
        <f t="shared" ca="1" si="138"/>
        <v/>
      </c>
      <c r="M2184" s="3">
        <f ca="1">IF(K2183="买",E2184/E2183-1,0)-IF(L2184=1,计算结果!B$17,0)</f>
        <v>0</v>
      </c>
      <c r="N2184" s="2">
        <f t="shared" ca="1" si="139"/>
        <v>4.3739010113796271</v>
      </c>
      <c r="O2184" s="3">
        <f ca="1">1-N2184/MAX(N$2:N2184)</f>
        <v>0.42633900836183092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36"/>
        <v>-1.3436808241242271E-2</v>
      </c>
      <c r="H2185" s="3">
        <f>1-E2185/MAX(E$2:E2185)</f>
        <v>0.61022595793915468</v>
      </c>
      <c r="I2185" s="2">
        <f ca="1">IF(ROW()&gt;计算结果!B$18+1,OFFSET(E2185,-计算结果!B$18,0,1,1),'000300'!E$2)</f>
        <v>2299.46</v>
      </c>
      <c r="J2185" s="2">
        <f ca="1">IF(ROW()&gt;计算结果!B$19+1,AVERAGE(OFFSET(I2185,0,0,-计算结果!B$19,1)),AVERAGE(OFFSET(I2185,0,0,-ROW(),1)))</f>
        <v>2378.6157000000007</v>
      </c>
      <c r="K2185" s="4" t="str">
        <f t="shared" ca="1" si="137"/>
        <v>卖</v>
      </c>
      <c r="L2185" s="4" t="str">
        <f t="shared" ca="1" si="138"/>
        <v/>
      </c>
      <c r="M2185" s="3">
        <f ca="1">IF(K2184="买",E2185/E2184-1,0)-IF(L2185=1,计算结果!B$17,0)</f>
        <v>0</v>
      </c>
      <c r="N2185" s="2">
        <f t="shared" ca="1" si="139"/>
        <v>4.3739010113796271</v>
      </c>
      <c r="O2185" s="3">
        <f ca="1">1-N2185/MAX(N$2:N2185)</f>
        <v>0.42633900836183092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36"/>
        <v>-2.2760806362898345E-2</v>
      </c>
      <c r="H2186" s="3">
        <f>1-E2186/MAX(E$2:E2186)</f>
        <v>0.61909752943578578</v>
      </c>
      <c r="I2186" s="2">
        <f ca="1">IF(ROW()&gt;计算结果!B$18+1,OFFSET(E2186,-计算结果!B$18,0,1,1),'000300'!E$2)</f>
        <v>2330.0300000000002</v>
      </c>
      <c r="J2186" s="2">
        <f ca="1">IF(ROW()&gt;计算结果!B$19+1,AVERAGE(OFFSET(I2186,0,0,-计算结果!B$19,1)),AVERAGE(OFFSET(I2186,0,0,-ROW(),1)))</f>
        <v>2379.443400000001</v>
      </c>
      <c r="K2186" s="4" t="str">
        <f t="shared" ca="1" si="137"/>
        <v>卖</v>
      </c>
      <c r="L2186" s="4" t="str">
        <f t="shared" ca="1" si="138"/>
        <v/>
      </c>
      <c r="M2186" s="3">
        <f ca="1">IF(K2185="买",E2186/E2185-1,0)-IF(L2186=1,计算结果!B$17,0)</f>
        <v>0</v>
      </c>
      <c r="N2186" s="2">
        <f t="shared" ca="1" si="139"/>
        <v>4.3739010113796271</v>
      </c>
      <c r="O2186" s="3">
        <f ca="1">1-N2186/MAX(N$2:N2186)</f>
        <v>0.42633900836183092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36"/>
        <v>-2.8588786048666659E-4</v>
      </c>
      <c r="H2187" s="3">
        <f>1-E2187/MAX(E$2:E2187)</f>
        <v>0.61920642482814947</v>
      </c>
      <c r="I2187" s="2">
        <f ca="1">IF(ROW()&gt;计算结果!B$18+1,OFFSET(E2187,-计算结果!B$18,0,1,1),'000300'!E$2)</f>
        <v>2321.98</v>
      </c>
      <c r="J2187" s="2">
        <f ca="1">IF(ROW()&gt;计算结果!B$19+1,AVERAGE(OFFSET(I2187,0,0,-计算结果!B$19,1)),AVERAGE(OFFSET(I2187,0,0,-ROW(),1)))</f>
        <v>2379.8799000000013</v>
      </c>
      <c r="K2187" s="4" t="str">
        <f t="shared" ca="1" si="137"/>
        <v>卖</v>
      </c>
      <c r="L2187" s="4" t="str">
        <f t="shared" ca="1" si="138"/>
        <v/>
      </c>
      <c r="M2187" s="3">
        <f ca="1">IF(K2186="买",E2187/E2186-1,0)-IF(L2187=1,计算结果!B$17,0)</f>
        <v>0</v>
      </c>
      <c r="N2187" s="2">
        <f t="shared" ca="1" si="139"/>
        <v>4.3739010113796271</v>
      </c>
      <c r="O2187" s="3">
        <f ca="1">1-N2187/MAX(N$2:N2187)</f>
        <v>0.42633900836183092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36"/>
        <v>1.7470956210901001E-3</v>
      </c>
      <c r="H2188" s="3">
        <f>1-E2188/MAX(E$2:E2188)</f>
        <v>0.61854114204042743</v>
      </c>
      <c r="I2188" s="2">
        <f ca="1">IF(ROW()&gt;计算结果!B$18+1,OFFSET(E2188,-计算结果!B$18,0,1,1),'000300'!E$2)</f>
        <v>2290.7800000000002</v>
      </c>
      <c r="J2188" s="2">
        <f ca="1">IF(ROW()&gt;计算结果!B$19+1,AVERAGE(OFFSET(I2188,0,0,-计算结果!B$19,1)),AVERAGE(OFFSET(I2188,0,0,-ROW(),1)))</f>
        <v>2379.8513000000007</v>
      </c>
      <c r="K2188" s="4" t="str">
        <f t="shared" ca="1" si="137"/>
        <v>卖</v>
      </c>
      <c r="L2188" s="4" t="str">
        <f t="shared" ca="1" si="138"/>
        <v/>
      </c>
      <c r="M2188" s="3">
        <f ca="1">IF(K2187="买",E2188/E2187-1,0)-IF(L2188=1,计算结果!B$17,0)</f>
        <v>0</v>
      </c>
      <c r="N2188" s="2">
        <f t="shared" ca="1" si="139"/>
        <v>4.3739010113796271</v>
      </c>
      <c r="O2188" s="3">
        <f ca="1">1-N2188/MAX(N$2:N2188)</f>
        <v>0.42633900836183092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36"/>
        <v>-8.7826897600706832E-3</v>
      </c>
      <c r="H2189" s="3">
        <f>1-E2189/MAX(E$2:E2189)</f>
        <v>0.62189137684611717</v>
      </c>
      <c r="I2189" s="2">
        <f ca="1">IF(ROW()&gt;计算结果!B$18+1,OFFSET(E2189,-计算结果!B$18,0,1,1),'000300'!E$2)</f>
        <v>2238.64</v>
      </c>
      <c r="J2189" s="2">
        <f ca="1">IF(ROW()&gt;计算结果!B$19+1,AVERAGE(OFFSET(I2189,0,0,-计算结果!B$19,1)),AVERAGE(OFFSET(I2189,0,0,-ROW(),1)))</f>
        <v>2379.4315000000015</v>
      </c>
      <c r="K2189" s="4" t="str">
        <f t="shared" ca="1" si="137"/>
        <v>卖</v>
      </c>
      <c r="L2189" s="4" t="str">
        <f t="shared" ca="1" si="138"/>
        <v/>
      </c>
      <c r="M2189" s="3">
        <f ca="1">IF(K2188="买",E2189/E2188-1,0)-IF(L2189=1,计算结果!B$17,0)</f>
        <v>0</v>
      </c>
      <c r="N2189" s="2">
        <f t="shared" ca="1" si="139"/>
        <v>4.3739010113796271</v>
      </c>
      <c r="O2189" s="3">
        <f ca="1">1-N2189/MAX(N$2:N2189)</f>
        <v>0.42633900836183092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36"/>
        <v>-7.8165078165077784E-3</v>
      </c>
      <c r="H2190" s="3">
        <f>1-E2190/MAX(E$2:E2190)</f>
        <v>0.62484686585448856</v>
      </c>
      <c r="I2190" s="2">
        <f ca="1">IF(ROW()&gt;计算结果!B$18+1,OFFSET(E2190,-计算结果!B$18,0,1,1),'000300'!E$2)</f>
        <v>2238</v>
      </c>
      <c r="J2190" s="2">
        <f ca="1">IF(ROW()&gt;计算结果!B$19+1,AVERAGE(OFFSET(I2190,0,0,-计算结果!B$19,1)),AVERAGE(OFFSET(I2190,0,0,-ROW(),1)))</f>
        <v>2379.0437000000015</v>
      </c>
      <c r="K2190" s="4" t="str">
        <f t="shared" ca="1" si="137"/>
        <v>卖</v>
      </c>
      <c r="L2190" s="4" t="str">
        <f t="shared" ca="1" si="138"/>
        <v/>
      </c>
      <c r="M2190" s="3">
        <f ca="1">IF(K2189="买",E2190/E2189-1,0)-IF(L2190=1,计算结果!B$17,0)</f>
        <v>0</v>
      </c>
      <c r="N2190" s="2">
        <f t="shared" ca="1" si="139"/>
        <v>4.3739010113796271</v>
      </c>
      <c r="O2190" s="3">
        <f ca="1">1-N2190/MAX(N$2:N2190)</f>
        <v>0.42633900836183092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36"/>
        <v>-5.066104270131766E-3</v>
      </c>
      <c r="H2191" s="3">
        <f>1-E2191/MAX(E$2:E2191)</f>
        <v>0.62674743074933636</v>
      </c>
      <c r="I2191" s="2">
        <f ca="1">IF(ROW()&gt;计算结果!B$18+1,OFFSET(E2191,-计算结果!B$18,0,1,1),'000300'!E$2)</f>
        <v>2241.91</v>
      </c>
      <c r="J2191" s="2">
        <f ca="1">IF(ROW()&gt;计算结果!B$19+1,AVERAGE(OFFSET(I2191,0,0,-计算结果!B$19,1)),AVERAGE(OFFSET(I2191,0,0,-ROW(),1)))</f>
        <v>2378.6027000000013</v>
      </c>
      <c r="K2191" s="4" t="str">
        <f t="shared" ca="1" si="137"/>
        <v>卖</v>
      </c>
      <c r="L2191" s="4" t="str">
        <f t="shared" ca="1" si="138"/>
        <v/>
      </c>
      <c r="M2191" s="3">
        <f ca="1">IF(K2190="买",E2191/E2190-1,0)-IF(L2191=1,计算结果!B$17,0)</f>
        <v>0</v>
      </c>
      <c r="N2191" s="2">
        <f t="shared" ca="1" si="139"/>
        <v>4.3739010113796271</v>
      </c>
      <c r="O2191" s="3">
        <f ca="1">1-N2191/MAX(N$2:N2191)</f>
        <v>0.42633900836183092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36"/>
        <v>8.7387403814596087E-3</v>
      </c>
      <c r="H2192" s="3">
        <f>1-E2192/MAX(E$2:E2192)</f>
        <v>0.6234856734499421</v>
      </c>
      <c r="I2192" s="2">
        <f ca="1">IF(ROW()&gt;计算结果!B$18+1,OFFSET(E2192,-计算结果!B$18,0,1,1),'000300'!E$2)</f>
        <v>2222.2199999999998</v>
      </c>
      <c r="J2192" s="2">
        <f ca="1">IF(ROW()&gt;计算结果!B$19+1,AVERAGE(OFFSET(I2192,0,0,-计算结果!B$19,1)),AVERAGE(OFFSET(I2192,0,0,-ROW(),1)))</f>
        <v>2377.2970000000014</v>
      </c>
      <c r="K2192" s="4" t="str">
        <f t="shared" ca="1" si="137"/>
        <v>卖</v>
      </c>
      <c r="L2192" s="4" t="str">
        <f t="shared" ca="1" si="138"/>
        <v/>
      </c>
      <c r="M2192" s="3">
        <f ca="1">IF(K2191="买",E2192/E2191-1,0)-IF(L2192=1,计算结果!B$17,0)</f>
        <v>0</v>
      </c>
      <c r="N2192" s="2">
        <f t="shared" ca="1" si="139"/>
        <v>4.3739010113796271</v>
      </c>
      <c r="O2192" s="3">
        <f ca="1">1-N2192/MAX(N$2:N2192)</f>
        <v>0.42633900836183092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36"/>
        <v>-1.7669521205684324E-3</v>
      </c>
      <c r="H2193" s="3">
        <f>1-E2193/MAX(E$2:E2193)</f>
        <v>0.62415095623766415</v>
      </c>
      <c r="I2193" s="2">
        <f ca="1">IF(ROW()&gt;计算结果!B$18+1,OFFSET(E2193,-计算结果!B$18,0,1,1),'000300'!E$2)</f>
        <v>2204.85</v>
      </c>
      <c r="J2193" s="2">
        <f ca="1">IF(ROW()&gt;计算结果!B$19+1,AVERAGE(OFFSET(I2193,0,0,-计算结果!B$19,1)),AVERAGE(OFFSET(I2193,0,0,-ROW(),1)))</f>
        <v>2375.754800000002</v>
      </c>
      <c r="K2193" s="4" t="str">
        <f t="shared" ca="1" si="137"/>
        <v>卖</v>
      </c>
      <c r="L2193" s="4" t="str">
        <f t="shared" ca="1" si="138"/>
        <v/>
      </c>
      <c r="M2193" s="3">
        <f ca="1">IF(K2192="买",E2193/E2192-1,0)-IF(L2193=1,计算结果!B$17,0)</f>
        <v>0</v>
      </c>
      <c r="N2193" s="2">
        <f t="shared" ca="1" si="139"/>
        <v>4.3739010113796271</v>
      </c>
      <c r="O2193" s="3">
        <f ca="1">1-N2193/MAX(N$2:N2193)</f>
        <v>0.42633900836183092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36"/>
        <v>1.3128468858367714E-3</v>
      </c>
      <c r="H2194" s="3">
        <f>1-E2194/MAX(E$2:E2194)</f>
        <v>0.62365752399101604</v>
      </c>
      <c r="I2194" s="2">
        <f ca="1">IF(ROW()&gt;计算结果!B$18+1,OFFSET(E2194,-计算结果!B$18,0,1,1),'000300'!E$2)</f>
        <v>2193.6799999999998</v>
      </c>
      <c r="J2194" s="2">
        <f ca="1">IF(ROW()&gt;计算结果!B$19+1,AVERAGE(OFFSET(I2194,0,0,-计算结果!B$19,1)),AVERAGE(OFFSET(I2194,0,0,-ROW(),1)))</f>
        <v>2374.2008000000014</v>
      </c>
      <c r="K2194" s="4" t="str">
        <f t="shared" ca="1" si="137"/>
        <v>卖</v>
      </c>
      <c r="L2194" s="4" t="str">
        <f t="shared" ca="1" si="138"/>
        <v/>
      </c>
      <c r="M2194" s="3">
        <f ca="1">IF(K2193="买",E2194/E2193-1,0)-IF(L2194=1,计算结果!B$17,0)</f>
        <v>0</v>
      </c>
      <c r="N2194" s="2">
        <f t="shared" ca="1" si="139"/>
        <v>4.3739010113796271</v>
      </c>
      <c r="O2194" s="3">
        <f ca="1">1-N2194/MAX(N$2:N2194)</f>
        <v>0.42633900836183092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36"/>
        <v>-1.5077944155092782E-2</v>
      </c>
      <c r="H2195" s="3">
        <f>1-E2195/MAX(E$2:E2195)</f>
        <v>0.62933199482746893</v>
      </c>
      <c r="I2195" s="2">
        <f ca="1">IF(ROW()&gt;计算结果!B$18+1,OFFSET(E2195,-计算结果!B$18,0,1,1),'000300'!E$2)</f>
        <v>2212.85</v>
      </c>
      <c r="J2195" s="2">
        <f ca="1">IF(ROW()&gt;计算结果!B$19+1,AVERAGE(OFFSET(I2195,0,0,-计算结果!B$19,1)),AVERAGE(OFFSET(I2195,0,0,-ROW(),1)))</f>
        <v>2373.1135000000013</v>
      </c>
      <c r="K2195" s="4" t="str">
        <f t="shared" ca="1" si="137"/>
        <v>卖</v>
      </c>
      <c r="L2195" s="4" t="str">
        <f t="shared" ca="1" si="138"/>
        <v/>
      </c>
      <c r="M2195" s="3">
        <f ca="1">IF(K2194="买",E2195/E2194-1,0)-IF(L2195=1,计算结果!B$17,0)</f>
        <v>0</v>
      </c>
      <c r="N2195" s="2">
        <f t="shared" ca="1" si="139"/>
        <v>4.3739010113796271</v>
      </c>
      <c r="O2195" s="3">
        <f ca="1">1-N2195/MAX(N$2:N2195)</f>
        <v>0.42633900836183092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36"/>
        <v>-5.7379193845278342E-3</v>
      </c>
      <c r="H2196" s="3">
        <f>1-E2196/MAX(E$2:E2196)</f>
        <v>0.63145885795957257</v>
      </c>
      <c r="I2196" s="2">
        <f ca="1">IF(ROW()&gt;计算结果!B$18+1,OFFSET(E2196,-计算结果!B$18,0,1,1),'000300'!E$2)</f>
        <v>2208.94</v>
      </c>
      <c r="J2196" s="2">
        <f ca="1">IF(ROW()&gt;计算结果!B$19+1,AVERAGE(OFFSET(I2196,0,0,-计算结果!B$19,1)),AVERAGE(OFFSET(I2196,0,0,-ROW(),1)))</f>
        <v>2372.1615000000015</v>
      </c>
      <c r="K2196" s="4" t="str">
        <f t="shared" ca="1" si="137"/>
        <v>卖</v>
      </c>
      <c r="L2196" s="4" t="str">
        <f t="shared" ca="1" si="138"/>
        <v/>
      </c>
      <c r="M2196" s="3">
        <f ca="1">IF(K2195="买",E2196/E2195-1,0)-IF(L2196=1,计算结果!B$17,0)</f>
        <v>0</v>
      </c>
      <c r="N2196" s="2">
        <f t="shared" ca="1" si="139"/>
        <v>4.3739010113796271</v>
      </c>
      <c r="O2196" s="3">
        <f ca="1">1-N2196/MAX(N$2:N2196)</f>
        <v>0.42633900836183092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36"/>
        <v>9.8892423326053525E-3</v>
      </c>
      <c r="H2197" s="3">
        <f>1-E2197/MAX(E$2:E2197)</f>
        <v>0.62781426529639961</v>
      </c>
      <c r="I2197" s="2">
        <f ca="1">IF(ROW()&gt;计算结果!B$18+1,OFFSET(E2197,-计算结果!B$18,0,1,1),'000300'!E$2)</f>
        <v>2211.84</v>
      </c>
      <c r="J2197" s="2">
        <f ca="1">IF(ROW()&gt;计算结果!B$19+1,AVERAGE(OFFSET(I2197,0,0,-计算结果!B$19,1)),AVERAGE(OFFSET(I2197,0,0,-ROW(),1)))</f>
        <v>2370.9656000000018</v>
      </c>
      <c r="K2197" s="4" t="str">
        <f t="shared" ca="1" si="137"/>
        <v>卖</v>
      </c>
      <c r="L2197" s="4" t="str">
        <f t="shared" ca="1" si="138"/>
        <v/>
      </c>
      <c r="M2197" s="3">
        <f ca="1">IF(K2196="买",E2197/E2196-1,0)-IF(L2197=1,计算结果!B$17,0)</f>
        <v>0</v>
      </c>
      <c r="N2197" s="2">
        <f t="shared" ca="1" si="139"/>
        <v>4.3739010113796271</v>
      </c>
      <c r="O2197" s="3">
        <f ca="1">1-N2197/MAX(N$2:N2197)</f>
        <v>0.42633900836183092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36"/>
        <v>2.5779346350250032E-2</v>
      </c>
      <c r="H2198" s="3">
        <f>1-E2198/MAX(E$2:E2198)</f>
        <v>0.61821956033485326</v>
      </c>
      <c r="I2198" s="2">
        <f ca="1">IF(ROW()&gt;计算结果!B$18+1,OFFSET(E2198,-计算结果!B$18,0,1,1),'000300'!E$2)</f>
        <v>2178.4899999999998</v>
      </c>
      <c r="J2198" s="2">
        <f ca="1">IF(ROW()&gt;计算结果!B$19+1,AVERAGE(OFFSET(I2198,0,0,-计算结果!B$19,1)),AVERAGE(OFFSET(I2198,0,0,-ROW(),1)))</f>
        <v>2369.6258000000016</v>
      </c>
      <c r="K2198" s="4" t="str">
        <f t="shared" ca="1" si="137"/>
        <v>卖</v>
      </c>
      <c r="L2198" s="4" t="str">
        <f t="shared" ca="1" si="138"/>
        <v/>
      </c>
      <c r="M2198" s="3">
        <f ca="1">IF(K2197="买",E2198/E2197-1,0)-IF(L2198=1,计算结果!B$17,0)</f>
        <v>0</v>
      </c>
      <c r="N2198" s="2">
        <f t="shared" ca="1" si="139"/>
        <v>4.3739010113796271</v>
      </c>
      <c r="O2198" s="3">
        <f ca="1">1-N2198/MAX(N$2:N2198)</f>
        <v>0.42633900836183092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36"/>
        <v>-5.3079597112043464E-3</v>
      </c>
      <c r="H2199" s="3">
        <f>1-E2199/MAX(E$2:E2199)</f>
        <v>0.62024603552712176</v>
      </c>
      <c r="I2199" s="2">
        <f ca="1">IF(ROW()&gt;计算结果!B$18+1,OFFSET(E2199,-计算结果!B$18,0,1,1),'000300'!E$2)</f>
        <v>2165.9899999999998</v>
      </c>
      <c r="J2199" s="2">
        <f ca="1">IF(ROW()&gt;计算结果!B$19+1,AVERAGE(OFFSET(I2199,0,0,-计算结果!B$19,1)),AVERAGE(OFFSET(I2199,0,0,-ROW(),1)))</f>
        <v>2368.1998000000012</v>
      </c>
      <c r="K2199" s="4" t="str">
        <f t="shared" ca="1" si="137"/>
        <v>卖</v>
      </c>
      <c r="L2199" s="4" t="str">
        <f t="shared" ca="1" si="138"/>
        <v/>
      </c>
      <c r="M2199" s="3">
        <f ca="1">IF(K2198="买",E2199/E2198-1,0)-IF(L2199=1,计算结果!B$17,0)</f>
        <v>0</v>
      </c>
      <c r="N2199" s="2">
        <f t="shared" ca="1" si="139"/>
        <v>4.3739010113796271</v>
      </c>
      <c r="O2199" s="3">
        <f ca="1">1-N2199/MAX(N$2:N2199)</f>
        <v>0.42633900836183092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36"/>
        <v>6.1786199140638765E-3</v>
      </c>
      <c r="H2200" s="3">
        <f>1-E2200/MAX(E$2:E2200)</f>
        <v>0.61789968011978491</v>
      </c>
      <c r="I2200" s="2">
        <f ca="1">IF(ROW()&gt;计算结果!B$18+1,OFFSET(E2200,-计算结果!B$18,0,1,1),'000300'!E$2)</f>
        <v>2187.41</v>
      </c>
      <c r="J2200" s="2">
        <f ca="1">IF(ROW()&gt;计算结果!B$19+1,AVERAGE(OFFSET(I2200,0,0,-计算结果!B$19,1)),AVERAGE(OFFSET(I2200,0,0,-ROW(),1)))</f>
        <v>2367.0346000000013</v>
      </c>
      <c r="K2200" s="4" t="str">
        <f t="shared" ca="1" si="137"/>
        <v>卖</v>
      </c>
      <c r="L2200" s="4" t="str">
        <f t="shared" ca="1" si="138"/>
        <v/>
      </c>
      <c r="M2200" s="3">
        <f ca="1">IF(K2199="买",E2200/E2199-1,0)-IF(L2200=1,计算结果!B$17,0)</f>
        <v>0</v>
      </c>
      <c r="N2200" s="2">
        <f t="shared" ca="1" si="139"/>
        <v>4.3739010113796271</v>
      </c>
      <c r="O2200" s="3">
        <f ca="1">1-N2200/MAX(N$2:N2200)</f>
        <v>0.42633900836183092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36"/>
        <v>-1.3252110719247479E-2</v>
      </c>
      <c r="H2201" s="3">
        <f>1-E2201/MAX(E$2:E2201)</f>
        <v>0.62296331586469744</v>
      </c>
      <c r="I2201" s="2">
        <f ca="1">IF(ROW()&gt;计算结果!B$18+1,OFFSET(E2201,-计算结果!B$18,0,1,1),'000300'!E$2)</f>
        <v>2243.8000000000002</v>
      </c>
      <c r="J2201" s="2">
        <f ca="1">IF(ROW()&gt;计算结果!B$19+1,AVERAGE(OFFSET(I2201,0,0,-计算结果!B$19,1)),AVERAGE(OFFSET(I2201,0,0,-ROW(),1)))</f>
        <v>2366.6033000000011</v>
      </c>
      <c r="K2201" s="4" t="str">
        <f t="shared" ca="1" si="137"/>
        <v>卖</v>
      </c>
      <c r="L2201" s="4" t="str">
        <f t="shared" ca="1" si="138"/>
        <v/>
      </c>
      <c r="M2201" s="3">
        <f ca="1">IF(K2200="买",E2201/E2200-1,0)-IF(L2201=1,计算结果!B$17,0)</f>
        <v>0</v>
      </c>
      <c r="N2201" s="2">
        <f t="shared" ca="1" si="139"/>
        <v>4.3739010113796271</v>
      </c>
      <c r="O2201" s="3">
        <f ca="1">1-N2201/MAX(N$2:N2201)</f>
        <v>0.42633900836183092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36"/>
        <v>1.7780425286111345E-3</v>
      </c>
      <c r="H2202" s="3">
        <f>1-E2202/MAX(E$2:E2202)</f>
        <v>0.62229292860545837</v>
      </c>
      <c r="I2202" s="2">
        <f ca="1">IF(ROW()&gt;计算结果!B$18+1,OFFSET(E2202,-计算结果!B$18,0,1,1),'000300'!E$2)</f>
        <v>2231.89</v>
      </c>
      <c r="J2202" s="2">
        <f ca="1">IF(ROW()&gt;计算结果!B$19+1,AVERAGE(OFFSET(I2202,0,0,-计算结果!B$19,1)),AVERAGE(OFFSET(I2202,0,0,-ROW(),1)))</f>
        <v>2365.5660000000012</v>
      </c>
      <c r="K2202" s="4" t="str">
        <f t="shared" ca="1" si="137"/>
        <v>卖</v>
      </c>
      <c r="L2202" s="4" t="str">
        <f t="shared" ca="1" si="138"/>
        <v/>
      </c>
      <c r="M2202" s="3">
        <f ca="1">IF(K2201="买",E2202/E2201-1,0)-IF(L2202=1,计算结果!B$17,0)</f>
        <v>0</v>
      </c>
      <c r="N2202" s="2">
        <f t="shared" ca="1" si="139"/>
        <v>4.3739010113796271</v>
      </c>
      <c r="O2202" s="3">
        <f ca="1">1-N2202/MAX(N$2:N2202)</f>
        <v>0.42633900836183092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36"/>
        <v>3.5677925634949315E-3</v>
      </c>
      <c r="H2203" s="3">
        <f>1-E2203/MAX(E$2:E2203)</f>
        <v>0.62094534812495739</v>
      </c>
      <c r="I2203" s="2">
        <f ca="1">IF(ROW()&gt;计算结果!B$18+1,OFFSET(E2203,-计算结果!B$18,0,1,1),'000300'!E$2)</f>
        <v>2245.6799999999998</v>
      </c>
      <c r="J2203" s="2">
        <f ca="1">IF(ROW()&gt;计算结果!B$19+1,AVERAGE(OFFSET(I2203,0,0,-计算结果!B$19,1)),AVERAGE(OFFSET(I2203,0,0,-ROW(),1)))</f>
        <v>2364.6140000000014</v>
      </c>
      <c r="K2203" s="4" t="str">
        <f t="shared" ca="1" si="137"/>
        <v>卖</v>
      </c>
      <c r="L2203" s="4" t="str">
        <f t="shared" ca="1" si="138"/>
        <v/>
      </c>
      <c r="M2203" s="3">
        <f ca="1">IF(K2202="买",E2203/E2202-1,0)-IF(L2203=1,计算结果!B$17,0)</f>
        <v>0</v>
      </c>
      <c r="N2203" s="2">
        <f t="shared" ca="1" si="139"/>
        <v>4.3739010113796271</v>
      </c>
      <c r="O2203" s="3">
        <f ca="1">1-N2203/MAX(N$2:N2203)</f>
        <v>0.42633900836183092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36"/>
        <v>-1.1370063471258574E-2</v>
      </c>
      <c r="H2204" s="3">
        <f>1-E2204/MAX(E$2:E2204)</f>
        <v>0.62525522357585239</v>
      </c>
      <c r="I2204" s="2">
        <f ca="1">IF(ROW()&gt;计算结果!B$18+1,OFFSET(E2204,-计算结果!B$18,0,1,1),'000300'!E$2)</f>
        <v>2215.92</v>
      </c>
      <c r="J2204" s="2">
        <f ca="1">IF(ROW()&gt;计算结果!B$19+1,AVERAGE(OFFSET(I2204,0,0,-计算结果!B$19,1)),AVERAGE(OFFSET(I2204,0,0,-ROW(),1)))</f>
        <v>2363.4926000000014</v>
      </c>
      <c r="K2204" s="4" t="str">
        <f t="shared" ca="1" si="137"/>
        <v>卖</v>
      </c>
      <c r="L2204" s="4" t="str">
        <f t="shared" ca="1" si="138"/>
        <v/>
      </c>
      <c r="M2204" s="3">
        <f ca="1">IF(K2203="买",E2204/E2203-1,0)-IF(L2204=1,计算结果!B$17,0)</f>
        <v>0</v>
      </c>
      <c r="N2204" s="2">
        <f t="shared" ca="1" si="139"/>
        <v>4.3739010113796271</v>
      </c>
      <c r="O2204" s="3">
        <f ca="1">1-N2204/MAX(N$2:N2204)</f>
        <v>0.42633900836183092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36"/>
        <v>4.5540193875004409E-3</v>
      </c>
      <c r="H2205" s="3">
        <f>1-E2205/MAX(E$2:E2205)</f>
        <v>0.62354862859865245</v>
      </c>
      <c r="I2205" s="2">
        <f ca="1">IF(ROW()&gt;计算结果!B$18+1,OFFSET(E2205,-计算结果!B$18,0,1,1),'000300'!E$2)</f>
        <v>2219.86</v>
      </c>
      <c r="J2205" s="2">
        <f ca="1">IF(ROW()&gt;计算结果!B$19+1,AVERAGE(OFFSET(I2205,0,0,-计算结果!B$19,1)),AVERAGE(OFFSET(I2205,0,0,-ROW(),1)))</f>
        <v>2362.5081000000014</v>
      </c>
      <c r="K2205" s="4" t="str">
        <f t="shared" ca="1" si="137"/>
        <v>卖</v>
      </c>
      <c r="L2205" s="4" t="str">
        <f t="shared" ca="1" si="138"/>
        <v/>
      </c>
      <c r="M2205" s="3">
        <f ca="1">IF(K2204="买",E2205/E2204-1,0)-IF(L2205=1,计算结果!B$17,0)</f>
        <v>0</v>
      </c>
      <c r="N2205" s="2">
        <f t="shared" ca="1" si="139"/>
        <v>4.3739010113796271</v>
      </c>
      <c r="O2205" s="3">
        <f ca="1">1-N2205/MAX(N$2:N2205)</f>
        <v>0.42633900836183092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36"/>
        <v>2.4881580850448337E-2</v>
      </c>
      <c r="H2206" s="3">
        <f>1-E2206/MAX(E$2:E2206)</f>
        <v>0.61418192336486754</v>
      </c>
      <c r="I2206" s="2">
        <f ca="1">IF(ROW()&gt;计算结果!B$18+1,OFFSET(E2206,-计算结果!B$18,0,1,1),'000300'!E$2)</f>
        <v>2227.7800000000002</v>
      </c>
      <c r="J2206" s="2">
        <f ca="1">IF(ROW()&gt;计算结果!B$19+1,AVERAGE(OFFSET(I2206,0,0,-计算结果!B$19,1)),AVERAGE(OFFSET(I2206,0,0,-ROW(),1)))</f>
        <v>2361.6468000000013</v>
      </c>
      <c r="K2206" s="4" t="str">
        <f t="shared" ca="1" si="137"/>
        <v>卖</v>
      </c>
      <c r="L2206" s="4" t="str">
        <f t="shared" ca="1" si="138"/>
        <v/>
      </c>
      <c r="M2206" s="3">
        <f ca="1">IF(K2205="买",E2206/E2205-1,0)-IF(L2206=1,计算结果!B$17,0)</f>
        <v>0</v>
      </c>
      <c r="N2206" s="2">
        <f t="shared" ca="1" si="139"/>
        <v>4.3739010113796271</v>
      </c>
      <c r="O2206" s="3">
        <f ca="1">1-N2206/MAX(N$2:N2206)</f>
        <v>0.42633900836183092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36"/>
        <v>7.9513832231545845E-3</v>
      </c>
      <c r="H2207" s="3">
        <f>1-E2207/MAX(E$2:E2207)</f>
        <v>0.61111413598312114</v>
      </c>
      <c r="I2207" s="2">
        <f ca="1">IF(ROW()&gt;计算结果!B$18+1,OFFSET(E2207,-计算结果!B$18,0,1,1),'000300'!E$2)</f>
        <v>2202.4499999999998</v>
      </c>
      <c r="J2207" s="2">
        <f ca="1">IF(ROW()&gt;计算结果!B$19+1,AVERAGE(OFFSET(I2207,0,0,-计算结果!B$19,1)),AVERAGE(OFFSET(I2207,0,0,-ROW(),1)))</f>
        <v>2360.4679000000015</v>
      </c>
      <c r="K2207" s="4" t="str">
        <f t="shared" ca="1" si="137"/>
        <v>卖</v>
      </c>
      <c r="L2207" s="4" t="str">
        <f t="shared" ca="1" si="138"/>
        <v/>
      </c>
      <c r="M2207" s="3">
        <f ca="1">IF(K2206="买",E2207/E2206-1,0)-IF(L2207=1,计算结果!B$17,0)</f>
        <v>0</v>
      </c>
      <c r="N2207" s="2">
        <f t="shared" ca="1" si="139"/>
        <v>4.3739010113796271</v>
      </c>
      <c r="O2207" s="3">
        <f ca="1">1-N2207/MAX(N$2:N2207)</f>
        <v>0.42633900836183092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36"/>
        <v>2.4895430441556066E-3</v>
      </c>
      <c r="H2208" s="3">
        <f>1-E2208/MAX(E$2:E2208)</f>
        <v>0.61014598788538765</v>
      </c>
      <c r="I2208" s="2">
        <f ca="1">IF(ROW()&gt;计算结果!B$18+1,OFFSET(E2208,-计算结果!B$18,0,1,1),'000300'!E$2)</f>
        <v>2212.48</v>
      </c>
      <c r="J2208" s="2">
        <f ca="1">IF(ROW()&gt;计算结果!B$19+1,AVERAGE(OFFSET(I2208,0,0,-计算结果!B$19,1)),AVERAGE(OFFSET(I2208,0,0,-ROW(),1)))</f>
        <v>2359.0477000000014</v>
      </c>
      <c r="K2208" s="4" t="str">
        <f t="shared" ca="1" si="137"/>
        <v>卖</v>
      </c>
      <c r="L2208" s="4" t="str">
        <f t="shared" ca="1" si="138"/>
        <v/>
      </c>
      <c r="M2208" s="3">
        <f ca="1">IF(K2207="买",E2208/E2207-1,0)-IF(L2208=1,计算结果!B$17,0)</f>
        <v>0</v>
      </c>
      <c r="N2208" s="2">
        <f t="shared" ca="1" si="139"/>
        <v>4.3739010113796271</v>
      </c>
      <c r="O2208" s="3">
        <f ca="1">1-N2208/MAX(N$2:N2208)</f>
        <v>0.42633900836183092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36"/>
        <v>-5.106382978723345E-3</v>
      </c>
      <c r="H2209" s="3">
        <f>1-E2209/MAX(E$2:E2209)</f>
        <v>0.61213673177703665</v>
      </c>
      <c r="I2209" s="2">
        <f ca="1">IF(ROW()&gt;计算结果!B$18+1,OFFSET(E2209,-计算结果!B$18,0,1,1),'000300'!E$2)</f>
        <v>2267.5300000000002</v>
      </c>
      <c r="J2209" s="2">
        <f ca="1">IF(ROW()&gt;计算结果!B$19+1,AVERAGE(OFFSET(I2209,0,0,-计算结果!B$19,1)),AVERAGE(OFFSET(I2209,0,0,-ROW(),1)))</f>
        <v>2358.2160000000017</v>
      </c>
      <c r="K2209" s="4" t="str">
        <f t="shared" ca="1" si="137"/>
        <v>卖</v>
      </c>
      <c r="L2209" s="4" t="str">
        <f t="shared" ca="1" si="138"/>
        <v/>
      </c>
      <c r="M2209" s="3">
        <f ca="1">IF(K2208="买",E2209/E2208-1,0)-IF(L2209=1,计算结果!B$17,0)</f>
        <v>0</v>
      </c>
      <c r="N2209" s="2">
        <f t="shared" ca="1" si="139"/>
        <v>4.3739010113796271</v>
      </c>
      <c r="O2209" s="3">
        <f ca="1">1-N2209/MAX(N$2:N2209)</f>
        <v>0.42633900836183092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36"/>
        <v>7.0277028360861138E-3</v>
      </c>
      <c r="H2210" s="3">
        <f>1-E2210/MAX(E$2:E2210)</f>
        <v>0.60941094398693252</v>
      </c>
      <c r="I2210" s="2">
        <f ca="1">IF(ROW()&gt;计算结果!B$18+1,OFFSET(E2210,-计算结果!B$18,0,1,1),'000300'!E$2)</f>
        <v>2285.56</v>
      </c>
      <c r="J2210" s="2">
        <f ca="1">IF(ROW()&gt;计算结果!B$19+1,AVERAGE(OFFSET(I2210,0,0,-计算结果!B$19,1)),AVERAGE(OFFSET(I2210,0,0,-ROW(),1)))</f>
        <v>2357.6542000000013</v>
      </c>
      <c r="K2210" s="4" t="str">
        <f t="shared" ca="1" si="137"/>
        <v>卖</v>
      </c>
      <c r="L2210" s="4" t="str">
        <f t="shared" ca="1" si="138"/>
        <v/>
      </c>
      <c r="M2210" s="3">
        <f ca="1">IF(K2209="买",E2210/E2209-1,0)-IF(L2210=1,计算结果!B$17,0)</f>
        <v>0</v>
      </c>
      <c r="N2210" s="2">
        <f t="shared" ca="1" si="139"/>
        <v>4.3739010113796271</v>
      </c>
      <c r="O2210" s="3">
        <f ca="1">1-N2210/MAX(N$2:N2210)</f>
        <v>0.42633900836183092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36"/>
        <v>7.0047961944093018E-3</v>
      </c>
      <c r="H2211" s="3">
        <f>1-E2211/MAX(E$2:E2211)</f>
        <v>0.60667494725379423</v>
      </c>
      <c r="I2211" s="2">
        <f ca="1">IF(ROW()&gt;计算结果!B$18+1,OFFSET(E2211,-计算结果!B$18,0,1,1),'000300'!E$2)</f>
        <v>2291.25</v>
      </c>
      <c r="J2211" s="2">
        <f ca="1">IF(ROW()&gt;计算结果!B$19+1,AVERAGE(OFFSET(I2211,0,0,-计算结果!B$19,1)),AVERAGE(OFFSET(I2211,0,0,-ROW(),1)))</f>
        <v>2356.9889000000012</v>
      </c>
      <c r="K2211" s="4" t="str">
        <f t="shared" ca="1" si="137"/>
        <v>卖</v>
      </c>
      <c r="L2211" s="4" t="str">
        <f t="shared" ca="1" si="138"/>
        <v/>
      </c>
      <c r="M2211" s="3">
        <f ca="1">IF(K2210="买",E2211/E2210-1,0)-IF(L2211=1,计算结果!B$17,0)</f>
        <v>0</v>
      </c>
      <c r="N2211" s="2">
        <f t="shared" ca="1" si="139"/>
        <v>4.3739010113796271</v>
      </c>
      <c r="O2211" s="3">
        <f ca="1">1-N2211/MAX(N$2:N2211)</f>
        <v>0.42633900836183092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36"/>
        <v>-1.2635995933640509E-2</v>
      </c>
      <c r="H2212" s="3">
        <f>1-E2212/MAX(E$2:E2212)</f>
        <v>0.61164500102089425</v>
      </c>
      <c r="I2212" s="2">
        <f ca="1">IF(ROW()&gt;计算结果!B$18+1,OFFSET(E2212,-计算结果!B$18,0,1,1),'000300'!E$2)</f>
        <v>2279.5500000000002</v>
      </c>
      <c r="J2212" s="2">
        <f ca="1">IF(ROW()&gt;计算结果!B$19+1,AVERAGE(OFFSET(I2212,0,0,-计算结果!B$19,1)),AVERAGE(OFFSET(I2212,0,0,-ROW(),1)))</f>
        <v>2355.3783000000012</v>
      </c>
      <c r="K2212" s="4" t="str">
        <f t="shared" ca="1" si="137"/>
        <v>卖</v>
      </c>
      <c r="L2212" s="4" t="str">
        <f t="shared" ca="1" si="138"/>
        <v/>
      </c>
      <c r="M2212" s="3">
        <f ca="1">IF(K2211="买",E2212/E2211-1,0)-IF(L2212=1,计算结果!B$17,0)</f>
        <v>0</v>
      </c>
      <c r="N2212" s="2">
        <f t="shared" ca="1" si="139"/>
        <v>4.3739010113796271</v>
      </c>
      <c r="O2212" s="3">
        <f ca="1">1-N2212/MAX(N$2:N2212)</f>
        <v>0.42633900836183092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36"/>
        <v>1.1487706139044151E-2</v>
      </c>
      <c r="H2213" s="3">
        <f>1-E2213/MAX(E$2:E2213)</f>
        <v>0.60718369291499352</v>
      </c>
      <c r="I2213" s="2">
        <f ca="1">IF(ROW()&gt;计算结果!B$18+1,OFFSET(E2213,-计算结果!B$18,0,1,1),'000300'!E$2)</f>
        <v>2295.5700000000002</v>
      </c>
      <c r="J2213" s="2">
        <f ca="1">IF(ROW()&gt;计算结果!B$19+1,AVERAGE(OFFSET(I2213,0,0,-计算结果!B$19,1)),AVERAGE(OFFSET(I2213,0,0,-ROW(),1)))</f>
        <v>2353.5851000000011</v>
      </c>
      <c r="K2213" s="4" t="str">
        <f t="shared" ca="1" si="137"/>
        <v>卖</v>
      </c>
      <c r="L2213" s="4" t="str">
        <f t="shared" ca="1" si="138"/>
        <v/>
      </c>
      <c r="M2213" s="3">
        <f ca="1">IF(K2212="买",E2213/E2212-1,0)-IF(L2213=1,计算结果!B$17,0)</f>
        <v>0</v>
      </c>
      <c r="N2213" s="2">
        <f t="shared" ca="1" si="139"/>
        <v>4.3739010113796271</v>
      </c>
      <c r="O2213" s="3">
        <f ca="1">1-N2213/MAX(N$2:N2213)</f>
        <v>0.42633900836183092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36"/>
        <v>-9.1914790397892299E-3</v>
      </c>
      <c r="H2214" s="3">
        <f>1-E2214/MAX(E$2:E2214)</f>
        <v>0.6107942557680528</v>
      </c>
      <c r="I2214" s="2">
        <f ca="1">IF(ROW()&gt;计算结果!B$18+1,OFFSET(E2214,-计算结果!B$18,0,1,1),'000300'!E$2)</f>
        <v>2311.65</v>
      </c>
      <c r="J2214" s="2">
        <f ca="1">IF(ROW()&gt;计算结果!B$19+1,AVERAGE(OFFSET(I2214,0,0,-计算结果!B$19,1)),AVERAGE(OFFSET(I2214,0,0,-ROW(),1)))</f>
        <v>2351.8727000000008</v>
      </c>
      <c r="K2214" s="4" t="str">
        <f t="shared" ca="1" si="137"/>
        <v>卖</v>
      </c>
      <c r="L2214" s="4" t="str">
        <f t="shared" ca="1" si="138"/>
        <v/>
      </c>
      <c r="M2214" s="3">
        <f ca="1">IF(K2213="买",E2214/E2213-1,0)-IF(L2214=1,计算结果!B$17,0)</f>
        <v>0</v>
      </c>
      <c r="N2214" s="2">
        <f t="shared" ca="1" si="139"/>
        <v>4.3739010113796271</v>
      </c>
      <c r="O2214" s="3">
        <f ca="1">1-N2214/MAX(N$2:N2214)</f>
        <v>0.42633900836183092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36"/>
        <v>-1.01204840345539E-2</v>
      </c>
      <c r="H2215" s="3">
        <f>1-E2215/MAX(E$2:E2215)</f>
        <v>0.61473320628870898</v>
      </c>
      <c r="I2215" s="2">
        <f ca="1">IF(ROW()&gt;计算结果!B$18+1,OFFSET(E2215,-计算结果!B$18,0,1,1),'000300'!E$2)</f>
        <v>2282.44</v>
      </c>
      <c r="J2215" s="2">
        <f ca="1">IF(ROW()&gt;计算结果!B$19+1,AVERAGE(OFFSET(I2215,0,0,-计算结果!B$19,1)),AVERAGE(OFFSET(I2215,0,0,-ROW(),1)))</f>
        <v>2349.6226000000006</v>
      </c>
      <c r="K2215" s="4" t="str">
        <f t="shared" ca="1" si="137"/>
        <v>卖</v>
      </c>
      <c r="L2215" s="4" t="str">
        <f t="shared" ca="1" si="138"/>
        <v/>
      </c>
      <c r="M2215" s="3">
        <f ca="1">IF(K2214="买",E2215/E2214-1,0)-IF(L2215=1,计算结果!B$17,0)</f>
        <v>0</v>
      </c>
      <c r="N2215" s="2">
        <f t="shared" ca="1" si="139"/>
        <v>4.3739010113796271</v>
      </c>
      <c r="O2215" s="3">
        <f ca="1">1-N2215/MAX(N$2:N2215)</f>
        <v>0.42633900836183092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36"/>
        <v>-2.1984816432524035E-2</v>
      </c>
      <c r="H2216" s="3">
        <f>1-E2216/MAX(E$2:E2216)</f>
        <v>0.62320322602599876</v>
      </c>
      <c r="I2216" s="2">
        <f ca="1">IF(ROW()&gt;计算结果!B$18+1,OFFSET(E2216,-计算结果!B$18,0,1,1),'000300'!E$2)</f>
        <v>2308.66</v>
      </c>
      <c r="J2216" s="2">
        <f ca="1">IF(ROW()&gt;计算结果!B$19+1,AVERAGE(OFFSET(I2216,0,0,-计算结果!B$19,1)),AVERAGE(OFFSET(I2216,0,0,-ROW(),1)))</f>
        <v>2347.8202000000006</v>
      </c>
      <c r="K2216" s="4" t="str">
        <f t="shared" ca="1" si="137"/>
        <v>卖</v>
      </c>
      <c r="L2216" s="4" t="str">
        <f t="shared" ca="1" si="138"/>
        <v/>
      </c>
      <c r="M2216" s="3">
        <f ca="1">IF(K2215="买",E2216/E2215-1,0)-IF(L2216=1,计算结果!B$17,0)</f>
        <v>0</v>
      </c>
      <c r="N2216" s="2">
        <f t="shared" ca="1" si="139"/>
        <v>4.3739010113796271</v>
      </c>
      <c r="O2216" s="3">
        <f ca="1">1-N2216/MAX(N$2:N2216)</f>
        <v>0.42633900836183092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36"/>
        <v>-2.5558701473463841E-2</v>
      </c>
      <c r="H2217" s="3">
        <f>1-E2217/MAX(E$2:E2217)</f>
        <v>0.63283366228816451</v>
      </c>
      <c r="I2217" s="2">
        <f ca="1">IF(ROW()&gt;计算结果!B$18+1,OFFSET(E2217,-计算结果!B$18,0,1,1),'000300'!E$2)</f>
        <v>2287.44</v>
      </c>
      <c r="J2217" s="2">
        <f ca="1">IF(ROW()&gt;计算结果!B$19+1,AVERAGE(OFFSET(I2217,0,0,-计算结果!B$19,1)),AVERAGE(OFFSET(I2217,0,0,-ROW(),1)))</f>
        <v>2345.9107000000008</v>
      </c>
      <c r="K2217" s="4" t="str">
        <f t="shared" ca="1" si="137"/>
        <v>卖</v>
      </c>
      <c r="L2217" s="4" t="str">
        <f t="shared" ca="1" si="138"/>
        <v/>
      </c>
      <c r="M2217" s="3">
        <f ca="1">IF(K2216="买",E2217/E2216-1,0)-IF(L2217=1,计算结果!B$17,0)</f>
        <v>0</v>
      </c>
      <c r="N2217" s="2">
        <f t="shared" ca="1" si="139"/>
        <v>4.3739010113796271</v>
      </c>
      <c r="O2217" s="3">
        <f ca="1">1-N2217/MAX(N$2:N2217)</f>
        <v>0.42633900836183092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36"/>
        <v>2.54412834640938E-3</v>
      </c>
      <c r="H2218" s="3">
        <f>1-E2218/MAX(E$2:E2218)</f>
        <v>0.63189954400054438</v>
      </c>
      <c r="I2218" s="2">
        <f ca="1">IF(ROW()&gt;计算结果!B$18+1,OFFSET(E2218,-计算结果!B$18,0,1,1),'000300'!E$2)</f>
        <v>2264.29</v>
      </c>
      <c r="J2218" s="2">
        <f ca="1">IF(ROW()&gt;计算结果!B$19+1,AVERAGE(OFFSET(I2218,0,0,-计算结果!B$19,1)),AVERAGE(OFFSET(I2218,0,0,-ROW(),1)))</f>
        <v>2344.2804000000006</v>
      </c>
      <c r="K2218" s="4" t="str">
        <f t="shared" ca="1" si="137"/>
        <v>卖</v>
      </c>
      <c r="L2218" s="4" t="str">
        <f t="shared" ca="1" si="138"/>
        <v/>
      </c>
      <c r="M2218" s="3">
        <f ca="1">IF(K2217="买",E2218/E2217-1,0)-IF(L2218=1,计算结果!B$17,0)</f>
        <v>0</v>
      </c>
      <c r="N2218" s="2">
        <f t="shared" ca="1" si="139"/>
        <v>4.3739010113796271</v>
      </c>
      <c r="O2218" s="3">
        <f ca="1">1-N2218/MAX(N$2:N2218)</f>
        <v>0.42633900836183092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36"/>
        <v>-4.2941665896274461E-3</v>
      </c>
      <c r="H2219" s="3">
        <f>1-E2219/MAX(E$2:E2219)</f>
        <v>0.63348022868032394</v>
      </c>
      <c r="I2219" s="2">
        <f ca="1">IF(ROW()&gt;计算结果!B$18+1,OFFSET(E2219,-计算结果!B$18,0,1,1),'000300'!E$2)</f>
        <v>2214.5100000000002</v>
      </c>
      <c r="J2219" s="2">
        <f ca="1">IF(ROW()&gt;计算结果!B$19+1,AVERAGE(OFFSET(I2219,0,0,-计算结果!B$19,1)),AVERAGE(OFFSET(I2219,0,0,-ROW(),1)))</f>
        <v>2342.1004000000007</v>
      </c>
      <c r="K2219" s="4" t="str">
        <f t="shared" ca="1" si="137"/>
        <v>卖</v>
      </c>
      <c r="L2219" s="4" t="str">
        <f t="shared" ca="1" si="138"/>
        <v/>
      </c>
      <c r="M2219" s="3">
        <f ca="1">IF(K2218="买",E2219/E2218-1,0)-IF(L2219=1,计算结果!B$17,0)</f>
        <v>0</v>
      </c>
      <c r="N2219" s="2">
        <f t="shared" ca="1" si="139"/>
        <v>4.3739010113796271</v>
      </c>
      <c r="O2219" s="3">
        <f ca="1">1-N2219/MAX(N$2:N2219)</f>
        <v>0.42633900836183092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36"/>
        <v>1.1540729117825776E-2</v>
      </c>
      <c r="H2220" s="3">
        <f>1-E2220/MAX(E$2:E2220)</f>
        <v>0.62925032328319608</v>
      </c>
      <c r="I2220" s="2">
        <f ca="1">IF(ROW()&gt;计算结果!B$18+1,OFFSET(E2220,-计算结果!B$18,0,1,1),'000300'!E$2)</f>
        <v>2157.91</v>
      </c>
      <c r="J2220" s="2">
        <f ca="1">IF(ROW()&gt;计算结果!B$19+1,AVERAGE(OFFSET(I2220,0,0,-计算结果!B$19,1)),AVERAGE(OFFSET(I2220,0,0,-ROW(),1)))</f>
        <v>2338.9566000000004</v>
      </c>
      <c r="K2220" s="4" t="str">
        <f t="shared" ca="1" si="137"/>
        <v>卖</v>
      </c>
      <c r="L2220" s="4" t="str">
        <f t="shared" ca="1" si="138"/>
        <v/>
      </c>
      <c r="M2220" s="3">
        <f ca="1">IF(K2219="买",E2220/E2219-1,0)-IF(L2220=1,计算结果!B$17,0)</f>
        <v>0</v>
      </c>
      <c r="N2220" s="2">
        <f t="shared" ca="1" si="139"/>
        <v>4.3739010113796271</v>
      </c>
      <c r="O2220" s="3">
        <f ca="1">1-N2220/MAX(N$2:N2220)</f>
        <v>0.42633900836183092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36"/>
        <v>5.2318297177107453E-3</v>
      </c>
      <c r="H2221" s="3">
        <f>1-E2221/MAX(E$2:E2221)</f>
        <v>0.62731062410671745</v>
      </c>
      <c r="I2221" s="2">
        <f ca="1">IF(ROW()&gt;计算结果!B$18+1,OFFSET(E2221,-计算结果!B$18,0,1,1),'000300'!E$2)</f>
        <v>2163.4</v>
      </c>
      <c r="J2221" s="2">
        <f ca="1">IF(ROW()&gt;计算结果!B$19+1,AVERAGE(OFFSET(I2221,0,0,-计算结果!B$19,1)),AVERAGE(OFFSET(I2221,0,0,-ROW(),1)))</f>
        <v>2336.1517000000003</v>
      </c>
      <c r="K2221" s="4" t="str">
        <f t="shared" ca="1" si="137"/>
        <v>卖</v>
      </c>
      <c r="L2221" s="4" t="str">
        <f t="shared" ca="1" si="138"/>
        <v/>
      </c>
      <c r="M2221" s="3">
        <f ca="1">IF(K2220="买",E2221/E2220-1,0)-IF(L2221=1,计算结果!B$17,0)</f>
        <v>0</v>
      </c>
      <c r="N2221" s="2">
        <f t="shared" ca="1" si="139"/>
        <v>4.3739010113796271</v>
      </c>
      <c r="O2221" s="3">
        <f ca="1">1-N2221/MAX(N$2:N2221)</f>
        <v>0.42633900836183092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36"/>
        <v>-2.7849176166583334E-3</v>
      </c>
      <c r="H2222" s="3">
        <f>1-E2222/MAX(E$2:E2222)</f>
        <v>0.62834853331518414</v>
      </c>
      <c r="I2222" s="2">
        <f ca="1">IF(ROW()&gt;计算结果!B$18+1,OFFSET(E2222,-计算结果!B$18,0,1,1),'000300'!E$2)</f>
        <v>2154.11</v>
      </c>
      <c r="J2222" s="2">
        <f ca="1">IF(ROW()&gt;计算结果!B$19+1,AVERAGE(OFFSET(I2222,0,0,-计算结果!B$19,1)),AVERAGE(OFFSET(I2222,0,0,-ROW(),1)))</f>
        <v>2333.4025000000001</v>
      </c>
      <c r="K2222" s="4" t="str">
        <f t="shared" ca="1" si="137"/>
        <v>卖</v>
      </c>
      <c r="L2222" s="4" t="str">
        <f t="shared" ca="1" si="138"/>
        <v/>
      </c>
      <c r="M2222" s="3">
        <f ca="1">IF(K2221="买",E2222/E2221-1,0)-IF(L2222=1,计算结果!B$17,0)</f>
        <v>0</v>
      </c>
      <c r="N2222" s="2">
        <f t="shared" ca="1" si="139"/>
        <v>4.3739010113796271</v>
      </c>
      <c r="O2222" s="3">
        <f ca="1">1-N2222/MAX(N$2:N2222)</f>
        <v>0.42633900836183092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36"/>
        <v>-9.2891446570250169E-3</v>
      </c>
      <c r="H2223" s="3">
        <f>1-E2223/MAX(E$2:E2223)</f>
        <v>0.63180085755121485</v>
      </c>
      <c r="I2223" s="2">
        <f ca="1">IF(ROW()&gt;计算结果!B$18+1,OFFSET(E2223,-计算结果!B$18,0,1,1),'000300'!E$2)</f>
        <v>2178.9699999999998</v>
      </c>
      <c r="J2223" s="2">
        <f ca="1">IF(ROW()&gt;计算结果!B$19+1,AVERAGE(OFFSET(I2223,0,0,-计算结果!B$19,1)),AVERAGE(OFFSET(I2223,0,0,-ROW(),1)))</f>
        <v>2331.3478</v>
      </c>
      <c r="K2223" s="4" t="str">
        <f t="shared" ca="1" si="137"/>
        <v>卖</v>
      </c>
      <c r="L2223" s="4" t="str">
        <f t="shared" ca="1" si="138"/>
        <v/>
      </c>
      <c r="M2223" s="3">
        <f ca="1">IF(K2222="买",E2223/E2222-1,0)-IF(L2223=1,计算结果!B$17,0)</f>
        <v>0</v>
      </c>
      <c r="N2223" s="2">
        <f t="shared" ca="1" si="139"/>
        <v>4.3739010113796271</v>
      </c>
      <c r="O2223" s="3">
        <f ca="1">1-N2223/MAX(N$2:N2223)</f>
        <v>0.42633900836183092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36"/>
        <v>4.4593757798132572E-3</v>
      </c>
      <c r="H2224" s="3">
        <f>1-E2224/MAX(E$2:E2224)</f>
        <v>0.63015891921323075</v>
      </c>
      <c r="I2224" s="2">
        <f ca="1">IF(ROW()&gt;计算结果!B$18+1,OFFSET(E2224,-计算结果!B$18,0,1,1),'000300'!E$2)</f>
        <v>2190.37</v>
      </c>
      <c r="J2224" s="2">
        <f ca="1">IF(ROW()&gt;计算结果!B$19+1,AVERAGE(OFFSET(I2224,0,0,-计算结果!B$19,1)),AVERAGE(OFFSET(I2224,0,0,-ROW(),1)))</f>
        <v>2329.3017999999997</v>
      </c>
      <c r="K2224" s="4" t="str">
        <f t="shared" ca="1" si="137"/>
        <v>卖</v>
      </c>
      <c r="L2224" s="4" t="str">
        <f t="shared" ca="1" si="138"/>
        <v/>
      </c>
      <c r="M2224" s="3">
        <f ca="1">IF(K2223="买",E2224/E2223-1,0)-IF(L2224=1,计算结果!B$17,0)</f>
        <v>0</v>
      </c>
      <c r="N2224" s="2">
        <f t="shared" ca="1" si="139"/>
        <v>4.3739010113796271</v>
      </c>
      <c r="O2224" s="3">
        <f ca="1">1-N2224/MAX(N$2:N2224)</f>
        <v>0.42633900836183092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36"/>
        <v>-2.4245156719404637E-3</v>
      </c>
      <c r="H2225" s="3">
        <f>1-E2225/MAX(E$2:E2225)</f>
        <v>0.63105560470972566</v>
      </c>
      <c r="I2225" s="2">
        <f ca="1">IF(ROW()&gt;计算结果!B$18+1,OFFSET(E2225,-计算结果!B$18,0,1,1),'000300'!E$2)</f>
        <v>2184.27</v>
      </c>
      <c r="J2225" s="2">
        <f ca="1">IF(ROW()&gt;计算结果!B$19+1,AVERAGE(OFFSET(I2225,0,0,-计算结果!B$19,1)),AVERAGE(OFFSET(I2225,0,0,-ROW(),1)))</f>
        <v>2327.0540999999998</v>
      </c>
      <c r="K2225" s="4" t="str">
        <f t="shared" ca="1" si="137"/>
        <v>卖</v>
      </c>
      <c r="L2225" s="4" t="str">
        <f t="shared" ca="1" si="138"/>
        <v/>
      </c>
      <c r="M2225" s="3">
        <f ca="1">IF(K2224="买",E2225/E2224-1,0)-IF(L2225=1,计算结果!B$17,0)</f>
        <v>0</v>
      </c>
      <c r="N2225" s="2">
        <f t="shared" ca="1" si="139"/>
        <v>4.3739010113796271</v>
      </c>
      <c r="O2225" s="3">
        <f ca="1">1-N2225/MAX(N$2:N2225)</f>
        <v>0.42633900836183092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36"/>
        <v>-3.2545333800660492E-2</v>
      </c>
      <c r="H2226" s="3">
        <f>1-E2226/MAX(E$2:E2226)</f>
        <v>0.64306302320833053</v>
      </c>
      <c r="I2226" s="2">
        <f ca="1">IF(ROW()&gt;计算结果!B$18+1,OFFSET(E2226,-计算结果!B$18,0,1,1),'000300'!E$2)</f>
        <v>2163.98</v>
      </c>
      <c r="J2226" s="2">
        <f ca="1">IF(ROW()&gt;计算结果!B$19+1,AVERAGE(OFFSET(I2226,0,0,-计算结果!B$19,1)),AVERAGE(OFFSET(I2226,0,0,-ROW(),1)))</f>
        <v>2324.2758000000003</v>
      </c>
      <c r="K2226" s="4" t="str">
        <f t="shared" ca="1" si="137"/>
        <v>卖</v>
      </c>
      <c r="L2226" s="4" t="str">
        <f t="shared" ca="1" si="138"/>
        <v/>
      </c>
      <c r="M2226" s="3">
        <f ca="1">IF(K2225="买",E2226/E2225-1,0)-IF(L2226=1,计算结果!B$17,0)</f>
        <v>0</v>
      </c>
      <c r="N2226" s="2">
        <f t="shared" ca="1" si="139"/>
        <v>4.3739010113796271</v>
      </c>
      <c r="O2226" s="3">
        <f ca="1">1-N2226/MAX(N$2:N2226)</f>
        <v>0.42633900836183092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36"/>
        <v>5.1816435391529581E-3</v>
      </c>
      <c r="H2227" s="3">
        <f>1-E2227/MAX(E$2:E2227)</f>
        <v>0.6412135030286531</v>
      </c>
      <c r="I2227" s="2">
        <f ca="1">IF(ROW()&gt;计算结果!B$18+1,OFFSET(E2227,-计算结果!B$18,0,1,1),'000300'!E$2)</f>
        <v>2173.63</v>
      </c>
      <c r="J2227" s="2">
        <f ca="1">IF(ROW()&gt;计算结果!B$19+1,AVERAGE(OFFSET(I2227,0,0,-计算结果!B$19,1)),AVERAGE(OFFSET(I2227,0,0,-ROW(),1)))</f>
        <v>2321.4763000000003</v>
      </c>
      <c r="K2227" s="4" t="str">
        <f t="shared" ca="1" si="137"/>
        <v>卖</v>
      </c>
      <c r="L2227" s="4" t="str">
        <f t="shared" ca="1" si="138"/>
        <v/>
      </c>
      <c r="M2227" s="3">
        <f ca="1">IF(K2226="买",E2227/E2226-1,0)-IF(L2227=1,计算结果!B$17,0)</f>
        <v>0</v>
      </c>
      <c r="N2227" s="2">
        <f t="shared" ca="1" si="139"/>
        <v>4.3739010113796271</v>
      </c>
      <c r="O2227" s="3">
        <f ca="1">1-N2227/MAX(N$2:N2227)</f>
        <v>0.42633900836183092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36"/>
        <v>2.5940644769666399E-3</v>
      </c>
      <c r="H2228" s="3">
        <f>1-E2228/MAX(E$2:E2228)</f>
        <v>0.6402827877220445</v>
      </c>
      <c r="I2228" s="2">
        <f ca="1">IF(ROW()&gt;计算结果!B$18+1,OFFSET(E2228,-计算结果!B$18,0,1,1),'000300'!E$2)</f>
        <v>2168.36</v>
      </c>
      <c r="J2228" s="2">
        <f ca="1">IF(ROW()&gt;计算结果!B$19+1,AVERAGE(OFFSET(I2228,0,0,-计算结果!B$19,1)),AVERAGE(OFFSET(I2228,0,0,-ROW(),1)))</f>
        <v>2318.8667</v>
      </c>
      <c r="K2228" s="4" t="str">
        <f t="shared" ca="1" si="137"/>
        <v>卖</v>
      </c>
      <c r="L2228" s="4" t="str">
        <f t="shared" ca="1" si="138"/>
        <v/>
      </c>
      <c r="M2228" s="3">
        <f ca="1">IF(K2227="买",E2228/E2227-1,0)-IF(L2228=1,计算结果!B$17,0)</f>
        <v>0</v>
      </c>
      <c r="N2228" s="2">
        <f t="shared" ca="1" si="139"/>
        <v>4.3739010113796271</v>
      </c>
      <c r="O2228" s="3">
        <f ca="1">1-N2228/MAX(N$2:N2228)</f>
        <v>0.42633900836183092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36"/>
        <v>1.2392804605203978E-2</v>
      </c>
      <c r="H2229" s="3">
        <f>1-E2229/MAX(E$2:E2229)</f>
        <v>0.63582488259715508</v>
      </c>
      <c r="I2229" s="2">
        <f ca="1">IF(ROW()&gt;计算结果!B$18+1,OFFSET(E2229,-计算结果!B$18,0,1,1),'000300'!E$2)</f>
        <v>2097.79</v>
      </c>
      <c r="J2229" s="2">
        <f ca="1">IF(ROW()&gt;计算结果!B$19+1,AVERAGE(OFFSET(I2229,0,0,-计算结果!B$19,1)),AVERAGE(OFFSET(I2229,0,0,-ROW(),1)))</f>
        <v>2315.1595000000002</v>
      </c>
      <c r="K2229" s="4" t="str">
        <f t="shared" ca="1" si="137"/>
        <v>卖</v>
      </c>
      <c r="L2229" s="4" t="str">
        <f t="shared" ca="1" si="138"/>
        <v/>
      </c>
      <c r="M2229" s="3">
        <f ca="1">IF(K2228="买",E2229/E2228-1,0)-IF(L2229=1,计算结果!B$17,0)</f>
        <v>0</v>
      </c>
      <c r="N2229" s="2">
        <f t="shared" ca="1" si="139"/>
        <v>4.3739010113796271</v>
      </c>
      <c r="O2229" s="3">
        <f ca="1">1-N2229/MAX(N$2:N2229)</f>
        <v>0.42633900836183092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36"/>
        <v>-8.1716370840009267E-3</v>
      </c>
      <c r="H2230" s="3">
        <f>1-E2230/MAX(E$2:E2230)</f>
        <v>0.63880078949159458</v>
      </c>
      <c r="I2230" s="2">
        <f ca="1">IF(ROW()&gt;计算结果!B$18+1,OFFSET(E2230,-计算结果!B$18,0,1,1),'000300'!E$2)</f>
        <v>2108.66</v>
      </c>
      <c r="J2230" s="2">
        <f ca="1">IF(ROW()&gt;计算结果!B$19+1,AVERAGE(OFFSET(I2230,0,0,-计算结果!B$19,1)),AVERAGE(OFFSET(I2230,0,0,-ROW(),1)))</f>
        <v>2311.5207000000005</v>
      </c>
      <c r="K2230" s="4" t="str">
        <f t="shared" ca="1" si="137"/>
        <v>卖</v>
      </c>
      <c r="L2230" s="4" t="str">
        <f t="shared" ca="1" si="138"/>
        <v/>
      </c>
      <c r="M2230" s="3">
        <f ca="1">IF(K2229="买",E2230/E2229-1,0)-IF(L2230=1,计算结果!B$17,0)</f>
        <v>0</v>
      </c>
      <c r="N2230" s="2">
        <f t="shared" ca="1" si="139"/>
        <v>4.3739010113796271</v>
      </c>
      <c r="O2230" s="3">
        <f ca="1">1-N2230/MAX(N$2:N2230)</f>
        <v>0.42633900836183092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36"/>
        <v>9.5155546343577146E-3</v>
      </c>
      <c r="H2231" s="3">
        <f>1-E2231/MAX(E$2:E2231)</f>
        <v>0.63536377867011495</v>
      </c>
      <c r="I2231" s="2">
        <f ca="1">IF(ROW()&gt;计算结果!B$18+1,OFFSET(E2231,-计算结果!B$18,0,1,1),'000300'!E$2)</f>
        <v>2114.13</v>
      </c>
      <c r="J2231" s="2">
        <f ca="1">IF(ROW()&gt;计算结果!B$19+1,AVERAGE(OFFSET(I2231,0,0,-计算结果!B$19,1)),AVERAGE(OFFSET(I2231,0,0,-ROW(),1)))</f>
        <v>2307.9868000000001</v>
      </c>
      <c r="K2231" s="4" t="str">
        <f t="shared" ca="1" si="137"/>
        <v>卖</v>
      </c>
      <c r="L2231" s="4" t="str">
        <f t="shared" ca="1" si="138"/>
        <v/>
      </c>
      <c r="M2231" s="3">
        <f ca="1">IF(K2230="买",E2231/E2230-1,0)-IF(L2231=1,计算结果!B$17,0)</f>
        <v>0</v>
      </c>
      <c r="N2231" s="2">
        <f t="shared" ca="1" si="139"/>
        <v>4.3739010113796271</v>
      </c>
      <c r="O2231" s="3">
        <f ca="1">1-N2231/MAX(N$2:N2231)</f>
        <v>0.42633900836183092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36"/>
        <v>-2.2911378229056867E-3</v>
      </c>
      <c r="H2232" s="3">
        <f>1-E2232/MAX(E$2:E2232)</f>
        <v>0.63619921050840533</v>
      </c>
      <c r="I2232" s="2">
        <f ca="1">IF(ROW()&gt;计算结果!B$18+1,OFFSET(E2232,-计算结果!B$18,0,1,1),'000300'!E$2)</f>
        <v>2140.33</v>
      </c>
      <c r="J2232" s="2">
        <f ca="1">IF(ROW()&gt;计算结果!B$19+1,AVERAGE(OFFSET(I2232,0,0,-计算结果!B$19,1)),AVERAGE(OFFSET(I2232,0,0,-ROW(),1)))</f>
        <v>2305.1764000000003</v>
      </c>
      <c r="K2232" s="4" t="str">
        <f t="shared" ca="1" si="137"/>
        <v>卖</v>
      </c>
      <c r="L2232" s="4" t="str">
        <f t="shared" ca="1" si="138"/>
        <v/>
      </c>
      <c r="M2232" s="3">
        <f ca="1">IF(K2231="买",E2232/E2231-1,0)-IF(L2232=1,计算结果!B$17,0)</f>
        <v>0</v>
      </c>
      <c r="N2232" s="2">
        <f t="shared" ca="1" si="139"/>
        <v>4.3739010113796271</v>
      </c>
      <c r="O2232" s="3">
        <f ca="1">1-N2232/MAX(N$2:N2232)</f>
        <v>0.42633900836183092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36"/>
        <v>-8.0724745455141855E-3</v>
      </c>
      <c r="H2233" s="3">
        <f>1-E2233/MAX(E$2:E2233)</f>
        <v>0.63913598312121422</v>
      </c>
      <c r="I2233" s="2">
        <f ca="1">IF(ROW()&gt;计算结果!B$18+1,OFFSET(E2233,-计算结果!B$18,0,1,1),'000300'!E$2)</f>
        <v>2122.84</v>
      </c>
      <c r="J2233" s="2">
        <f ca="1">IF(ROW()&gt;计算结果!B$19+1,AVERAGE(OFFSET(I2233,0,0,-计算结果!B$19,1)),AVERAGE(OFFSET(I2233,0,0,-ROW(),1)))</f>
        <v>2302.2714999999998</v>
      </c>
      <c r="K2233" s="4" t="str">
        <f t="shared" ca="1" si="137"/>
        <v>卖</v>
      </c>
      <c r="L2233" s="4" t="str">
        <f t="shared" ca="1" si="138"/>
        <v/>
      </c>
      <c r="M2233" s="3">
        <f ca="1">IF(K2232="买",E2233/E2232-1,0)-IF(L2233=1,计算结果!B$17,0)</f>
        <v>0</v>
      </c>
      <c r="N2233" s="2">
        <f t="shared" ca="1" si="139"/>
        <v>4.3739010113796271</v>
      </c>
      <c r="O2233" s="3">
        <f ca="1">1-N2233/MAX(N$2:N2233)</f>
        <v>0.42633900836183092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36"/>
        <v>-1.5984006563344311E-2</v>
      </c>
      <c r="H2234" s="3">
        <f>1-E2234/MAX(E$2:E2234)</f>
        <v>0.64490403593547951</v>
      </c>
      <c r="I2234" s="2">
        <f ca="1">IF(ROW()&gt;计算结果!B$18+1,OFFSET(E2234,-计算结果!B$18,0,1,1),'000300'!E$2)</f>
        <v>2143.04</v>
      </c>
      <c r="J2234" s="2">
        <f ca="1">IF(ROW()&gt;计算结果!B$19+1,AVERAGE(OFFSET(I2234,0,0,-计算结果!B$19,1)),AVERAGE(OFFSET(I2234,0,0,-ROW(),1)))</f>
        <v>2299.4413999999997</v>
      </c>
      <c r="K2234" s="4" t="str">
        <f t="shared" ca="1" si="137"/>
        <v>卖</v>
      </c>
      <c r="L2234" s="4" t="str">
        <f t="shared" ca="1" si="138"/>
        <v/>
      </c>
      <c r="M2234" s="3">
        <f ca="1">IF(K2233="买",E2234/E2233-1,0)-IF(L2234=1,计算结果!B$17,0)</f>
        <v>0</v>
      </c>
      <c r="N2234" s="2">
        <f t="shared" ca="1" si="139"/>
        <v>4.3739010113796271</v>
      </c>
      <c r="O2234" s="3">
        <f ca="1">1-N2234/MAX(N$2:N2234)</f>
        <v>0.42633900836183092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36"/>
        <v>3.4418319381687601E-2</v>
      </c>
      <c r="H2235" s="3">
        <f>1-E2235/MAX(E$2:E2235)</f>
        <v>0.63268222963315868</v>
      </c>
      <c r="I2235" s="2">
        <f ca="1">IF(ROW()&gt;计算结果!B$18+1,OFFSET(E2235,-计算结果!B$18,0,1,1),'000300'!E$2)</f>
        <v>2138.13</v>
      </c>
      <c r="J2235" s="2">
        <f ca="1">IF(ROW()&gt;计算结果!B$19+1,AVERAGE(OFFSET(I2235,0,0,-计算结果!B$19,1)),AVERAGE(OFFSET(I2235,0,0,-ROW(),1)))</f>
        <v>2296.1095</v>
      </c>
      <c r="K2235" s="4" t="str">
        <f t="shared" ca="1" si="137"/>
        <v>卖</v>
      </c>
      <c r="L2235" s="4" t="str">
        <f t="shared" ca="1" si="138"/>
        <v/>
      </c>
      <c r="M2235" s="3">
        <f ca="1">IF(K2234="买",E2235/E2234-1,0)-IF(L2235=1,计算结果!B$17,0)</f>
        <v>0</v>
      </c>
      <c r="N2235" s="2">
        <f t="shared" ca="1" si="139"/>
        <v>4.3739010113796271</v>
      </c>
      <c r="O2235" s="3">
        <f ca="1">1-N2235/MAX(N$2:N2235)</f>
        <v>0.42633900836183092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36"/>
        <v>8.2221604595145159E-3</v>
      </c>
      <c r="H2236" s="3">
        <f>1-E2236/MAX(E$2:E2236)</f>
        <v>0.62966208398557133</v>
      </c>
      <c r="I2236" s="2">
        <f ca="1">IF(ROW()&gt;计算结果!B$18+1,OFFSET(E2236,-计算结果!B$18,0,1,1),'000300'!E$2)</f>
        <v>2120.87</v>
      </c>
      <c r="J2236" s="2">
        <f ca="1">IF(ROW()&gt;计算结果!B$19+1,AVERAGE(OFFSET(I2236,0,0,-计算结果!B$19,1)),AVERAGE(OFFSET(I2236,0,0,-ROW(),1)))</f>
        <v>2292.8592999999996</v>
      </c>
      <c r="K2236" s="4" t="str">
        <f t="shared" ca="1" si="137"/>
        <v>卖</v>
      </c>
      <c r="L2236" s="4" t="str">
        <f t="shared" ca="1" si="138"/>
        <v/>
      </c>
      <c r="M2236" s="3">
        <f ca="1">IF(K2235="买",E2236/E2235-1,0)-IF(L2236=1,计算结果!B$17,0)</f>
        <v>0</v>
      </c>
      <c r="N2236" s="2">
        <f t="shared" ca="1" si="139"/>
        <v>4.3739010113796271</v>
      </c>
      <c r="O2236" s="3">
        <f ca="1">1-N2236/MAX(N$2:N2236)</f>
        <v>0.42633900836183092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36"/>
        <v>-9.6942408858058382E-4</v>
      </c>
      <c r="H2237" s="3">
        <f>1-E2237/MAX(E$2:E2237)</f>
        <v>0.6300210984822705</v>
      </c>
      <c r="I2237" s="2">
        <f ca="1">IF(ROW()&gt;计算结果!B$18+1,OFFSET(E2237,-计算结果!B$18,0,1,1),'000300'!E$2)</f>
        <v>2086.9699999999998</v>
      </c>
      <c r="J2237" s="2">
        <f ca="1">IF(ROW()&gt;计算结果!B$19+1,AVERAGE(OFFSET(I2237,0,0,-计算结果!B$19,1)),AVERAGE(OFFSET(I2237,0,0,-ROW(),1)))</f>
        <v>2289.5440999999996</v>
      </c>
      <c r="K2237" s="4" t="str">
        <f t="shared" ca="1" si="137"/>
        <v>卖</v>
      </c>
      <c r="L2237" s="4" t="str">
        <f t="shared" ca="1" si="138"/>
        <v/>
      </c>
      <c r="M2237" s="3">
        <f ca="1">IF(K2236="买",E2237/E2236-1,0)-IF(L2237=1,计算结果!B$17,0)</f>
        <v>0</v>
      </c>
      <c r="N2237" s="2">
        <f t="shared" ca="1" si="139"/>
        <v>4.3739010113796271</v>
      </c>
      <c r="O2237" s="3">
        <f ca="1">1-N2237/MAX(N$2:N2237)</f>
        <v>0.42633900836183092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36"/>
        <v>-1.559022093044593E-3</v>
      </c>
      <c r="H2238" s="3">
        <f>1-E2238/MAX(E$2:E2238)</f>
        <v>0.63059790376369695</v>
      </c>
      <c r="I2238" s="2">
        <f ca="1">IF(ROW()&gt;计算结果!B$18+1,OFFSET(E2238,-计算结果!B$18,0,1,1),'000300'!E$2)</f>
        <v>2158.8000000000002</v>
      </c>
      <c r="J2238" s="2">
        <f ca="1">IF(ROW()&gt;计算结果!B$19+1,AVERAGE(OFFSET(I2238,0,0,-计算结果!B$19,1)),AVERAGE(OFFSET(I2238,0,0,-ROW(),1)))</f>
        <v>2287.127</v>
      </c>
      <c r="K2238" s="4" t="str">
        <f t="shared" ca="1" si="137"/>
        <v>卖</v>
      </c>
      <c r="L2238" s="4" t="str">
        <f t="shared" ca="1" si="138"/>
        <v/>
      </c>
      <c r="M2238" s="3">
        <f ca="1">IF(K2237="买",E2238/E2237-1,0)-IF(L2238=1,计算结果!B$17,0)</f>
        <v>0</v>
      </c>
      <c r="N2238" s="2">
        <f t="shared" ca="1" si="139"/>
        <v>4.3739010113796271</v>
      </c>
      <c r="O2238" s="3">
        <f ca="1">1-N2238/MAX(N$2:N2238)</f>
        <v>0.42633900836183092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36"/>
        <v>-7.0657055341886155E-3</v>
      </c>
      <c r="H2239" s="3">
        <f>1-E2239/MAX(E$2:E2239)</f>
        <v>0.63320799019941465</v>
      </c>
      <c r="I2239" s="2">
        <f ca="1">IF(ROW()&gt;计算结果!B$18+1,OFFSET(E2239,-计算结果!B$18,0,1,1),'000300'!E$2)</f>
        <v>2176.5500000000002</v>
      </c>
      <c r="J2239" s="2">
        <f ca="1">IF(ROW()&gt;计算结果!B$19+1,AVERAGE(OFFSET(I2239,0,0,-计算结果!B$19,1)),AVERAGE(OFFSET(I2239,0,0,-ROW(),1)))</f>
        <v>2285.2068999999997</v>
      </c>
      <c r="K2239" s="4" t="str">
        <f t="shared" ca="1" si="137"/>
        <v>卖</v>
      </c>
      <c r="L2239" s="4" t="str">
        <f t="shared" ca="1" si="138"/>
        <v/>
      </c>
      <c r="M2239" s="3">
        <f ca="1">IF(K2238="买",E2239/E2238-1,0)-IF(L2239=1,计算结果!B$17,0)</f>
        <v>0</v>
      </c>
      <c r="N2239" s="2">
        <f t="shared" ca="1" si="139"/>
        <v>4.3739010113796271</v>
      </c>
      <c r="O2239" s="3">
        <f ca="1">1-N2239/MAX(N$2:N2239)</f>
        <v>0.42633900836183092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36"/>
        <v>-1.7395660826363679E-3</v>
      </c>
      <c r="H2240" s="3">
        <f>1-E2240/MAX(E$2:E2240)</f>
        <v>0.63384604913904585</v>
      </c>
      <c r="I2240" s="2">
        <f ca="1">IF(ROW()&gt;计算结果!B$18+1,OFFSET(E2240,-计算结果!B$18,0,1,1),'000300'!E$2)</f>
        <v>2174.44</v>
      </c>
      <c r="J2240" s="2">
        <f ca="1">IF(ROW()&gt;计算结果!B$19+1,AVERAGE(OFFSET(I2240,0,0,-计算结果!B$19,1)),AVERAGE(OFFSET(I2240,0,0,-ROW(),1)))</f>
        <v>2283.2917999999995</v>
      </c>
      <c r="K2240" s="4" t="str">
        <f t="shared" ca="1" si="137"/>
        <v>卖</v>
      </c>
      <c r="L2240" s="4" t="str">
        <f t="shared" ca="1" si="138"/>
        <v/>
      </c>
      <c r="M2240" s="3">
        <f ca="1">IF(K2239="买",E2240/E2239-1,0)-IF(L2240=1,计算结果!B$17,0)</f>
        <v>0</v>
      </c>
      <c r="N2240" s="2">
        <f t="shared" ca="1" si="139"/>
        <v>4.3739010113796271</v>
      </c>
      <c r="O2240" s="3">
        <f ca="1">1-N2240/MAX(N$2:N2240)</f>
        <v>0.42633900836183092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36"/>
        <v>-2.6301604119034483E-3</v>
      </c>
      <c r="H2241" s="3">
        <f>1-E2241/MAX(E$2:E2241)</f>
        <v>0.63480909276526232</v>
      </c>
      <c r="I2241" s="2">
        <f ca="1">IF(ROW()&gt;计算结果!B$18+1,OFFSET(E2241,-计算结果!B$18,0,1,1),'000300'!E$2)</f>
        <v>2171.0500000000002</v>
      </c>
      <c r="J2241" s="2">
        <f ca="1">IF(ROW()&gt;计算结果!B$19+1,AVERAGE(OFFSET(I2241,0,0,-计算结果!B$19,1)),AVERAGE(OFFSET(I2241,0,0,-ROW(),1)))</f>
        <v>2281.2817999999997</v>
      </c>
      <c r="K2241" s="4" t="str">
        <f t="shared" ca="1" si="137"/>
        <v>卖</v>
      </c>
      <c r="L2241" s="4" t="str">
        <f t="shared" ca="1" si="138"/>
        <v/>
      </c>
      <c r="M2241" s="3">
        <f ca="1">IF(K2240="买",E2241/E2240-1,0)-IF(L2241=1,计算结果!B$17,0)</f>
        <v>0</v>
      </c>
      <c r="N2241" s="2">
        <f t="shared" ca="1" si="139"/>
        <v>4.3739010113796271</v>
      </c>
      <c r="O2241" s="3">
        <f ca="1">1-N2241/MAX(N$2:N2241)</f>
        <v>0.42633900836183092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36"/>
        <v>7.8320831197875584E-3</v>
      </c>
      <c r="H2242" s="3">
        <f>1-E2242/MAX(E$2:E2242)</f>
        <v>0.63194888722520925</v>
      </c>
      <c r="I2242" s="2">
        <f ca="1">IF(ROW()&gt;计算结果!B$18+1,OFFSET(E2242,-计算结果!B$18,0,1,1),'000300'!E$2)</f>
        <v>2155.71</v>
      </c>
      <c r="J2242" s="2">
        <f ca="1">IF(ROW()&gt;计算结果!B$19+1,AVERAGE(OFFSET(I2242,0,0,-计算结果!B$19,1)),AVERAGE(OFFSET(I2242,0,0,-ROW(),1)))</f>
        <v>2278.7641999999996</v>
      </c>
      <c r="K2242" s="4" t="str">
        <f t="shared" ca="1" si="137"/>
        <v>卖</v>
      </c>
      <c r="L2242" s="4" t="str">
        <f t="shared" ca="1" si="138"/>
        <v/>
      </c>
      <c r="M2242" s="3">
        <f ca="1">IF(K2241="买",E2242/E2241-1,0)-IF(L2242=1,计算结果!B$17,0)</f>
        <v>0</v>
      </c>
      <c r="N2242" s="2">
        <f t="shared" ca="1" si="139"/>
        <v>4.3739010113796271</v>
      </c>
      <c r="O2242" s="3">
        <f ca="1">1-N2242/MAX(N$2:N2242)</f>
        <v>0.42633900836183092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2">
        <f ca="1">IF(ROW()&gt;计算结果!B$18+1,OFFSET(E2243,-计算结果!B$18,0,1,1),'000300'!E$2)</f>
        <v>2151.96</v>
      </c>
      <c r="J2243" s="2">
        <f ca="1">IF(ROW()&gt;计算结果!B$19+1,AVERAGE(OFFSET(I2243,0,0,-计算结果!B$19,1)),AVERAGE(OFFSET(I2243,0,0,-ROW(),1)))</f>
        <v>2276.5465999999997</v>
      </c>
      <c r="K2243" s="4" t="str">
        <f t="shared" ca="1" si="137"/>
        <v>卖</v>
      </c>
      <c r="L2243" s="4" t="str">
        <f t="shared" ca="1" si="138"/>
        <v/>
      </c>
      <c r="M2243" s="3">
        <f ca="1">IF(K2242="买",E2243/E2242-1,0)-IF(L2243=1,计算结果!B$17,0)</f>
        <v>0</v>
      </c>
      <c r="N2243" s="2">
        <f t="shared" ca="1" si="139"/>
        <v>4.3739010113796271</v>
      </c>
      <c r="O2243" s="3">
        <f ca="1">1-N2243/MAX(N$2:N2243)</f>
        <v>0.42633900836183092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40"/>
        <v>-7.2085952868992109E-3</v>
      </c>
      <c r="H2244" s="3">
        <f>1-E2244/MAX(E$2:E2244)</f>
        <v>0.63162560402912948</v>
      </c>
      <c r="I2244" s="2">
        <f ca="1">IF(ROW()&gt;计算结果!B$18+1,OFFSET(E2244,-计算结果!B$18,0,1,1),'000300'!E$2)</f>
        <v>2146.3000000000002</v>
      </c>
      <c r="J2244" s="2">
        <f ca="1">IF(ROW()&gt;计算结果!B$19+1,AVERAGE(OFFSET(I2244,0,0,-计算结果!B$19,1)),AVERAGE(OFFSET(I2244,0,0,-ROW(),1)))</f>
        <v>2274.16</v>
      </c>
      <c r="K2244" s="4" t="str">
        <f t="shared" ref="K2244:K2307" ca="1" si="141">IF(I2244&gt;J2244,"买","卖")</f>
        <v>卖</v>
      </c>
      <c r="L2244" s="4" t="str">
        <f t="shared" ref="L2244:L2307" ca="1" si="142">IF(K2243&lt;&gt;K2244,1,"")</f>
        <v/>
      </c>
      <c r="M2244" s="3">
        <f ca="1">IF(K2243="买",E2244/E2243-1,0)-IF(L2244=1,计算结果!B$17,0)</f>
        <v>0</v>
      </c>
      <c r="N2244" s="2">
        <f t="shared" ref="N2244:N2307" ca="1" si="143">IFERROR(N2243*(1+M2244),N2243)</f>
        <v>4.3739010113796271</v>
      </c>
      <c r="O2244" s="3">
        <f ca="1">1-N2244/MAX(N$2:N2244)</f>
        <v>0.42633900836183092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40"/>
        <v>9.4503027699639475E-3</v>
      </c>
      <c r="H2245" s="3">
        <f>1-E2245/MAX(E$2:E2245)</f>
        <v>0.62814435445450223</v>
      </c>
      <c r="I2245" s="2">
        <f ca="1">IF(ROW()&gt;计算结果!B$18+1,OFFSET(E2245,-计算结果!B$18,0,1,1),'000300'!E$2)</f>
        <v>2163.11</v>
      </c>
      <c r="J2245" s="2">
        <f ca="1">IF(ROW()&gt;计算结果!B$19+1,AVERAGE(OFFSET(I2245,0,0,-计算结果!B$19,1)),AVERAGE(OFFSET(I2245,0,0,-ROW(),1)))</f>
        <v>2271.9865999999997</v>
      </c>
      <c r="K2245" s="4" t="str">
        <f t="shared" ca="1" si="141"/>
        <v>卖</v>
      </c>
      <c r="L2245" s="4" t="str">
        <f t="shared" ca="1" si="142"/>
        <v/>
      </c>
      <c r="M2245" s="3">
        <f ca="1">IF(K2244="买",E2245/E2244-1,0)-IF(L2245=1,计算结果!B$17,0)</f>
        <v>0</v>
      </c>
      <c r="N2245" s="2">
        <f t="shared" ca="1" si="143"/>
        <v>4.3739010113796271</v>
      </c>
      <c r="O2245" s="3">
        <f ca="1">1-N2245/MAX(N$2:N2245)</f>
        <v>0.42633900836183092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40"/>
        <v>2.3724873825767601E-2</v>
      </c>
      <c r="H2246" s="3">
        <f>1-E2246/MAX(E$2:E2246)</f>
        <v>0.6193221261825359</v>
      </c>
      <c r="I2246" s="2">
        <f ca="1">IF(ROW()&gt;计算结果!B$18+1,OFFSET(E2246,-计算结果!B$18,0,1,1),'000300'!E$2)</f>
        <v>2180.73</v>
      </c>
      <c r="J2246" s="2">
        <f ca="1">IF(ROW()&gt;计算结果!B$19+1,AVERAGE(OFFSET(I2246,0,0,-计算结果!B$19,1)),AVERAGE(OFFSET(I2246,0,0,-ROW(),1)))</f>
        <v>2269.9561999999996</v>
      </c>
      <c r="K2246" s="4" t="str">
        <f t="shared" ca="1" si="141"/>
        <v>卖</v>
      </c>
      <c r="L2246" s="4" t="str">
        <f t="shared" ca="1" si="142"/>
        <v/>
      </c>
      <c r="M2246" s="3">
        <f ca="1">IF(K2245="买",E2246/E2245-1,0)-IF(L2246=1,计算结果!B$17,0)</f>
        <v>0</v>
      </c>
      <c r="N2246" s="2">
        <f t="shared" ca="1" si="143"/>
        <v>4.3739010113796271</v>
      </c>
      <c r="O2246" s="3">
        <f ca="1">1-N2246/MAX(N$2:N2246)</f>
        <v>0.42633900836183092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40"/>
        <v>5.8105233046679139E-4</v>
      </c>
      <c r="H2247" s="3">
        <f>1-E2247/MAX(E$2:E2247)</f>
        <v>0.61910093241679709</v>
      </c>
      <c r="I2247" s="2">
        <f ca="1">IF(ROW()&gt;计算结果!B$18+1,OFFSET(E2247,-计算结果!B$18,0,1,1),'000300'!E$2)</f>
        <v>2165.0100000000002</v>
      </c>
      <c r="J2247" s="2">
        <f ca="1">IF(ROW()&gt;计算结果!B$19+1,AVERAGE(OFFSET(I2247,0,0,-计算结果!B$19,1)),AVERAGE(OFFSET(I2247,0,0,-ROW(),1)))</f>
        <v>2268.0705999999996</v>
      </c>
      <c r="K2247" s="4" t="str">
        <f t="shared" ca="1" si="141"/>
        <v>卖</v>
      </c>
      <c r="L2247" s="4" t="str">
        <f t="shared" ca="1" si="142"/>
        <v/>
      </c>
      <c r="M2247" s="3">
        <f ca="1">IF(K2246="买",E2247/E2246-1,0)-IF(L2247=1,计算结果!B$17,0)</f>
        <v>0</v>
      </c>
      <c r="N2247" s="2">
        <f t="shared" ca="1" si="143"/>
        <v>4.3739010113796271</v>
      </c>
      <c r="O2247" s="3">
        <f ca="1">1-N2247/MAX(N$2:N2247)</f>
        <v>0.42633900836183092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40"/>
        <v>1.5697170578302888E-2</v>
      </c>
      <c r="H2248" s="3">
        <f>1-E2248/MAX(E$2:E2248)</f>
        <v>0.61312189477982715</v>
      </c>
      <c r="I2248" s="2">
        <f ca="1">IF(ROW()&gt;计算结果!B$18+1,OFFSET(E2248,-计算结果!B$18,0,1,1),'000300'!E$2)</f>
        <v>2185.4699999999998</v>
      </c>
      <c r="J2248" s="2">
        <f ca="1">IF(ROW()&gt;计算结果!B$19+1,AVERAGE(OFFSET(I2248,0,0,-计算结果!B$19,1)),AVERAGE(OFFSET(I2248,0,0,-ROW(),1)))</f>
        <v>2266.5198</v>
      </c>
      <c r="K2248" s="4" t="str">
        <f t="shared" ca="1" si="141"/>
        <v>卖</v>
      </c>
      <c r="L2248" s="4" t="str">
        <f t="shared" ca="1" si="142"/>
        <v/>
      </c>
      <c r="M2248" s="3">
        <f ca="1">IF(K2247="买",E2248/E2247-1,0)-IF(L2248=1,计算结果!B$17,0)</f>
        <v>0</v>
      </c>
      <c r="N2248" s="2">
        <f t="shared" ca="1" si="143"/>
        <v>4.3739010113796271</v>
      </c>
      <c r="O2248" s="3">
        <f ca="1">1-N2248/MAX(N$2:N2248)</f>
        <v>0.42633900836183092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40"/>
        <v>-1.3589824783618587E-3</v>
      </c>
      <c r="H2249" s="3">
        <f>1-E2249/MAX(E$2:E2249)</f>
        <v>0.61364765534608312</v>
      </c>
      <c r="I2249" s="2">
        <f ca="1">IF(ROW()&gt;计算结果!B$18+1,OFFSET(E2249,-计算结果!B$18,0,1,1),'000300'!E$2)</f>
        <v>2237.3200000000002</v>
      </c>
      <c r="J2249" s="2">
        <f ca="1">IF(ROW()&gt;计算结果!B$19+1,AVERAGE(OFFSET(I2249,0,0,-计算结果!B$19,1)),AVERAGE(OFFSET(I2249,0,0,-ROW(),1)))</f>
        <v>2265.8134999999997</v>
      </c>
      <c r="K2249" s="4" t="str">
        <f t="shared" ca="1" si="141"/>
        <v>卖</v>
      </c>
      <c r="L2249" s="4" t="str">
        <f t="shared" ca="1" si="142"/>
        <v/>
      </c>
      <c r="M2249" s="3">
        <f ca="1">IF(K2248="买",E2249/E2248-1,0)-IF(L2249=1,计算结果!B$17,0)</f>
        <v>0</v>
      </c>
      <c r="N2249" s="2">
        <f t="shared" ca="1" si="143"/>
        <v>4.3739010113796271</v>
      </c>
      <c r="O2249" s="3">
        <f ca="1">1-N2249/MAX(N$2:N2249)</f>
        <v>0.42633900836183092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40"/>
        <v>-9.072212166453264E-4</v>
      </c>
      <c r="H2250" s="3">
        <f>1-E2250/MAX(E$2:E2250)</f>
        <v>0.61399816239025384</v>
      </c>
      <c r="I2250" s="2">
        <f ca="1">IF(ROW()&gt;计算结果!B$18+1,OFFSET(E2250,-计算结果!B$18,0,1,1),'000300'!E$2)</f>
        <v>2238.62</v>
      </c>
      <c r="J2250" s="2">
        <f ca="1">IF(ROW()&gt;计算结果!B$19+1,AVERAGE(OFFSET(I2250,0,0,-计算结果!B$19,1)),AVERAGE(OFFSET(I2250,0,0,-ROW(),1)))</f>
        <v>2265.0407999999998</v>
      </c>
      <c r="K2250" s="4" t="str">
        <f t="shared" ca="1" si="141"/>
        <v>卖</v>
      </c>
      <c r="L2250" s="4" t="str">
        <f t="shared" ca="1" si="142"/>
        <v/>
      </c>
      <c r="M2250" s="3">
        <f ca="1">IF(K2249="买",E2250/E2249-1,0)-IF(L2250=1,计算结果!B$17,0)</f>
        <v>0</v>
      </c>
      <c r="N2250" s="2">
        <f t="shared" ca="1" si="143"/>
        <v>4.3739010113796271</v>
      </c>
      <c r="O2250" s="3">
        <f ca="1">1-N2250/MAX(N$2:N2250)</f>
        <v>0.42633900836183092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40"/>
        <v>-1.7257263258118494E-2</v>
      </c>
      <c r="H2251" s="3">
        <f>1-E2251/MAX(E$2:E2251)</f>
        <v>0.62065949772000273</v>
      </c>
      <c r="I2251" s="2">
        <f ca="1">IF(ROW()&gt;计算结果!B$18+1,OFFSET(E2251,-计算结果!B$18,0,1,1),'000300'!E$2)</f>
        <v>2273.7600000000002</v>
      </c>
      <c r="J2251" s="2">
        <f ca="1">IF(ROW()&gt;计算结果!B$19+1,AVERAGE(OFFSET(I2251,0,0,-计算结果!B$19,1)),AVERAGE(OFFSET(I2251,0,0,-ROW(),1)))</f>
        <v>2264.3783999999996</v>
      </c>
      <c r="K2251" s="4" t="str">
        <f t="shared" ca="1" si="141"/>
        <v>买</v>
      </c>
      <c r="L2251" s="4">
        <f t="shared" ca="1" si="142"/>
        <v>1</v>
      </c>
      <c r="M2251" s="3">
        <f ca="1">IF(K2250="买",E2251/E2250-1,0)-IF(L2251=1,计算结果!B$17,0)</f>
        <v>0</v>
      </c>
      <c r="N2251" s="2">
        <f t="shared" ca="1" si="143"/>
        <v>4.3739010113796271</v>
      </c>
      <c r="O2251" s="3">
        <f ca="1">1-N2251/MAX(N$2:N2251)</f>
        <v>0.42633900836183092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40"/>
        <v>1.3770150619434318E-3</v>
      </c>
      <c r="H2252" s="3">
        <f>1-E2252/MAX(E$2:E2252)</f>
        <v>0.62013714013475796</v>
      </c>
      <c r="I2252" s="2">
        <f ca="1">IF(ROW()&gt;计算结果!B$18+1,OFFSET(E2252,-计算结果!B$18,0,1,1),'000300'!E$2)</f>
        <v>2270.67</v>
      </c>
      <c r="J2252" s="2">
        <f ca="1">IF(ROW()&gt;计算结果!B$19+1,AVERAGE(OFFSET(I2252,0,0,-计算结果!B$19,1)),AVERAGE(OFFSET(I2252,0,0,-ROW(),1)))</f>
        <v>2264.2039</v>
      </c>
      <c r="K2252" s="4" t="str">
        <f t="shared" ca="1" si="141"/>
        <v>买</v>
      </c>
      <c r="L2252" s="4" t="str">
        <f t="shared" ca="1" si="142"/>
        <v/>
      </c>
      <c r="M2252" s="3">
        <f ca="1">IF(K2251="买",E2252/E2251-1,0)-IF(L2252=1,计算结果!B$17,0)</f>
        <v>1.3770150619434318E-3</v>
      </c>
      <c r="N2252" s="2">
        <f t="shared" ca="1" si="143"/>
        <v>4.3799239389517464</v>
      </c>
      <c r="O2252" s="3">
        <f ca="1">1-N2252/MAX(N$2:N2252)</f>
        <v>0.42554906853589569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40"/>
        <v>-3.4624394744975362E-3</v>
      </c>
      <c r="H2253" s="3">
        <f>1-E2253/MAX(E$2:E2253)</f>
        <v>0.62145239229565097</v>
      </c>
      <c r="I2253" s="2">
        <f ca="1">IF(ROW()&gt;计算结果!B$18+1,OFFSET(E2253,-计算结果!B$18,0,1,1),'000300'!E$2)</f>
        <v>2268.61</v>
      </c>
      <c r="J2253" s="2">
        <f ca="1">IF(ROW()&gt;计算结果!B$19+1,AVERAGE(OFFSET(I2253,0,0,-计算结果!B$19,1)),AVERAGE(OFFSET(I2253,0,0,-ROW(),1)))</f>
        <v>2263.8449999999993</v>
      </c>
      <c r="K2253" s="4" t="str">
        <f t="shared" ca="1" si="141"/>
        <v>买</v>
      </c>
      <c r="L2253" s="4" t="str">
        <f t="shared" ca="1" si="142"/>
        <v/>
      </c>
      <c r="M2253" s="3">
        <f ca="1">IF(K2252="买",E2253/E2252-1,0)-IF(L2253=1,计算结果!B$17,0)</f>
        <v>-3.4624394744975362E-3</v>
      </c>
      <c r="N2253" s="2">
        <f t="shared" ca="1" si="143"/>
        <v>4.3647587174102229</v>
      </c>
      <c r="O2253" s="3">
        <f ca="1">1-N2253/MAX(N$2:N2253)</f>
        <v>0.42753807011715894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40"/>
        <v>-1.4383315354193904E-4</v>
      </c>
      <c r="H2254" s="3">
        <f>1-E2254/MAX(E$2:E2254)</f>
        <v>0.62150683999183287</v>
      </c>
      <c r="I2254" s="2">
        <f ca="1">IF(ROW()&gt;计算结果!B$18+1,OFFSET(E2254,-计算结果!B$18,0,1,1),'000300'!E$2)</f>
        <v>2229.46</v>
      </c>
      <c r="J2254" s="2">
        <f ca="1">IF(ROW()&gt;计算结果!B$19+1,AVERAGE(OFFSET(I2254,0,0,-计算结果!B$19,1)),AVERAGE(OFFSET(I2254,0,0,-ROW(),1)))</f>
        <v>2262.6322999999993</v>
      </c>
      <c r="K2254" s="4" t="str">
        <f t="shared" ca="1" si="141"/>
        <v>卖</v>
      </c>
      <c r="L2254" s="4">
        <f t="shared" ca="1" si="142"/>
        <v>1</v>
      </c>
      <c r="M2254" s="3">
        <f ca="1">IF(K2253="买",E2254/E2253-1,0)-IF(L2254=1,计算结果!B$17,0)</f>
        <v>-1.4383315354193904E-4</v>
      </c>
      <c r="N2254" s="2">
        <f t="shared" ca="1" si="143"/>
        <v>4.3641309203994485</v>
      </c>
      <c r="O2254" s="3">
        <f ca="1">1-N2254/MAX(N$2:N2254)</f>
        <v>0.42762040912181665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40"/>
        <v>-1.6736495720348188E-2</v>
      </c>
      <c r="H2255" s="3">
        <f>1-E2255/MAX(E$2:E2255)</f>
        <v>0.62784148914449056</v>
      </c>
      <c r="I2255" s="2">
        <f ca="1">IF(ROW()&gt;计算结果!B$18+1,OFFSET(E2255,-计算结果!B$18,0,1,1),'000300'!E$2)</f>
        <v>2232.5300000000002</v>
      </c>
      <c r="J2255" s="2">
        <f ca="1">IF(ROW()&gt;计算结果!B$19+1,AVERAGE(OFFSET(I2255,0,0,-计算结果!B$19,1)),AVERAGE(OFFSET(I2255,0,0,-ROW(),1)))</f>
        <v>2260.6685999999991</v>
      </c>
      <c r="K2255" s="4" t="str">
        <f t="shared" ca="1" si="141"/>
        <v>卖</v>
      </c>
      <c r="L2255" s="4" t="str">
        <f t="shared" ca="1" si="142"/>
        <v/>
      </c>
      <c r="M2255" s="3">
        <f ca="1">IF(K2254="买",E2255/E2254-1,0)-IF(L2255=1,计算结果!B$17,0)</f>
        <v>0</v>
      </c>
      <c r="N2255" s="2">
        <f t="shared" ca="1" si="143"/>
        <v>4.3641309203994485</v>
      </c>
      <c r="O2255" s="3">
        <f ca="1">1-N2255/MAX(N$2:N2255)</f>
        <v>0.42762040912181665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40"/>
        <v>4.3662132815178722E-3</v>
      </c>
      <c r="H2256" s="3">
        <f>1-E2256/MAX(E$2:E2256)</f>
        <v>0.62621656571156326</v>
      </c>
      <c r="I2256" s="2">
        <f ca="1">IF(ROW()&gt;计算结果!B$18+1,OFFSET(E2256,-计算结果!B$18,0,1,1),'000300'!E$2)</f>
        <v>2224.8000000000002</v>
      </c>
      <c r="J2256" s="2">
        <f ca="1">IF(ROW()&gt;计算结果!B$19+1,AVERAGE(OFFSET(I2256,0,0,-计算结果!B$19,1)),AVERAGE(OFFSET(I2256,0,0,-ROW(),1)))</f>
        <v>2258.7949999999996</v>
      </c>
      <c r="K2256" s="4" t="str">
        <f t="shared" ca="1" si="141"/>
        <v>卖</v>
      </c>
      <c r="L2256" s="4" t="str">
        <f t="shared" ca="1" si="142"/>
        <v/>
      </c>
      <c r="M2256" s="3">
        <f ca="1">IF(K2255="买",E2256/E2255-1,0)-IF(L2256=1,计算结果!B$17,0)</f>
        <v>0</v>
      </c>
      <c r="N2256" s="2">
        <f t="shared" ca="1" si="143"/>
        <v>4.3641309203994485</v>
      </c>
      <c r="O2256" s="3">
        <f ca="1">1-N2256/MAX(N$2:N2256)</f>
        <v>0.42762040912181665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40"/>
        <v>-9.6959213401315303E-4</v>
      </c>
      <c r="H2257" s="3">
        <f>1-E2257/MAX(E$2:E2257)</f>
        <v>0.62657898318927385</v>
      </c>
      <c r="I2257" s="2">
        <f ca="1">IF(ROW()&gt;计算结果!B$18+1,OFFSET(E2257,-计算结果!B$18,0,1,1),'000300'!E$2)</f>
        <v>2224.48</v>
      </c>
      <c r="J2257" s="2">
        <f ca="1">IF(ROW()&gt;计算结果!B$19+1,AVERAGE(OFFSET(I2257,0,0,-计算结果!B$19,1)),AVERAGE(OFFSET(I2257,0,0,-ROW(),1)))</f>
        <v>2256.7912999999999</v>
      </c>
      <c r="K2257" s="4" t="str">
        <f t="shared" ca="1" si="141"/>
        <v>卖</v>
      </c>
      <c r="L2257" s="4" t="str">
        <f t="shared" ca="1" si="142"/>
        <v/>
      </c>
      <c r="M2257" s="3">
        <f ca="1">IF(K2256="买",E2257/E2256-1,0)-IF(L2257=1,计算结果!B$17,0)</f>
        <v>0</v>
      </c>
      <c r="N2257" s="2">
        <f t="shared" ca="1" si="143"/>
        <v>4.3641309203994485</v>
      </c>
      <c r="O2257" s="3">
        <f ca="1">1-N2257/MAX(N$2:N2257)</f>
        <v>0.42762040912181665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40"/>
        <v>-1.9137273485309025E-3</v>
      </c>
      <c r="H2258" s="3">
        <f>1-E2258/MAX(E$2:E2258)</f>
        <v>0.62729360920166066</v>
      </c>
      <c r="I2258" s="2">
        <f ca="1">IF(ROW()&gt;计算结果!B$18+1,OFFSET(E2258,-计算结果!B$18,0,1,1),'000300'!E$2)</f>
        <v>2187.25</v>
      </c>
      <c r="J2258" s="2">
        <f ca="1">IF(ROW()&gt;计算结果!B$19+1,AVERAGE(OFFSET(I2258,0,0,-计算结果!B$19,1)),AVERAGE(OFFSET(I2258,0,0,-ROW(),1)))</f>
        <v>2254.5638999999996</v>
      </c>
      <c r="K2258" s="4" t="str">
        <f t="shared" ca="1" si="141"/>
        <v>卖</v>
      </c>
      <c r="L2258" s="4" t="str">
        <f t="shared" ca="1" si="142"/>
        <v/>
      </c>
      <c r="M2258" s="3">
        <f ca="1">IF(K2257="买",E2258/E2257-1,0)-IF(L2258=1,计算结果!B$17,0)</f>
        <v>0</v>
      </c>
      <c r="N2258" s="2">
        <f t="shared" ca="1" si="143"/>
        <v>4.3641309203994485</v>
      </c>
      <c r="O2258" s="3">
        <f ca="1">1-N2258/MAX(N$2:N2258)</f>
        <v>0.42762040912181665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40"/>
        <v>-1.0335681383447315E-2</v>
      </c>
      <c r="H2259" s="3">
        <f>1-E2259/MAX(E$2:E2259)</f>
        <v>0.63114578370652685</v>
      </c>
      <c r="I2259" s="2">
        <f ca="1">IF(ROW()&gt;计算结果!B$18+1,OFFSET(E2259,-计算结果!B$18,0,1,1),'000300'!E$2)</f>
        <v>2196.8000000000002</v>
      </c>
      <c r="J2259" s="2">
        <f ca="1">IF(ROW()&gt;计算结果!B$19+1,AVERAGE(OFFSET(I2259,0,0,-计算结果!B$19,1)),AVERAGE(OFFSET(I2259,0,0,-ROW(),1)))</f>
        <v>2252.5522999999994</v>
      </c>
      <c r="K2259" s="4" t="str">
        <f t="shared" ca="1" si="141"/>
        <v>卖</v>
      </c>
      <c r="L2259" s="4" t="str">
        <f t="shared" ca="1" si="142"/>
        <v/>
      </c>
      <c r="M2259" s="3">
        <f ca="1">IF(K2258="买",E2259/E2258-1,0)-IF(L2259=1,计算结果!B$17,0)</f>
        <v>0</v>
      </c>
      <c r="N2259" s="2">
        <f t="shared" ca="1" si="143"/>
        <v>4.3641309203994485</v>
      </c>
      <c r="O2259" s="3">
        <f ca="1">1-N2259/MAX(N$2:N2259)</f>
        <v>0.42762040912181665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40"/>
        <v>-1.5158015158015181E-2</v>
      </c>
      <c r="H2260" s="3">
        <f>1-E2260/MAX(E$2:E2260)</f>
        <v>0.63673688150820118</v>
      </c>
      <c r="I2260" s="2">
        <f ca="1">IF(ROW()&gt;计算结果!B$18+1,OFFSET(E2260,-计算结果!B$18,0,1,1),'000300'!E$2)</f>
        <v>2194.67</v>
      </c>
      <c r="J2260" s="2">
        <f ca="1">IF(ROW()&gt;计算结果!B$19+1,AVERAGE(OFFSET(I2260,0,0,-计算结果!B$19,1)),AVERAGE(OFFSET(I2260,0,0,-ROW(),1)))</f>
        <v>2250.6126999999997</v>
      </c>
      <c r="K2260" s="4" t="str">
        <f t="shared" ca="1" si="141"/>
        <v>卖</v>
      </c>
      <c r="L2260" s="4" t="str">
        <f t="shared" ca="1" si="142"/>
        <v/>
      </c>
      <c r="M2260" s="3">
        <f ca="1">IF(K2259="买",E2260/E2259-1,0)-IF(L2260=1,计算结果!B$17,0)</f>
        <v>0</v>
      </c>
      <c r="N2260" s="2">
        <f t="shared" ca="1" si="143"/>
        <v>4.3641309203994485</v>
      </c>
      <c r="O2260" s="3">
        <f ca="1">1-N2260/MAX(N$2:N2260)</f>
        <v>0.42762040912181665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40"/>
        <v>1.1007180428764807E-2</v>
      </c>
      <c r="H2261" s="3">
        <f>1-E2261/MAX(E$2:E2261)</f>
        <v>0.63273837881984618</v>
      </c>
      <c r="I2261" s="2">
        <f ca="1">IF(ROW()&gt;计算结果!B$18+1,OFFSET(E2261,-计算结果!B$18,0,1,1),'000300'!E$2)</f>
        <v>2190.4699999999998</v>
      </c>
      <c r="J2261" s="2">
        <f ca="1">IF(ROW()&gt;计算结果!B$19+1,AVERAGE(OFFSET(I2261,0,0,-计算结果!B$19,1)),AVERAGE(OFFSET(I2261,0,0,-ROW(),1)))</f>
        <v>2248.6431999999995</v>
      </c>
      <c r="K2261" s="4" t="str">
        <f t="shared" ca="1" si="141"/>
        <v>卖</v>
      </c>
      <c r="L2261" s="4" t="str">
        <f t="shared" ca="1" si="142"/>
        <v/>
      </c>
      <c r="M2261" s="3">
        <f ca="1">IF(K2260="买",E2261/E2260-1,0)-IF(L2261=1,计算结果!B$17,0)</f>
        <v>0</v>
      </c>
      <c r="N2261" s="2">
        <f t="shared" ca="1" si="143"/>
        <v>4.3641309203994485</v>
      </c>
      <c r="O2261" s="3">
        <f ca="1">1-N2261/MAX(N$2:N2261)</f>
        <v>0.42762040912181665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40"/>
        <v>8.8025314227246909E-5</v>
      </c>
      <c r="H2262" s="3">
        <f>1-E2262/MAX(E$2:E2262)</f>
        <v>0.6327060505002382</v>
      </c>
      <c r="I2262" s="2">
        <f ca="1">IF(ROW()&gt;计算结果!B$18+1,OFFSET(E2262,-计算结果!B$18,0,1,1),'000300'!E$2)</f>
        <v>2167.83</v>
      </c>
      <c r="J2262" s="2">
        <f ca="1">IF(ROW()&gt;计算结果!B$19+1,AVERAGE(OFFSET(I2262,0,0,-计算结果!B$19,1)),AVERAGE(OFFSET(I2262,0,0,-ROW(),1)))</f>
        <v>2246.1766999999991</v>
      </c>
      <c r="K2262" s="4" t="str">
        <f t="shared" ca="1" si="141"/>
        <v>卖</v>
      </c>
      <c r="L2262" s="4" t="str">
        <f t="shared" ca="1" si="142"/>
        <v/>
      </c>
      <c r="M2262" s="3">
        <f ca="1">IF(K2261="买",E2262/E2261-1,0)-IF(L2262=1,计算结果!B$17,0)</f>
        <v>0</v>
      </c>
      <c r="N2262" s="2">
        <f t="shared" ca="1" si="143"/>
        <v>4.3641309203994485</v>
      </c>
      <c r="O2262" s="3">
        <f ca="1">1-N2262/MAX(N$2:N2262)</f>
        <v>0.42762040912181665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40"/>
        <v>-1.0145182659613283E-3</v>
      </c>
      <c r="H2263" s="3">
        <f>1-E2263/MAX(E$2:E2263)</f>
        <v>0.63307867692098285</v>
      </c>
      <c r="I2263" s="2">
        <f ca="1">IF(ROW()&gt;计算结果!B$18+1,OFFSET(E2263,-计算结果!B$18,0,1,1),'000300'!E$2)</f>
        <v>2134.9699999999998</v>
      </c>
      <c r="J2263" s="2">
        <f ca="1">IF(ROW()&gt;计算结果!B$19+1,AVERAGE(OFFSET(I2263,0,0,-计算结果!B$19,1)),AVERAGE(OFFSET(I2263,0,0,-ROW(),1)))</f>
        <v>2243.1310999999992</v>
      </c>
      <c r="K2263" s="4" t="str">
        <f t="shared" ca="1" si="141"/>
        <v>卖</v>
      </c>
      <c r="L2263" s="4" t="str">
        <f t="shared" ca="1" si="142"/>
        <v/>
      </c>
      <c r="M2263" s="3">
        <f ca="1">IF(K2262="买",E2263/E2262-1,0)-IF(L2263=1,计算结果!B$17,0)</f>
        <v>0</v>
      </c>
      <c r="N2263" s="2">
        <f t="shared" ca="1" si="143"/>
        <v>4.3641309203994485</v>
      </c>
      <c r="O2263" s="3">
        <f ca="1">1-N2263/MAX(N$2:N2263)</f>
        <v>0.42762040912181665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40"/>
        <v>3.9879989056190723E-4</v>
      </c>
      <c r="H2264" s="3">
        <f>1-E2264/MAX(E$2:E2264)</f>
        <v>0.63293234873749404</v>
      </c>
      <c r="I2264" s="2">
        <f ca="1">IF(ROW()&gt;计算结果!B$18+1,OFFSET(E2264,-计算结果!B$18,0,1,1),'000300'!E$2)</f>
        <v>2158.4699999999998</v>
      </c>
      <c r="J2264" s="2">
        <f ca="1">IF(ROW()&gt;计算结果!B$19+1,AVERAGE(OFFSET(I2264,0,0,-计算结果!B$19,1)),AVERAGE(OFFSET(I2264,0,0,-ROW(),1)))</f>
        <v>2240.3263999999995</v>
      </c>
      <c r="K2264" s="4" t="str">
        <f t="shared" ca="1" si="141"/>
        <v>卖</v>
      </c>
      <c r="L2264" s="4" t="str">
        <f t="shared" ca="1" si="142"/>
        <v/>
      </c>
      <c r="M2264" s="3">
        <f ca="1">IF(K2263="买",E2264/E2263-1,0)-IF(L2264=1,计算结果!B$17,0)</f>
        <v>0</v>
      </c>
      <c r="N2264" s="2">
        <f t="shared" ca="1" si="143"/>
        <v>4.3641309203994485</v>
      </c>
      <c r="O2264" s="3">
        <f ca="1">1-N2264/MAX(N$2:N2264)</f>
        <v>0.42762040912181665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40"/>
        <v>-9.2753542573458247E-3</v>
      </c>
      <c r="H2265" s="3">
        <f>1-E2265/MAX(E$2:E2265)</f>
        <v>0.63633703123936569</v>
      </c>
      <c r="I2265" s="2">
        <f ca="1">IF(ROW()&gt;计算结果!B$18+1,OFFSET(E2265,-计算结果!B$18,0,1,1),'000300'!E$2)</f>
        <v>2158.66</v>
      </c>
      <c r="J2265" s="2">
        <f ca="1">IF(ROW()&gt;计算结果!B$19+1,AVERAGE(OFFSET(I2265,0,0,-计算结果!B$19,1)),AVERAGE(OFFSET(I2265,0,0,-ROW(),1)))</f>
        <v>2237.7250999999997</v>
      </c>
      <c r="K2265" s="4" t="str">
        <f t="shared" ca="1" si="141"/>
        <v>卖</v>
      </c>
      <c r="L2265" s="4" t="str">
        <f t="shared" ca="1" si="142"/>
        <v/>
      </c>
      <c r="M2265" s="3">
        <f ca="1">IF(K2264="买",E2265/E2264-1,0)-IF(L2265=1,计算结果!B$17,0)</f>
        <v>0</v>
      </c>
      <c r="N2265" s="2">
        <f t="shared" ca="1" si="143"/>
        <v>4.3641309203994485</v>
      </c>
      <c r="O2265" s="3">
        <f ca="1">1-N2265/MAX(N$2:N2265)</f>
        <v>0.42762040912181665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40"/>
        <v>-8.5153369640489363E-4</v>
      </c>
      <c r="H2266" s="3">
        <f>1-E2266/MAX(E$2:E2266)</f>
        <v>0.63664670251139999</v>
      </c>
      <c r="I2266" s="2">
        <f ca="1">IF(ROW()&gt;计算结果!B$18+1,OFFSET(E2266,-计算结果!B$18,0,1,1),'000300'!E$2)</f>
        <v>2156.4699999999998</v>
      </c>
      <c r="J2266" s="2">
        <f ca="1">IF(ROW()&gt;计算结果!B$19+1,AVERAGE(OFFSET(I2266,0,0,-计算结果!B$19,1)),AVERAGE(OFFSET(I2266,0,0,-ROW(),1)))</f>
        <v>2234.8619999999996</v>
      </c>
      <c r="K2266" s="4" t="str">
        <f t="shared" ca="1" si="141"/>
        <v>卖</v>
      </c>
      <c r="L2266" s="4" t="str">
        <f t="shared" ca="1" si="142"/>
        <v/>
      </c>
      <c r="M2266" s="3">
        <f ca="1">IF(K2265="买",E2266/E2265-1,0)-IF(L2266=1,计算结果!B$17,0)</f>
        <v>0</v>
      </c>
      <c r="N2266" s="2">
        <f t="shared" ca="1" si="143"/>
        <v>4.3641309203994485</v>
      </c>
      <c r="O2266" s="3">
        <f ca="1">1-N2266/MAX(N$2:N2266)</f>
        <v>0.42762040912181665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40"/>
        <v>-7.445563099977015E-4</v>
      </c>
      <c r="H2267" s="3">
        <f>1-E2267/MAX(E$2:E2267)</f>
        <v>0.63691723950180357</v>
      </c>
      <c r="I2267" s="2">
        <f ca="1">IF(ROW()&gt;计算结果!B$18+1,OFFSET(E2267,-计算结果!B$18,0,1,1),'000300'!E$2)</f>
        <v>2157.33</v>
      </c>
      <c r="J2267" s="2">
        <f ca="1">IF(ROW()&gt;计算结果!B$19+1,AVERAGE(OFFSET(I2267,0,0,-计算结果!B$19,1)),AVERAGE(OFFSET(I2267,0,0,-ROW(),1)))</f>
        <v>2231.6838999999991</v>
      </c>
      <c r="K2267" s="4" t="str">
        <f t="shared" ca="1" si="141"/>
        <v>卖</v>
      </c>
      <c r="L2267" s="4" t="str">
        <f t="shared" ca="1" si="142"/>
        <v/>
      </c>
      <c r="M2267" s="3">
        <f ca="1">IF(K2266="买",E2267/E2266-1,0)-IF(L2267=1,计算结果!B$17,0)</f>
        <v>0</v>
      </c>
      <c r="N2267" s="2">
        <f t="shared" ca="1" si="143"/>
        <v>4.3641309203994485</v>
      </c>
      <c r="O2267" s="3">
        <f ca="1">1-N2267/MAX(N$2:N2267)</f>
        <v>0.42762040912181665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40"/>
        <v>2.1622280227376223E-2</v>
      </c>
      <c r="H2268" s="3">
        <f>1-E2268/MAX(E$2:E2268)</f>
        <v>0.62906656230858227</v>
      </c>
      <c r="I2268" s="2">
        <f ca="1">IF(ROW()&gt;计算结果!B$18+1,OFFSET(E2268,-计算结果!B$18,0,1,1),'000300'!E$2)</f>
        <v>2137.3200000000002</v>
      </c>
      <c r="J2268" s="2">
        <f ca="1">IF(ROW()&gt;计算结果!B$19+1,AVERAGE(OFFSET(I2268,0,0,-计算结果!B$19,1)),AVERAGE(OFFSET(I2268,0,0,-ROW(),1)))</f>
        <v>2228.3750999999993</v>
      </c>
      <c r="K2268" s="4" t="str">
        <f t="shared" ca="1" si="141"/>
        <v>卖</v>
      </c>
      <c r="L2268" s="4" t="str">
        <f t="shared" ca="1" si="142"/>
        <v/>
      </c>
      <c r="M2268" s="3">
        <f ca="1">IF(K2267="买",E2268/E2267-1,0)-IF(L2268=1,计算结果!B$17,0)</f>
        <v>0</v>
      </c>
      <c r="N2268" s="2">
        <f t="shared" ca="1" si="143"/>
        <v>4.3641309203994485</v>
      </c>
      <c r="O2268" s="3">
        <f ca="1">1-N2268/MAX(N$2:N2268)</f>
        <v>0.42762040912181665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40"/>
        <v>-2.3852663929727624E-3</v>
      </c>
      <c r="H2269" s="3">
        <f>1-E2269/MAX(E$2:E2269)</f>
        <v>0.62995133737153752</v>
      </c>
      <c r="I2269" s="2">
        <f ca="1">IF(ROW()&gt;计算结果!B$18+1,OFFSET(E2269,-计算结果!B$18,0,1,1),'000300'!E$2)</f>
        <v>2135.5</v>
      </c>
      <c r="J2269" s="2">
        <f ca="1">IF(ROW()&gt;计算结果!B$19+1,AVERAGE(OFFSET(I2269,0,0,-计算结果!B$19,1)),AVERAGE(OFFSET(I2269,0,0,-ROW(),1)))</f>
        <v>2225.2071999999989</v>
      </c>
      <c r="K2269" s="4" t="str">
        <f t="shared" ca="1" si="141"/>
        <v>卖</v>
      </c>
      <c r="L2269" s="4" t="str">
        <f t="shared" ca="1" si="142"/>
        <v/>
      </c>
      <c r="M2269" s="3">
        <f ca="1">IF(K2268="买",E2269/E2268-1,0)-IF(L2269=1,计算结果!B$17,0)</f>
        <v>0</v>
      </c>
      <c r="N2269" s="2">
        <f t="shared" ca="1" si="143"/>
        <v>4.3641309203994485</v>
      </c>
      <c r="O2269" s="3">
        <f ca="1">1-N2269/MAX(N$2:N2269)</f>
        <v>0.42762040912181665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40"/>
        <v>-1.140308527024847E-3</v>
      </c>
      <c r="H2270" s="3">
        <f>1-E2270/MAX(E$2:E2270)</f>
        <v>0.63037330701694683</v>
      </c>
      <c r="I2270" s="2">
        <f ca="1">IF(ROW()&gt;计算结果!B$18+1,OFFSET(E2270,-计算结果!B$18,0,1,1),'000300'!E$2)</f>
        <v>2133.91</v>
      </c>
      <c r="J2270" s="2">
        <f ca="1">IF(ROW()&gt;计算结果!B$19+1,AVERAGE(OFFSET(I2270,0,0,-计算结果!B$19,1)),AVERAGE(OFFSET(I2270,0,0,-ROW(),1)))</f>
        <v>2222.0375999999992</v>
      </c>
      <c r="K2270" s="4" t="str">
        <f t="shared" ca="1" si="141"/>
        <v>卖</v>
      </c>
      <c r="L2270" s="4" t="str">
        <f t="shared" ca="1" si="142"/>
        <v/>
      </c>
      <c r="M2270" s="3">
        <f ca="1">IF(K2269="买",E2270/E2269-1,0)-IF(L2270=1,计算结果!B$17,0)</f>
        <v>0</v>
      </c>
      <c r="N2270" s="2">
        <f t="shared" ca="1" si="143"/>
        <v>4.3641309203994485</v>
      </c>
      <c r="O2270" s="3">
        <f ca="1">1-N2270/MAX(N$2:N2270)</f>
        <v>0.42762040912181665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40"/>
        <v>-1.3022643472336615E-2</v>
      </c>
      <c r="H2271" s="3">
        <f>1-E2271/MAX(E$2:E2271)</f>
        <v>0.63518682365752399</v>
      </c>
      <c r="I2271" s="2">
        <f ca="1">IF(ROW()&gt;计算结果!B$18+1,OFFSET(E2271,-计算结果!B$18,0,1,1),'000300'!E$2)</f>
        <v>2180.0500000000002</v>
      </c>
      <c r="J2271" s="2">
        <f ca="1">IF(ROW()&gt;计算结果!B$19+1,AVERAGE(OFFSET(I2271,0,0,-计算结果!B$19,1)),AVERAGE(OFFSET(I2271,0,0,-ROW(),1)))</f>
        <v>2219.3048999999992</v>
      </c>
      <c r="K2271" s="4" t="str">
        <f t="shared" ca="1" si="141"/>
        <v>卖</v>
      </c>
      <c r="L2271" s="4" t="str">
        <f t="shared" ca="1" si="142"/>
        <v/>
      </c>
      <c r="M2271" s="3">
        <f ca="1">IF(K2270="买",E2271/E2270-1,0)-IF(L2271=1,计算结果!B$17,0)</f>
        <v>0</v>
      </c>
      <c r="N2271" s="2">
        <f t="shared" ca="1" si="143"/>
        <v>4.3641309203994485</v>
      </c>
      <c r="O2271" s="3">
        <f ca="1">1-N2271/MAX(N$2:N2271)</f>
        <v>0.42762040912181665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40"/>
        <v>8.7216894891972707E-4</v>
      </c>
      <c r="H2272" s="3">
        <f>1-E2272/MAX(E$2:E2272)</f>
        <v>0.63486864493296125</v>
      </c>
      <c r="I2272" s="2">
        <f ca="1">IF(ROW()&gt;计算结果!B$18+1,OFFSET(E2272,-计算结果!B$18,0,1,1),'000300'!E$2)</f>
        <v>2174.85</v>
      </c>
      <c r="J2272" s="2">
        <f ca="1">IF(ROW()&gt;计算结果!B$19+1,AVERAGE(OFFSET(I2272,0,0,-计算结果!B$19,1)),AVERAGE(OFFSET(I2272,0,0,-ROW(),1)))</f>
        <v>2216.9257999999991</v>
      </c>
      <c r="K2272" s="4" t="str">
        <f t="shared" ca="1" si="141"/>
        <v>卖</v>
      </c>
      <c r="L2272" s="4" t="str">
        <f t="shared" ca="1" si="142"/>
        <v/>
      </c>
      <c r="M2272" s="3">
        <f ca="1">IF(K2271="买",E2272/E2271-1,0)-IF(L2272=1,计算结果!B$17,0)</f>
        <v>0</v>
      </c>
      <c r="N2272" s="2">
        <f t="shared" ca="1" si="143"/>
        <v>4.3641309203994485</v>
      </c>
      <c r="O2272" s="3">
        <f ca="1">1-N2272/MAX(N$2:N2272)</f>
        <v>0.42762040912181665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40"/>
        <v>-1.4357277662573664E-2</v>
      </c>
      <c r="H2273" s="3">
        <f>1-E2273/MAX(E$2:E2273)</f>
        <v>0.64011093718097056</v>
      </c>
      <c r="I2273" s="2">
        <f ca="1">IF(ROW()&gt;计算结果!B$18+1,OFFSET(E2273,-计算结果!B$18,0,1,1),'000300'!E$2)</f>
        <v>2172.37</v>
      </c>
      <c r="J2273" s="2">
        <f ca="1">IF(ROW()&gt;计算结果!B$19+1,AVERAGE(OFFSET(I2273,0,0,-计算结果!B$19,1)),AVERAGE(OFFSET(I2273,0,0,-ROW(),1)))</f>
        <v>2214.5492999999992</v>
      </c>
      <c r="K2273" s="4" t="str">
        <f t="shared" ca="1" si="141"/>
        <v>卖</v>
      </c>
      <c r="L2273" s="4" t="str">
        <f t="shared" ca="1" si="142"/>
        <v/>
      </c>
      <c r="M2273" s="3">
        <f ca="1">IF(K2272="买",E2273/E2272-1,0)-IF(L2273=1,计算结果!B$17,0)</f>
        <v>0</v>
      </c>
      <c r="N2273" s="2">
        <f t="shared" ca="1" si="143"/>
        <v>4.3641309203994485</v>
      </c>
      <c r="O2273" s="3">
        <f ca="1">1-N2273/MAX(N$2:N2273)</f>
        <v>0.42762040912181665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40"/>
        <v>2.9785262441262006E-4</v>
      </c>
      <c r="H2274" s="3">
        <f>1-E2274/MAX(E$2:E2274)</f>
        <v>0.64000374327911247</v>
      </c>
      <c r="I2274" s="2">
        <f ca="1">IF(ROW()&gt;计算结果!B$18+1,OFFSET(E2274,-计算结果!B$18,0,1,1),'000300'!E$2)</f>
        <v>2144.08</v>
      </c>
      <c r="J2274" s="2">
        <f ca="1">IF(ROW()&gt;计算结果!B$19+1,AVERAGE(OFFSET(I2274,0,0,-计算结果!B$19,1)),AVERAGE(OFFSET(I2274,0,0,-ROW(),1)))</f>
        <v>2211.9236999999989</v>
      </c>
      <c r="K2274" s="4" t="str">
        <f t="shared" ca="1" si="141"/>
        <v>卖</v>
      </c>
      <c r="L2274" s="4" t="str">
        <f t="shared" ca="1" si="142"/>
        <v/>
      </c>
      <c r="M2274" s="3">
        <f ca="1">IF(K2273="买",E2274/E2273-1,0)-IF(L2274=1,计算结果!B$17,0)</f>
        <v>0</v>
      </c>
      <c r="N2274" s="2">
        <f t="shared" ca="1" si="143"/>
        <v>4.3641309203994485</v>
      </c>
      <c r="O2274" s="3">
        <f ca="1">1-N2274/MAX(N$2:N2274)</f>
        <v>0.42762040912181665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40"/>
        <v>9.5142666735987813E-3</v>
      </c>
      <c r="H2275" s="3">
        <f>1-E2275/MAX(E$2:E2275)</f>
        <v>0.63657864289117261</v>
      </c>
      <c r="I2275" s="2">
        <f ca="1">IF(ROW()&gt;计算结果!B$18+1,OFFSET(E2275,-计算结果!B$18,0,1,1),'000300'!E$2)</f>
        <v>2145.9499999999998</v>
      </c>
      <c r="J2275" s="2">
        <f ca="1">IF(ROW()&gt;计算结果!B$19+1,AVERAGE(OFFSET(I2275,0,0,-计算结果!B$19,1)),AVERAGE(OFFSET(I2275,0,0,-ROW(),1)))</f>
        <v>2209.7039999999993</v>
      </c>
      <c r="K2275" s="4" t="str">
        <f t="shared" ca="1" si="141"/>
        <v>卖</v>
      </c>
      <c r="L2275" s="4" t="str">
        <f t="shared" ca="1" si="142"/>
        <v/>
      </c>
      <c r="M2275" s="3">
        <f ca="1">IF(K2274="买",E2275/E2274-1,0)-IF(L2275=1,计算结果!B$17,0)</f>
        <v>0</v>
      </c>
      <c r="N2275" s="2">
        <f t="shared" ca="1" si="143"/>
        <v>4.3641309203994485</v>
      </c>
      <c r="O2275" s="3">
        <f ca="1">1-N2275/MAX(N$2:N2275)</f>
        <v>0.42762040912181665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40"/>
        <v>-2.3549791656913843E-3</v>
      </c>
      <c r="H2276" s="3">
        <f>1-E2276/MAX(E$2:E2276)</f>
        <v>0.6374344926155312</v>
      </c>
      <c r="I2276" s="2">
        <f ca="1">IF(ROW()&gt;计算结果!B$18+1,OFFSET(E2276,-计算结果!B$18,0,1,1),'000300'!E$2)</f>
        <v>2115.14</v>
      </c>
      <c r="J2276" s="2">
        <f ca="1">IF(ROW()&gt;计算结果!B$19+1,AVERAGE(OFFSET(I2276,0,0,-计算结果!B$19,1)),AVERAGE(OFFSET(I2276,0,0,-ROW(),1)))</f>
        <v>2207.2915999999991</v>
      </c>
      <c r="K2276" s="4" t="str">
        <f t="shared" ca="1" si="141"/>
        <v>卖</v>
      </c>
      <c r="L2276" s="4" t="str">
        <f t="shared" ca="1" si="142"/>
        <v/>
      </c>
      <c r="M2276" s="3">
        <f ca="1">IF(K2275="买",E2276/E2275-1,0)-IF(L2276=1,计算结果!B$17,0)</f>
        <v>0</v>
      </c>
      <c r="N2276" s="2">
        <f t="shared" ca="1" si="143"/>
        <v>4.3641309203994485</v>
      </c>
      <c r="O2276" s="3">
        <f ca="1">1-N2276/MAX(N$2:N2276)</f>
        <v>0.42762040912181665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40"/>
        <v>8.231379671214123E-3</v>
      </c>
      <c r="H2277" s="3">
        <f>1-E2277/MAX(E$2:E2277)</f>
        <v>0.63445007826856326</v>
      </c>
      <c r="I2277" s="2">
        <f ca="1">IF(ROW()&gt;计算结果!B$18+1,OFFSET(E2277,-计算结果!B$18,0,1,1),'000300'!E$2)</f>
        <v>2115.77</v>
      </c>
      <c r="J2277" s="2">
        <f ca="1">IF(ROW()&gt;计算结果!B$19+1,AVERAGE(OFFSET(I2277,0,0,-计算结果!B$19,1)),AVERAGE(OFFSET(I2277,0,0,-ROW(),1)))</f>
        <v>2204.876999999999</v>
      </c>
      <c r="K2277" s="4" t="str">
        <f t="shared" ca="1" si="141"/>
        <v>卖</v>
      </c>
      <c r="L2277" s="4" t="str">
        <f t="shared" ca="1" si="142"/>
        <v/>
      </c>
      <c r="M2277" s="3">
        <f ca="1">IF(K2276="买",E2277/E2276-1,0)-IF(L2277=1,计算结果!B$17,0)</f>
        <v>0</v>
      </c>
      <c r="N2277" s="2">
        <f t="shared" ca="1" si="143"/>
        <v>4.3641309203994485</v>
      </c>
      <c r="O2277" s="3">
        <f ca="1">1-N2277/MAX(N$2:N2277)</f>
        <v>0.42762040912181665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40"/>
        <v>3.5235360103518243E-3</v>
      </c>
      <c r="H2278" s="3">
        <f>1-E2278/MAX(E$2:E2278)</f>
        <v>0.63316204995576131</v>
      </c>
      <c r="I2278" s="2">
        <f ca="1">IF(ROW()&gt;计算结果!B$18+1,OFFSET(E2278,-计算结果!B$18,0,1,1),'000300'!E$2)</f>
        <v>2135.9</v>
      </c>
      <c r="J2278" s="2">
        <f ca="1">IF(ROW()&gt;计算结果!B$19+1,AVERAGE(OFFSET(I2278,0,0,-计算结果!B$19,1)),AVERAGE(OFFSET(I2278,0,0,-ROW(),1)))</f>
        <v>2202.9118999999992</v>
      </c>
      <c r="K2278" s="4" t="str">
        <f t="shared" ca="1" si="141"/>
        <v>卖</v>
      </c>
      <c r="L2278" s="4" t="str">
        <f t="shared" ca="1" si="142"/>
        <v/>
      </c>
      <c r="M2278" s="3">
        <f ca="1">IF(K2277="买",E2278/E2277-1,0)-IF(L2278=1,计算结果!B$17,0)</f>
        <v>0</v>
      </c>
      <c r="N2278" s="2">
        <f t="shared" ca="1" si="143"/>
        <v>4.3641309203994485</v>
      </c>
      <c r="O2278" s="3">
        <f ca="1">1-N2278/MAX(N$2:N2278)</f>
        <v>0.42762040912181665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40"/>
        <v>-4.0352878969192041E-3</v>
      </c>
      <c r="H2279" s="3">
        <f>1-E2279/MAX(E$2:E2279)</f>
        <v>0.63464234669570541</v>
      </c>
      <c r="I2279" s="2">
        <f ca="1">IF(ROW()&gt;计算结果!B$18+1,OFFSET(E2279,-计算结果!B$18,0,1,1),'000300'!E$2)</f>
        <v>2130.87</v>
      </c>
      <c r="J2279" s="2">
        <f ca="1">IF(ROW()&gt;计算结果!B$19+1,AVERAGE(OFFSET(I2279,0,0,-计算结果!B$19,1)),AVERAGE(OFFSET(I2279,0,0,-ROW(),1)))</f>
        <v>2201.4391999999993</v>
      </c>
      <c r="K2279" s="4" t="str">
        <f t="shared" ca="1" si="141"/>
        <v>卖</v>
      </c>
      <c r="L2279" s="4" t="str">
        <f t="shared" ca="1" si="142"/>
        <v/>
      </c>
      <c r="M2279" s="3">
        <f ca="1">IF(K2278="买",E2279/E2278-1,0)-IF(L2279=1,计算结果!B$17,0)</f>
        <v>0</v>
      </c>
      <c r="N2279" s="2">
        <f t="shared" ca="1" si="143"/>
        <v>4.3641309203994485</v>
      </c>
      <c r="O2279" s="3">
        <f ca="1">1-N2279/MAX(N$2:N2279)</f>
        <v>0.42762040912181665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40"/>
        <v>1.0278119295108024E-2</v>
      </c>
      <c r="H2280" s="3">
        <f>1-E2280/MAX(E$2:E2280)</f>
        <v>0.63088715714966304</v>
      </c>
      <c r="I2280" s="2">
        <f ca="1">IF(ROW()&gt;计算结果!B$18+1,OFFSET(E2280,-计算结果!B$18,0,1,1),'000300'!E$2)</f>
        <v>2148.41</v>
      </c>
      <c r="J2280" s="2">
        <f ca="1">IF(ROW()&gt;计算结果!B$19+1,AVERAGE(OFFSET(I2280,0,0,-计算结果!B$19,1)),AVERAGE(OFFSET(I2280,0,0,-ROW(),1)))</f>
        <v>2200.0772999999995</v>
      </c>
      <c r="K2280" s="4" t="str">
        <f t="shared" ca="1" si="141"/>
        <v>卖</v>
      </c>
      <c r="L2280" s="4" t="str">
        <f t="shared" ca="1" si="142"/>
        <v/>
      </c>
      <c r="M2280" s="3">
        <f ca="1">IF(K2279="买",E2280/E2279-1,0)-IF(L2280=1,计算结果!B$17,0)</f>
        <v>0</v>
      </c>
      <c r="N2280" s="2">
        <f t="shared" ca="1" si="143"/>
        <v>4.3641309203994485</v>
      </c>
      <c r="O2280" s="3">
        <f ca="1">1-N2280/MAX(N$2:N2280)</f>
        <v>0.42762040912181665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40"/>
        <v>-6.5411298315163346E-3</v>
      </c>
      <c r="H2281" s="3">
        <f>1-E2281/MAX(E$2:E2281)</f>
        <v>0.63330157217722727</v>
      </c>
      <c r="I2281" s="2">
        <f ca="1">IF(ROW()&gt;计算结果!B$18+1,OFFSET(E2281,-计算结果!B$18,0,1,1),'000300'!E$2)</f>
        <v>2155.98</v>
      </c>
      <c r="J2281" s="2">
        <f ca="1">IF(ROW()&gt;计算结果!B$19+1,AVERAGE(OFFSET(I2281,0,0,-计算结果!B$19,1)),AVERAGE(OFFSET(I2281,0,0,-ROW(),1)))</f>
        <v>2198.7545999999998</v>
      </c>
      <c r="K2281" s="4" t="str">
        <f t="shared" ca="1" si="141"/>
        <v>卖</v>
      </c>
      <c r="L2281" s="4" t="str">
        <f t="shared" ca="1" si="142"/>
        <v/>
      </c>
      <c r="M2281" s="3">
        <f ca="1">IF(K2280="买",E2281/E2280-1,0)-IF(L2281=1,计算结果!B$17,0)</f>
        <v>0</v>
      </c>
      <c r="N2281" s="2">
        <f t="shared" ca="1" si="143"/>
        <v>4.3641309203994485</v>
      </c>
      <c r="O2281" s="3">
        <f ca="1">1-N2281/MAX(N$2:N2281)</f>
        <v>0.42762040912181665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40"/>
        <v>6.0320347445208533E-4</v>
      </c>
      <c r="H2282" s="3">
        <f>1-E2282/MAX(E$2:E2282)</f>
        <v>0.63308037841148845</v>
      </c>
      <c r="I2282" s="2">
        <f ca="1">IF(ROW()&gt;计算结果!B$18+1,OFFSET(E2282,-计算结果!B$18,0,1,1),'000300'!E$2)</f>
        <v>2147.2800000000002</v>
      </c>
      <c r="J2282" s="2">
        <f ca="1">IF(ROW()&gt;计算结果!B$19+1,AVERAGE(OFFSET(I2282,0,0,-计算结果!B$19,1)),AVERAGE(OFFSET(I2282,0,0,-ROW(),1)))</f>
        <v>2197.1762999999996</v>
      </c>
      <c r="K2282" s="4" t="str">
        <f t="shared" ca="1" si="141"/>
        <v>卖</v>
      </c>
      <c r="L2282" s="4" t="str">
        <f t="shared" ca="1" si="142"/>
        <v/>
      </c>
      <c r="M2282" s="3">
        <f ca="1">IF(K2281="买",E2282/E2281-1,0)-IF(L2282=1,计算结果!B$17,0)</f>
        <v>0</v>
      </c>
      <c r="N2282" s="2">
        <f t="shared" ca="1" si="143"/>
        <v>4.3641309203994485</v>
      </c>
      <c r="O2282" s="3">
        <f ca="1">1-N2282/MAX(N$2:N2282)</f>
        <v>0.42762040912181665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40"/>
        <v>-3.0327481149662328E-3</v>
      </c>
      <c r="H2283" s="3">
        <f>1-E2283/MAX(E$2:E2283)</f>
        <v>0.63419315320220515</v>
      </c>
      <c r="I2283" s="2">
        <f ca="1">IF(ROW()&gt;计算结果!B$18+1,OFFSET(E2283,-计算结果!B$18,0,1,1),'000300'!E$2)</f>
        <v>2169.35</v>
      </c>
      <c r="J2283" s="2">
        <f ca="1">IF(ROW()&gt;计算结果!B$19+1,AVERAGE(OFFSET(I2283,0,0,-计算结果!B$19,1)),AVERAGE(OFFSET(I2283,0,0,-ROW(),1)))</f>
        <v>2196.2165</v>
      </c>
      <c r="K2283" s="4" t="str">
        <f t="shared" ca="1" si="141"/>
        <v>卖</v>
      </c>
      <c r="L2283" s="4" t="str">
        <f t="shared" ca="1" si="142"/>
        <v/>
      </c>
      <c r="M2283" s="3">
        <f ca="1">IF(K2282="买",E2283/E2282-1,0)-IF(L2283=1,计算结果!B$17,0)</f>
        <v>0</v>
      </c>
      <c r="N2283" s="2">
        <f t="shared" ca="1" si="143"/>
        <v>4.3641309203994485</v>
      </c>
      <c r="O2283" s="3">
        <f ca="1">1-N2283/MAX(N$2:N2283)</f>
        <v>0.42762040912181665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40"/>
        <v>-1.0070142144824046E-2</v>
      </c>
      <c r="H2284" s="3">
        <f>1-E2284/MAX(E$2:E2284)</f>
        <v>0.63787688014700872</v>
      </c>
      <c r="I2284" s="2">
        <f ca="1">IF(ROW()&gt;计算结果!B$18+1,OFFSET(E2284,-计算结果!B$18,0,1,1),'000300'!E$2)</f>
        <v>2155.16</v>
      </c>
      <c r="J2284" s="2">
        <f ca="1">IF(ROW()&gt;计算结果!B$19+1,AVERAGE(OFFSET(I2284,0,0,-计算结果!B$19,1)),AVERAGE(OFFSET(I2284,0,0,-ROW(),1)))</f>
        <v>2194.7333000000003</v>
      </c>
      <c r="K2284" s="4" t="str">
        <f t="shared" ca="1" si="141"/>
        <v>卖</v>
      </c>
      <c r="L2284" s="4" t="str">
        <f t="shared" ca="1" si="142"/>
        <v/>
      </c>
      <c r="M2284" s="3">
        <f ca="1">IF(K2283="买",E2284/E2283-1,0)-IF(L2284=1,计算结果!B$17,0)</f>
        <v>0</v>
      </c>
      <c r="N2284" s="2">
        <f t="shared" ca="1" si="143"/>
        <v>4.3641309203994485</v>
      </c>
      <c r="O2284" s="3">
        <f ca="1">1-N2284/MAX(N$2:N2284)</f>
        <v>0.42762040912181665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40"/>
        <v>1.0492089819430728E-2</v>
      </c>
      <c r="H2285" s="3">
        <f>1-E2285/MAX(E$2:E2285)</f>
        <v>0.63407745184781872</v>
      </c>
      <c r="I2285" s="2">
        <f ca="1">IF(ROW()&gt;计算结果!B$18+1,OFFSET(E2285,-计算结果!B$18,0,1,1),'000300'!E$2)</f>
        <v>2156.46</v>
      </c>
      <c r="J2285" s="2">
        <f ca="1">IF(ROW()&gt;计算结果!B$19+1,AVERAGE(OFFSET(I2285,0,0,-计算结果!B$19,1)),AVERAGE(OFFSET(I2285,0,0,-ROW(),1)))</f>
        <v>2193.3033</v>
      </c>
      <c r="K2285" s="4" t="str">
        <f t="shared" ca="1" si="141"/>
        <v>卖</v>
      </c>
      <c r="L2285" s="4" t="str">
        <f t="shared" ca="1" si="142"/>
        <v/>
      </c>
      <c r="M2285" s="3">
        <f ca="1">IF(K2284="买",E2285/E2284-1,0)-IF(L2285=1,计算结果!B$17,0)</f>
        <v>0</v>
      </c>
      <c r="N2285" s="2">
        <f t="shared" ca="1" si="143"/>
        <v>4.3641309203994485</v>
      </c>
      <c r="O2285" s="3">
        <f ca="1">1-N2285/MAX(N$2:N2285)</f>
        <v>0.42762040912181665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40"/>
        <v>-7.3839858644100254E-3</v>
      </c>
      <c r="H2286" s="3">
        <f>1-E2286/MAX(E$2:E2286)</f>
        <v>0.63677941877084332</v>
      </c>
      <c r="I2286" s="2">
        <f ca="1">IF(ROW()&gt;计算结果!B$18+1,OFFSET(E2286,-计算结果!B$18,0,1,1),'000300'!E$2)</f>
        <v>2149.92</v>
      </c>
      <c r="J2286" s="2">
        <f ca="1">IF(ROW()&gt;计算结果!B$19+1,AVERAGE(OFFSET(I2286,0,0,-计算结果!B$19,1)),AVERAGE(OFFSET(I2286,0,0,-ROW(),1)))</f>
        <v>2191.5022000000004</v>
      </c>
      <c r="K2286" s="4" t="str">
        <f t="shared" ca="1" si="141"/>
        <v>卖</v>
      </c>
      <c r="L2286" s="4" t="str">
        <f t="shared" ca="1" si="142"/>
        <v/>
      </c>
      <c r="M2286" s="3">
        <f ca="1">IF(K2285="买",E2286/E2285-1,0)-IF(L2286=1,计算结果!B$17,0)</f>
        <v>0</v>
      </c>
      <c r="N2286" s="2">
        <f t="shared" ca="1" si="143"/>
        <v>4.3641309203994485</v>
      </c>
      <c r="O2286" s="3">
        <f ca="1">1-N2286/MAX(N$2:N2286)</f>
        <v>0.42762040912181665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40"/>
        <v>-2.0611602458386891E-4</v>
      </c>
      <c r="H2287" s="3">
        <f>1-E2287/MAX(E$2:E2287)</f>
        <v>0.63685428435309333</v>
      </c>
      <c r="I2287" s="2">
        <f ca="1">IF(ROW()&gt;计算结果!B$18+1,OFFSET(E2287,-计算结果!B$18,0,1,1),'000300'!E$2)</f>
        <v>2128.27</v>
      </c>
      <c r="J2287" s="2">
        <f ca="1">IF(ROW()&gt;计算结果!B$19+1,AVERAGE(OFFSET(I2287,0,0,-计算结果!B$19,1)),AVERAGE(OFFSET(I2287,0,0,-ROW(),1)))</f>
        <v>2189.5651000000003</v>
      </c>
      <c r="K2287" s="4" t="str">
        <f t="shared" ca="1" si="141"/>
        <v>卖</v>
      </c>
      <c r="L2287" s="4" t="str">
        <f t="shared" ca="1" si="142"/>
        <v/>
      </c>
      <c r="M2287" s="3">
        <f ca="1">IF(K2286="买",E2287/E2286-1,0)-IF(L2287=1,计算结果!B$17,0)</f>
        <v>0</v>
      </c>
      <c r="N2287" s="2">
        <f t="shared" ca="1" si="143"/>
        <v>4.3641309203994485</v>
      </c>
      <c r="O2287" s="3">
        <f ca="1">1-N2287/MAX(N$2:N2287)</f>
        <v>0.42762040912181665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40"/>
        <v>1.2645950859305977E-2</v>
      </c>
      <c r="H2288" s="3">
        <f>1-E2288/MAX(E$2:E2288)</f>
        <v>0.63226196147825497</v>
      </c>
      <c r="I2288" s="2">
        <f ca="1">IF(ROW()&gt;计算结果!B$18+1,OFFSET(E2288,-计算结果!B$18,0,1,1),'000300'!E$2)</f>
        <v>2150.6</v>
      </c>
      <c r="J2288" s="2">
        <f ca="1">IF(ROW()&gt;计算结果!B$19+1,AVERAGE(OFFSET(I2288,0,0,-计算结果!B$19,1)),AVERAGE(OFFSET(I2288,0,0,-ROW(),1)))</f>
        <v>2188.1632999999997</v>
      </c>
      <c r="K2288" s="4" t="str">
        <f t="shared" ca="1" si="141"/>
        <v>卖</v>
      </c>
      <c r="L2288" s="4" t="str">
        <f t="shared" ca="1" si="142"/>
        <v/>
      </c>
      <c r="M2288" s="3">
        <f ca="1">IF(K2287="买",E2288/E2287-1,0)-IF(L2288=1,计算结果!B$17,0)</f>
        <v>0</v>
      </c>
      <c r="N2288" s="2">
        <f t="shared" ca="1" si="143"/>
        <v>4.3641309203994485</v>
      </c>
      <c r="O2288" s="3">
        <f ca="1">1-N2288/MAX(N$2:N2288)</f>
        <v>0.42762040912181665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40"/>
        <v>-2.3134545892000702E-4</v>
      </c>
      <c r="H2289" s="3">
        <f>1-E2289/MAX(E$2:E2289)</f>
        <v>0.63234703600353903</v>
      </c>
      <c r="I2289" s="2">
        <f ca="1">IF(ROW()&gt;计算结果!B$18+1,OFFSET(E2289,-计算结果!B$18,0,1,1),'000300'!E$2)</f>
        <v>2134.7199999999998</v>
      </c>
      <c r="J2289" s="2">
        <f ca="1">IF(ROW()&gt;计算结果!B$19+1,AVERAGE(OFFSET(I2289,0,0,-计算结果!B$19,1)),AVERAGE(OFFSET(I2289,0,0,-ROW(),1)))</f>
        <v>2187.1241</v>
      </c>
      <c r="K2289" s="4" t="str">
        <f t="shared" ca="1" si="141"/>
        <v>卖</v>
      </c>
      <c r="L2289" s="4" t="str">
        <f t="shared" ca="1" si="142"/>
        <v/>
      </c>
      <c r="M2289" s="3">
        <f ca="1">IF(K2288="买",E2289/E2288-1,0)-IF(L2289=1,计算结果!B$17,0)</f>
        <v>0</v>
      </c>
      <c r="N2289" s="2">
        <f t="shared" ca="1" si="143"/>
        <v>4.3641309203994485</v>
      </c>
      <c r="O2289" s="3">
        <f ca="1">1-N2289/MAX(N$2:N2289)</f>
        <v>0.42762040912181665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40"/>
        <v>-3.4061931626226949E-3</v>
      </c>
      <c r="H2290" s="3">
        <f>1-E2290/MAX(E$2:E2290)</f>
        <v>0.6335993330157218</v>
      </c>
      <c r="I2290" s="2">
        <f ca="1">IF(ROW()&gt;计算结果!B$18+1,OFFSET(E2290,-计算结果!B$18,0,1,1),'000300'!E$2)</f>
        <v>2134.2800000000002</v>
      </c>
      <c r="J2290" s="2">
        <f ca="1">IF(ROW()&gt;计算结果!B$19+1,AVERAGE(OFFSET(I2290,0,0,-计算结果!B$19,1)),AVERAGE(OFFSET(I2290,0,0,-ROW(),1)))</f>
        <v>2186.0869000000002</v>
      </c>
      <c r="K2290" s="4" t="str">
        <f t="shared" ca="1" si="141"/>
        <v>卖</v>
      </c>
      <c r="L2290" s="4" t="str">
        <f t="shared" ca="1" si="142"/>
        <v/>
      </c>
      <c r="M2290" s="3">
        <f ca="1">IF(K2289="买",E2290/E2289-1,0)-IF(L2290=1,计算结果!B$17,0)</f>
        <v>0</v>
      </c>
      <c r="N2290" s="2">
        <f t="shared" ca="1" si="143"/>
        <v>4.3641309203994485</v>
      </c>
      <c r="O2290" s="3">
        <f ca="1">1-N2290/MAX(N$2:N2290)</f>
        <v>0.42762040912181665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40"/>
        <v>1.0601789719560939E-2</v>
      </c>
      <c r="H2291" s="3">
        <f>1-E2291/MAX(E$2:E2291)</f>
        <v>0.62971483019124763</v>
      </c>
      <c r="I2291" s="2">
        <f ca="1">IF(ROW()&gt;计算结果!B$18+1,OFFSET(E2291,-计算结果!B$18,0,1,1),'000300'!E$2)</f>
        <v>2161.27</v>
      </c>
      <c r="J2291" s="2">
        <f ca="1">IF(ROW()&gt;计算结果!B$19+1,AVERAGE(OFFSET(I2291,0,0,-计算结果!B$19,1)),AVERAGE(OFFSET(I2291,0,0,-ROW(),1)))</f>
        <v>2185.2804999999998</v>
      </c>
      <c r="K2291" s="4" t="str">
        <f t="shared" ca="1" si="141"/>
        <v>卖</v>
      </c>
      <c r="L2291" s="4" t="str">
        <f t="shared" ca="1" si="142"/>
        <v/>
      </c>
      <c r="M2291" s="3">
        <f ca="1">IF(K2290="买",E2291/E2290-1,0)-IF(L2291=1,计算结果!B$17,0)</f>
        <v>0</v>
      </c>
      <c r="N2291" s="2">
        <f t="shared" ca="1" si="143"/>
        <v>4.3641309203994485</v>
      </c>
      <c r="O2291" s="3">
        <f ca="1">1-N2291/MAX(N$2:N2291)</f>
        <v>0.42762040912181665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40"/>
        <v>7.1775171856047759E-3</v>
      </c>
      <c r="H2292" s="3">
        <f>1-E2292/MAX(E$2:E2292)</f>
        <v>0.62705710202137066</v>
      </c>
      <c r="I2292" s="2">
        <f ca="1">IF(ROW()&gt;计算结果!B$18+1,OFFSET(E2292,-计算结果!B$18,0,1,1),'000300'!E$2)</f>
        <v>2160.77</v>
      </c>
      <c r="J2292" s="2">
        <f ca="1">IF(ROW()&gt;计算结果!B$19+1,AVERAGE(OFFSET(I2292,0,0,-计算结果!B$19,1)),AVERAGE(OFFSET(I2292,0,0,-ROW(),1)))</f>
        <v>2184.6659999999997</v>
      </c>
      <c r="K2292" s="4" t="str">
        <f t="shared" ca="1" si="141"/>
        <v>卖</v>
      </c>
      <c r="L2292" s="4" t="str">
        <f t="shared" ca="1" si="142"/>
        <v/>
      </c>
      <c r="M2292" s="3">
        <f ca="1">IF(K2291="买",E2292/E2291-1,0)-IF(L2292=1,计算结果!B$17,0)</f>
        <v>0</v>
      </c>
      <c r="N2292" s="2">
        <f t="shared" ca="1" si="143"/>
        <v>4.3641309203994485</v>
      </c>
      <c r="O2292" s="3">
        <f ca="1">1-N2292/MAX(N$2:N2292)</f>
        <v>0.42762040912181665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40"/>
        <v>-1.012382177693838E-2</v>
      </c>
      <c r="H2293" s="3">
        <f>1-E2293/MAX(E$2:E2293)</f>
        <v>0.63083270945348124</v>
      </c>
      <c r="I2293" s="2">
        <f ca="1">IF(ROW()&gt;计算结果!B$18+1,OFFSET(E2293,-计算结果!B$18,0,1,1),'000300'!E$2)</f>
        <v>2153.41</v>
      </c>
      <c r="J2293" s="2">
        <f ca="1">IF(ROW()&gt;计算结果!B$19+1,AVERAGE(OFFSET(I2293,0,0,-计算结果!B$19,1)),AVERAGE(OFFSET(I2293,0,0,-ROW(),1)))</f>
        <v>2184.1515999999997</v>
      </c>
      <c r="K2293" s="4" t="str">
        <f t="shared" ca="1" si="141"/>
        <v>卖</v>
      </c>
      <c r="L2293" s="4" t="str">
        <f t="shared" ca="1" si="142"/>
        <v/>
      </c>
      <c r="M2293" s="3">
        <f ca="1">IF(K2292="买",E2293/E2292-1,0)-IF(L2293=1,计算结果!B$17,0)</f>
        <v>0</v>
      </c>
      <c r="N2293" s="2">
        <f t="shared" ca="1" si="143"/>
        <v>4.3641309203994485</v>
      </c>
      <c r="O2293" s="3">
        <f ca="1">1-N2293/MAX(N$2:N2293)</f>
        <v>0.42762040912181665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40"/>
        <v>-4.3462830753064896E-3</v>
      </c>
      <c r="H2294" s="3">
        <f>1-E2294/MAX(E$2:E2294)</f>
        <v>0.63243721500034034</v>
      </c>
      <c r="I2294" s="2">
        <f ca="1">IF(ROW()&gt;计算结果!B$18+1,OFFSET(E2294,-计算结果!B$18,0,1,1),'000300'!E$2)</f>
        <v>2176.2399999999998</v>
      </c>
      <c r="J2294" s="2">
        <f ca="1">IF(ROW()&gt;计算结果!B$19+1,AVERAGE(OFFSET(I2294,0,0,-计算结果!B$19,1)),AVERAGE(OFFSET(I2294,0,0,-ROW(),1)))</f>
        <v>2183.9771999999998</v>
      </c>
      <c r="K2294" s="4" t="str">
        <f t="shared" ca="1" si="141"/>
        <v>卖</v>
      </c>
      <c r="L2294" s="4" t="str">
        <f t="shared" ca="1" si="142"/>
        <v/>
      </c>
      <c r="M2294" s="3">
        <f ca="1">IF(K2293="买",E2294/E2293-1,0)-IF(L2294=1,计算结果!B$17,0)</f>
        <v>0</v>
      </c>
      <c r="N2294" s="2">
        <f t="shared" ca="1" si="143"/>
        <v>4.3641309203994485</v>
      </c>
      <c r="O2294" s="3">
        <f ca="1">1-N2294/MAX(N$2:N2294)</f>
        <v>0.42762040912181665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40"/>
        <v>-1.5428841239862212E-2</v>
      </c>
      <c r="H2295" s="3">
        <f>1-E2295/MAX(E$2:E2295)</f>
        <v>0.63810828285578169</v>
      </c>
      <c r="I2295" s="2">
        <f ca="1">IF(ROW()&gt;计算结果!B$18+1,OFFSET(E2295,-计算结果!B$18,0,1,1),'000300'!E$2)</f>
        <v>2191.86</v>
      </c>
      <c r="J2295" s="2">
        <f ca="1">IF(ROW()&gt;计算结果!B$19+1,AVERAGE(OFFSET(I2295,0,0,-计算结果!B$19,1)),AVERAGE(OFFSET(I2295,0,0,-ROW(),1)))</f>
        <v>2183.7673</v>
      </c>
      <c r="K2295" s="4" t="str">
        <f t="shared" ca="1" si="141"/>
        <v>买</v>
      </c>
      <c r="L2295" s="4">
        <f t="shared" ca="1" si="142"/>
        <v>1</v>
      </c>
      <c r="M2295" s="3">
        <f ca="1">IF(K2294="买",E2295/E2294-1,0)-IF(L2295=1,计算结果!B$17,0)</f>
        <v>0</v>
      </c>
      <c r="N2295" s="2">
        <f t="shared" ca="1" si="143"/>
        <v>4.3641309203994485</v>
      </c>
      <c r="O2295" s="3">
        <f ca="1">1-N2295/MAX(N$2:N2295)</f>
        <v>0.42762040912181665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40"/>
        <v>4.6170265784637454E-3</v>
      </c>
      <c r="H2296" s="3">
        <f>1-E2296/MAX(E$2:E2296)</f>
        <v>0.63643741917920105</v>
      </c>
      <c r="I2296" s="2">
        <f ca="1">IF(ROW()&gt;计算结果!B$18+1,OFFSET(E2296,-计算结果!B$18,0,1,1),'000300'!E$2)</f>
        <v>2169.67</v>
      </c>
      <c r="J2296" s="2">
        <f ca="1">IF(ROW()&gt;计算结果!B$19+1,AVERAGE(OFFSET(I2296,0,0,-计算结果!B$19,1)),AVERAGE(OFFSET(I2296,0,0,-ROW(),1)))</f>
        <v>2183.3746000000001</v>
      </c>
      <c r="K2296" s="4" t="str">
        <f t="shared" ca="1" si="141"/>
        <v>卖</v>
      </c>
      <c r="L2296" s="4">
        <f t="shared" ca="1" si="142"/>
        <v>1</v>
      </c>
      <c r="M2296" s="3">
        <f ca="1">IF(K2295="买",E2296/E2295-1,0)-IF(L2296=1,计算结果!B$17,0)</f>
        <v>4.6170265784637454E-3</v>
      </c>
      <c r="N2296" s="2">
        <f t="shared" ca="1" si="143"/>
        <v>4.3842802288508285</v>
      </c>
      <c r="O2296" s="3">
        <f ca="1">1-N2296/MAX(N$2:N2296)</f>
        <v>0.4249777173377618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40"/>
        <v>-1.2261727031491754E-3</v>
      </c>
      <c r="H2297" s="3">
        <f>1-E2297/MAX(E$2:E2297)</f>
        <v>0.63688320969168988</v>
      </c>
      <c r="I2297" s="2">
        <f ca="1">IF(ROW()&gt;计算结果!B$18+1,OFFSET(E2297,-计算结果!B$18,0,1,1),'000300'!E$2)</f>
        <v>2160.2399999999998</v>
      </c>
      <c r="J2297" s="2">
        <f ca="1">IF(ROW()&gt;计算结果!B$19+1,AVERAGE(OFFSET(I2297,0,0,-计算结果!B$19,1)),AVERAGE(OFFSET(I2297,0,0,-ROW(),1)))</f>
        <v>2182.8586</v>
      </c>
      <c r="K2297" s="4" t="str">
        <f t="shared" ca="1" si="141"/>
        <v>卖</v>
      </c>
      <c r="L2297" s="4" t="str">
        <f t="shared" ca="1" si="142"/>
        <v/>
      </c>
      <c r="M2297" s="3">
        <f ca="1">IF(K2296="买",E2297/E2296-1,0)-IF(L2297=1,计算结果!B$17,0)</f>
        <v>0</v>
      </c>
      <c r="N2297" s="2">
        <f t="shared" ca="1" si="143"/>
        <v>4.3842802288508285</v>
      </c>
      <c r="O2297" s="3">
        <f ca="1">1-N2297/MAX(N$2:N2297)</f>
        <v>0.4249777173377618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40"/>
        <v>5.0184854576380555E-3</v>
      </c>
      <c r="H2298" s="3">
        <f>1-E2298/MAX(E$2:E2298)</f>
        <v>0.6350609133601034</v>
      </c>
      <c r="I2298" s="2">
        <f ca="1">IF(ROW()&gt;计算结果!B$18+1,OFFSET(E2298,-计算结果!B$18,0,1,1),'000300'!E$2)</f>
        <v>2126.91</v>
      </c>
      <c r="J2298" s="2">
        <f ca="1">IF(ROW()&gt;计算结果!B$19+1,AVERAGE(OFFSET(I2298,0,0,-计算结果!B$19,1)),AVERAGE(OFFSET(I2298,0,0,-ROW(),1)))</f>
        <v>2182.3427999999999</v>
      </c>
      <c r="K2298" s="4" t="str">
        <f t="shared" ca="1" si="141"/>
        <v>卖</v>
      </c>
      <c r="L2298" s="4" t="str">
        <f t="shared" ca="1" si="142"/>
        <v/>
      </c>
      <c r="M2298" s="3">
        <f ca="1">IF(K2297="买",E2298/E2297-1,0)-IF(L2298=1,计算结果!B$17,0)</f>
        <v>0</v>
      </c>
      <c r="N2298" s="2">
        <f t="shared" ca="1" si="143"/>
        <v>4.3842802288508285</v>
      </c>
      <c r="O2298" s="3">
        <f ca="1">1-N2298/MAX(N$2:N2298)</f>
        <v>0.4249777173377618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40"/>
        <v>-5.3384433192530389E-3</v>
      </c>
      <c r="H2299" s="3">
        <f>1-E2299/MAX(E$2:E2299)</f>
        <v>0.63700911998911047</v>
      </c>
      <c r="I2299" s="2">
        <f ca="1">IF(ROW()&gt;计算结果!B$18+1,OFFSET(E2299,-计算结果!B$18,0,1,1),'000300'!E$2)</f>
        <v>2136.73</v>
      </c>
      <c r="J2299" s="2">
        <f ca="1">IF(ROW()&gt;计算结果!B$19+1,AVERAGE(OFFSET(I2299,0,0,-计算结果!B$19,1)),AVERAGE(OFFSET(I2299,0,0,-ROW(),1)))</f>
        <v>2182.0502000000001</v>
      </c>
      <c r="K2299" s="4" t="str">
        <f t="shared" ca="1" si="141"/>
        <v>卖</v>
      </c>
      <c r="L2299" s="4" t="str">
        <f t="shared" ca="1" si="142"/>
        <v/>
      </c>
      <c r="M2299" s="3">
        <f ca="1">IF(K2298="买",E2299/E2298-1,0)-IF(L2299=1,计算结果!B$17,0)</f>
        <v>0</v>
      </c>
      <c r="N2299" s="2">
        <f t="shared" ca="1" si="143"/>
        <v>4.3842802288508285</v>
      </c>
      <c r="O2299" s="3">
        <f ca="1">1-N2299/MAX(N$2:N2299)</f>
        <v>0.4249777173377618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40"/>
        <v>7.3639359323511844E-3</v>
      </c>
      <c r="H2300" s="3">
        <f>1-E2300/MAX(E$2:E2300)</f>
        <v>0.63433607840468254</v>
      </c>
      <c r="I2300" s="2">
        <f ca="1">IF(ROW()&gt;计算结果!B$18+1,OFFSET(E2300,-计算结果!B$18,0,1,1),'000300'!E$2)</f>
        <v>2134.11</v>
      </c>
      <c r="J2300" s="2">
        <f ca="1">IF(ROW()&gt;计算结果!B$19+1,AVERAGE(OFFSET(I2300,0,0,-计算结果!B$19,1)),AVERAGE(OFFSET(I2300,0,0,-ROW(),1)))</f>
        <v>2181.5172000000002</v>
      </c>
      <c r="K2300" s="4" t="str">
        <f t="shared" ca="1" si="141"/>
        <v>卖</v>
      </c>
      <c r="L2300" s="4" t="str">
        <f t="shared" ca="1" si="142"/>
        <v/>
      </c>
      <c r="M2300" s="3">
        <f ca="1">IF(K2299="买",E2300/E2299-1,0)-IF(L2300=1,计算结果!B$17,0)</f>
        <v>0</v>
      </c>
      <c r="N2300" s="2">
        <f t="shared" ca="1" si="143"/>
        <v>4.3842802288508285</v>
      </c>
      <c r="O2300" s="3">
        <f ca="1">1-N2300/MAX(N$2:N2300)</f>
        <v>0.4249777173377618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40"/>
        <v>5.4907216111099721E-4</v>
      </c>
      <c r="H2301" s="3">
        <f>1-E2301/MAX(E$2:E2301)</f>
        <v>0.63413530252501182</v>
      </c>
      <c r="I2301" s="2">
        <f ca="1">IF(ROW()&gt;计算结果!B$18+1,OFFSET(E2301,-计算结果!B$18,0,1,1),'000300'!E$2)</f>
        <v>2144.8200000000002</v>
      </c>
      <c r="J2301" s="2">
        <f ca="1">IF(ROW()&gt;计算结果!B$19+1,AVERAGE(OFFSET(I2301,0,0,-计算结果!B$19,1)),AVERAGE(OFFSET(I2301,0,0,-ROW(),1)))</f>
        <v>2180.5273999999999</v>
      </c>
      <c r="K2301" s="4" t="str">
        <f t="shared" ca="1" si="141"/>
        <v>卖</v>
      </c>
      <c r="L2301" s="4" t="str">
        <f t="shared" ca="1" si="142"/>
        <v/>
      </c>
      <c r="M2301" s="3">
        <f ca="1">IF(K2300="买",E2301/E2300-1,0)-IF(L2301=1,计算结果!B$17,0)</f>
        <v>0</v>
      </c>
      <c r="N2301" s="2">
        <f t="shared" ca="1" si="143"/>
        <v>4.3842802288508285</v>
      </c>
      <c r="O2301" s="3">
        <f ca="1">1-N2301/MAX(N$2:N2301)</f>
        <v>0.4249777173377618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40"/>
        <v>6.9107921832707309E-3</v>
      </c>
      <c r="H2302" s="3">
        <f>1-E2302/MAX(E$2:E2302)</f>
        <v>0.63160688763356698</v>
      </c>
      <c r="I2302" s="2">
        <f ca="1">IF(ROW()&gt;计算结果!B$18+1,OFFSET(E2302,-计算结果!B$18,0,1,1),'000300'!E$2)</f>
        <v>2133.37</v>
      </c>
      <c r="J2302" s="2">
        <f ca="1">IF(ROW()&gt;计算结果!B$19+1,AVERAGE(OFFSET(I2302,0,0,-计算结果!B$19,1)),AVERAGE(OFFSET(I2302,0,0,-ROW(),1)))</f>
        <v>2179.5421999999999</v>
      </c>
      <c r="K2302" s="4" t="str">
        <f t="shared" ca="1" si="141"/>
        <v>卖</v>
      </c>
      <c r="L2302" s="4" t="str">
        <f t="shared" ca="1" si="142"/>
        <v/>
      </c>
      <c r="M2302" s="3">
        <f ca="1">IF(K2301="买",E2302/E2301-1,0)-IF(L2302=1,计算结果!B$17,0)</f>
        <v>0</v>
      </c>
      <c r="N2302" s="2">
        <f t="shared" ca="1" si="143"/>
        <v>4.3842802288508285</v>
      </c>
      <c r="O2302" s="3">
        <f ca="1">1-N2302/MAX(N$2:N2302)</f>
        <v>0.4249777173377618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40"/>
        <v>-2.586461720366362E-4</v>
      </c>
      <c r="H2303" s="3">
        <f>1-E2303/MAX(E$2:E2303)</f>
        <v>0.63170217110188531</v>
      </c>
      <c r="I2303" s="2">
        <f ca="1">IF(ROW()&gt;计算结果!B$18+1,OFFSET(E2303,-计算结果!B$18,0,1,1),'000300'!E$2)</f>
        <v>2149.08</v>
      </c>
      <c r="J2303" s="2">
        <f ca="1">IF(ROW()&gt;计算结果!B$19+1,AVERAGE(OFFSET(I2303,0,0,-计算结果!B$19,1)),AVERAGE(OFFSET(I2303,0,0,-ROW(),1)))</f>
        <v>2178.5762</v>
      </c>
      <c r="K2303" s="4" t="str">
        <f t="shared" ca="1" si="141"/>
        <v>卖</v>
      </c>
      <c r="L2303" s="4" t="str">
        <f t="shared" ca="1" si="142"/>
        <v/>
      </c>
      <c r="M2303" s="3">
        <f ca="1">IF(K2302="买",E2303/E2302-1,0)-IF(L2303=1,计算结果!B$17,0)</f>
        <v>0</v>
      </c>
      <c r="N2303" s="2">
        <f t="shared" ca="1" si="143"/>
        <v>4.3842802288508285</v>
      </c>
      <c r="O2303" s="3">
        <f ca="1">1-N2303/MAX(N$2:N2303)</f>
        <v>0.4249777173377618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40"/>
        <v>2.9151421074029571E-3</v>
      </c>
      <c r="H2304" s="3">
        <f>1-E2304/MAX(E$2:E2304)</f>
        <v>0.63062853059279922</v>
      </c>
      <c r="I2304" s="2">
        <f ca="1">IF(ROW()&gt;计算结果!B$18+1,OFFSET(E2304,-计算结果!B$18,0,1,1),'000300'!E$2)</f>
        <v>2150.2600000000002</v>
      </c>
      <c r="J2304" s="2">
        <f ca="1">IF(ROW()&gt;计算结果!B$19+1,AVERAGE(OFFSET(I2304,0,0,-计算结果!B$19,1)),AVERAGE(OFFSET(I2304,0,0,-ROW(),1)))</f>
        <v>2177.9195999999997</v>
      </c>
      <c r="K2304" s="4" t="str">
        <f t="shared" ca="1" si="141"/>
        <v>卖</v>
      </c>
      <c r="L2304" s="4" t="str">
        <f t="shared" ca="1" si="142"/>
        <v/>
      </c>
      <c r="M2304" s="3">
        <f ca="1">IF(K2303="买",E2304/E2303-1,0)-IF(L2304=1,计算结果!B$17,0)</f>
        <v>0</v>
      </c>
      <c r="N2304" s="2">
        <f t="shared" ca="1" si="143"/>
        <v>4.3842802288508285</v>
      </c>
      <c r="O2304" s="3">
        <f ca="1">1-N2304/MAX(N$2:N2304)</f>
        <v>0.4249777173377618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40"/>
        <v>4.2932096348469173E-3</v>
      </c>
      <c r="H2305" s="3">
        <f>1-E2305/MAX(E$2:E2305)</f>
        <v>0.62904274144150274</v>
      </c>
      <c r="I2305" s="2">
        <f ca="1">IF(ROW()&gt;计算结果!B$18+1,OFFSET(E2305,-计算结果!B$18,0,1,1),'000300'!E$2)</f>
        <v>2165.12</v>
      </c>
      <c r="J2305" s="2">
        <f ca="1">IF(ROW()&gt;计算结果!B$19+1,AVERAGE(OFFSET(I2305,0,0,-计算结果!B$19,1)),AVERAGE(OFFSET(I2305,0,0,-ROW(),1)))</f>
        <v>2177.3721999999998</v>
      </c>
      <c r="K2305" s="4" t="str">
        <f t="shared" ca="1" si="141"/>
        <v>卖</v>
      </c>
      <c r="L2305" s="4" t="str">
        <f t="shared" ca="1" si="142"/>
        <v/>
      </c>
      <c r="M2305" s="3">
        <f ca="1">IF(K2304="买",E2305/E2304-1,0)-IF(L2305=1,计算结果!B$17,0)</f>
        <v>0</v>
      </c>
      <c r="N2305" s="2">
        <f t="shared" ca="1" si="143"/>
        <v>4.3842802288508285</v>
      </c>
      <c r="O2305" s="3">
        <f ca="1">1-N2305/MAX(N$2:N2305)</f>
        <v>0.4249777173377618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40"/>
        <v>-6.8801343002211635E-4</v>
      </c>
      <c r="H2306" s="3">
        <f>1-E2306/MAX(E$2:E2306)</f>
        <v>0.62929796501735513</v>
      </c>
      <c r="I2306" s="2">
        <f ca="1">IF(ROW()&gt;计算结果!B$18+1,OFFSET(E2306,-计算结果!B$18,0,1,1),'000300'!E$2)</f>
        <v>2164.56</v>
      </c>
      <c r="J2306" s="2">
        <f ca="1">IF(ROW()&gt;计算结果!B$19+1,AVERAGE(OFFSET(I2306,0,0,-计算结果!B$19,1)),AVERAGE(OFFSET(I2306,0,0,-ROW(),1)))</f>
        <v>2176.7399999999998</v>
      </c>
      <c r="K2306" s="4" t="str">
        <f t="shared" ca="1" si="141"/>
        <v>卖</v>
      </c>
      <c r="L2306" s="4" t="str">
        <f t="shared" ca="1" si="142"/>
        <v/>
      </c>
      <c r="M2306" s="3">
        <f ca="1">IF(K2305="买",E2306/E2305-1,0)-IF(L2306=1,计算结果!B$17,0)</f>
        <v>0</v>
      </c>
      <c r="N2306" s="2">
        <f t="shared" ca="1" si="143"/>
        <v>4.3842802288508285</v>
      </c>
      <c r="O2306" s="3">
        <f ca="1">1-N2306/MAX(N$2:N2306)</f>
        <v>0.4249777173377618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2">
        <f ca="1">IF(ROW()&gt;计算结果!B$18+1,OFFSET(E2307,-计算结果!B$18,0,1,1),'000300'!E$2)</f>
        <v>2170.87</v>
      </c>
      <c r="J2307" s="2">
        <f ca="1">IF(ROW()&gt;计算结果!B$19+1,AVERAGE(OFFSET(I2307,0,0,-计算结果!B$19,1)),AVERAGE(OFFSET(I2307,0,0,-ROW(),1)))</f>
        <v>2176.4241999999999</v>
      </c>
      <c r="K2307" s="4" t="str">
        <f t="shared" ca="1" si="141"/>
        <v>卖</v>
      </c>
      <c r="L2307" s="4" t="str">
        <f t="shared" ca="1" si="142"/>
        <v/>
      </c>
      <c r="M2307" s="3">
        <f ca="1">IF(K2306="买",E2307/E2306-1,0)-IF(L2307=1,计算结果!B$17,0)</f>
        <v>0</v>
      </c>
      <c r="N2307" s="2">
        <f t="shared" ca="1" si="143"/>
        <v>4.3842802288508285</v>
      </c>
      <c r="O2307" s="3">
        <f ca="1">1-N2307/MAX(N$2:N2307)</f>
        <v>0.4249777173377618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44"/>
        <v>1.9206999067218344E-3</v>
      </c>
      <c r="H2308" s="3">
        <f>1-E2308/MAX(E$2:E2308)</f>
        <v>0.62899509970734369</v>
      </c>
      <c r="I2308" s="2">
        <f ca="1">IF(ROW()&gt;计算结果!B$18+1,OFFSET(E2308,-计算结果!B$18,0,1,1),'000300'!E$2)</f>
        <v>2180.19</v>
      </c>
      <c r="J2308" s="2">
        <f ca="1">IF(ROW()&gt;计算结果!B$19+1,AVERAGE(OFFSET(I2308,0,0,-计算结果!B$19,1)),AVERAGE(OFFSET(I2308,0,0,-ROW(),1)))</f>
        <v>2176.1012999999998</v>
      </c>
      <c r="K2308" s="4" t="str">
        <f t="shared" ref="K2308:K2371" ca="1" si="145">IF(I2308&gt;J2308,"买","卖")</f>
        <v>买</v>
      </c>
      <c r="L2308" s="4">
        <f t="shared" ref="L2308:L2371" ca="1" si="146">IF(K2307&lt;&gt;K2308,1,"")</f>
        <v>1</v>
      </c>
      <c r="M2308" s="3">
        <f ca="1">IF(K2307="买",E2308/E2307-1,0)-IF(L2308=1,计算结果!B$17,0)</f>
        <v>0</v>
      </c>
      <c r="N2308" s="2">
        <f t="shared" ref="N2308:N2371" ca="1" si="147">IFERROR(N2307*(1+M2308),N2307)</f>
        <v>4.3842802288508285</v>
      </c>
      <c r="O2308" s="3">
        <f ca="1">1-N2308/MAX(N$2:N2308)</f>
        <v>0.4249777173377618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44"/>
        <v>-1.4565667035088659E-2</v>
      </c>
      <c r="H2309" s="3">
        <f>1-E2309/MAX(E$2:E2309)</f>
        <v>0.63439903355339278</v>
      </c>
      <c r="I2309" s="2">
        <f ca="1">IF(ROW()&gt;计算结果!B$18+1,OFFSET(E2309,-计算结果!B$18,0,1,1),'000300'!E$2)</f>
        <v>2178.69</v>
      </c>
      <c r="J2309" s="2">
        <f ca="1">IF(ROW()&gt;计算结果!B$19+1,AVERAGE(OFFSET(I2309,0,0,-计算结果!B$19,1)),AVERAGE(OFFSET(I2309,0,0,-ROW(),1)))</f>
        <v>2175.2129</v>
      </c>
      <c r="K2309" s="4" t="str">
        <f t="shared" ca="1" si="145"/>
        <v>买</v>
      </c>
      <c r="L2309" s="4" t="str">
        <f t="shared" ca="1" si="146"/>
        <v/>
      </c>
      <c r="M2309" s="3">
        <f ca="1">IF(K2308="买",E2309/E2308-1,0)-IF(L2309=1,计算结果!B$17,0)</f>
        <v>-1.4565667035088659E-2</v>
      </c>
      <c r="N2309" s="2">
        <f t="shared" ca="1" si="147"/>
        <v>4.3204202628488648</v>
      </c>
      <c r="O2309" s="3">
        <f ca="1">1-N2309/MAX(N$2:N2309)</f>
        <v>0.4333533004447766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44"/>
        <v>-2.7272177259844987E-3</v>
      </c>
      <c r="H2310" s="3">
        <f>1-E2310/MAX(E$2:E2310)</f>
        <v>0.63539610698972293</v>
      </c>
      <c r="I2310" s="2">
        <f ca="1">IF(ROW()&gt;计算结果!B$18+1,OFFSET(E2310,-计算结果!B$18,0,1,1),'000300'!E$2)</f>
        <v>2176.29</v>
      </c>
      <c r="J2310" s="2">
        <f ca="1">IF(ROW()&gt;计算结果!B$19+1,AVERAGE(OFFSET(I2310,0,0,-计算结果!B$19,1)),AVERAGE(OFFSET(I2310,0,0,-ROW(),1)))</f>
        <v>2174.1201999999998</v>
      </c>
      <c r="K2310" s="4" t="str">
        <f t="shared" ca="1" si="145"/>
        <v>买</v>
      </c>
      <c r="L2310" s="4" t="str">
        <f t="shared" ca="1" si="146"/>
        <v/>
      </c>
      <c r="M2310" s="3">
        <f ca="1">IF(K2309="买",E2310/E2309-1,0)-IF(L2310=1,计算结果!B$17,0)</f>
        <v>-2.7272177259844987E-3</v>
      </c>
      <c r="N2310" s="2">
        <f t="shared" ca="1" si="147"/>
        <v>4.308637536124321</v>
      </c>
      <c r="O2310" s="3">
        <f ca="1">1-N2310/MAX(N$2:N2310)</f>
        <v>0.43489866936817423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44"/>
        <v>2.4080080266934978E-3</v>
      </c>
      <c r="H2311" s="3">
        <f>1-E2311/MAX(E$2:E2311)</f>
        <v>0.63451813788879052</v>
      </c>
      <c r="I2311" s="2">
        <f ca="1">IF(ROW()&gt;计算结果!B$18+1,OFFSET(E2311,-计算结果!B$18,0,1,1),'000300'!E$2)</f>
        <v>2180.4699999999998</v>
      </c>
      <c r="J2311" s="2">
        <f ca="1">IF(ROW()&gt;计算结果!B$19+1,AVERAGE(OFFSET(I2311,0,0,-计算结果!B$19,1)),AVERAGE(OFFSET(I2311,0,0,-ROW(),1)))</f>
        <v>2173.0124000000001</v>
      </c>
      <c r="K2311" s="4" t="str">
        <f t="shared" ca="1" si="145"/>
        <v>买</v>
      </c>
      <c r="L2311" s="4" t="str">
        <f t="shared" ca="1" si="146"/>
        <v/>
      </c>
      <c r="M2311" s="3">
        <f ca="1">IF(K2310="买",E2311/E2310-1,0)-IF(L2311=1,计算结果!B$17,0)</f>
        <v>2.4080080266934978E-3</v>
      </c>
      <c r="N2311" s="2">
        <f t="shared" ca="1" si="147"/>
        <v>4.319012769895421</v>
      </c>
      <c r="O2311" s="3">
        <f ca="1">1-N2311/MAX(N$2:N2311)</f>
        <v>0.43353790082811761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44"/>
        <v>1.1056745545877433E-2</v>
      </c>
      <c r="H2312" s="3">
        <f>1-E2312/MAX(E$2:E2312)</f>
        <v>0.63047709793779338</v>
      </c>
      <c r="I2312" s="2">
        <f ca="1">IF(ROW()&gt;计算结果!B$18+1,OFFSET(E2312,-计算结果!B$18,0,1,1),'000300'!E$2)</f>
        <v>2148.71</v>
      </c>
      <c r="J2312" s="2">
        <f ca="1">IF(ROW()&gt;计算结果!B$19+1,AVERAGE(OFFSET(I2312,0,0,-计算结果!B$19,1)),AVERAGE(OFFSET(I2312,0,0,-ROW(),1)))</f>
        <v>2171.7040000000002</v>
      </c>
      <c r="K2312" s="4" t="str">
        <f t="shared" ca="1" si="145"/>
        <v>卖</v>
      </c>
      <c r="L2312" s="4">
        <f t="shared" ca="1" si="146"/>
        <v>1</v>
      </c>
      <c r="M2312" s="3">
        <f ca="1">IF(K2311="买",E2312/E2311-1,0)-IF(L2312=1,计算结果!B$17,0)</f>
        <v>1.1056745545877433E-2</v>
      </c>
      <c r="N2312" s="2">
        <f t="shared" ca="1" si="147"/>
        <v>4.3667669951015498</v>
      </c>
      <c r="O2312" s="3">
        <f ca="1">1-N2312/MAX(N$2:N2312)</f>
        <v>0.42727467353619064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44"/>
        <v>1.4826684348177022E-3</v>
      </c>
      <c r="H2313" s="3">
        <f>1-E2313/MAX(E$2:E2313)</f>
        <v>0.6299292179949636</v>
      </c>
      <c r="I2313" s="2">
        <f ca="1">IF(ROW()&gt;计算结果!B$18+1,OFFSET(E2313,-计算结果!B$18,0,1,1),'000300'!E$2)</f>
        <v>2142.85</v>
      </c>
      <c r="J2313" s="2">
        <f ca="1">IF(ROW()&gt;计算结果!B$19+1,AVERAGE(OFFSET(I2313,0,0,-计算结果!B$19,1)),AVERAGE(OFFSET(I2313,0,0,-ROW(),1)))</f>
        <v>2170.1768000000002</v>
      </c>
      <c r="K2313" s="4" t="str">
        <f t="shared" ca="1" si="145"/>
        <v>卖</v>
      </c>
      <c r="L2313" s="4" t="str">
        <f t="shared" ca="1" si="146"/>
        <v/>
      </c>
      <c r="M2313" s="3">
        <f ca="1">IF(K2312="买",E2313/E2312-1,0)-IF(L2313=1,计算结果!B$17,0)</f>
        <v>0</v>
      </c>
      <c r="N2313" s="2">
        <f t="shared" ca="1" si="147"/>
        <v>4.3667669951015498</v>
      </c>
      <c r="O2313" s="3">
        <f ca="1">1-N2313/MAX(N$2:N2313)</f>
        <v>0.42727467353619064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44"/>
        <v>-1.8896725487131949E-3</v>
      </c>
      <c r="H2314" s="3">
        <f>1-E2314/MAX(E$2:E2314)</f>
        <v>0.63062853059279922</v>
      </c>
      <c r="I2314" s="2">
        <f ca="1">IF(ROW()&gt;计算结果!B$18+1,OFFSET(E2314,-计算结果!B$18,0,1,1),'000300'!E$2)</f>
        <v>2148.0100000000002</v>
      </c>
      <c r="J2314" s="2">
        <f ca="1">IF(ROW()&gt;计算结果!B$19+1,AVERAGE(OFFSET(I2314,0,0,-计算结果!B$19,1)),AVERAGE(OFFSET(I2314,0,0,-ROW(),1)))</f>
        <v>2168.5404000000003</v>
      </c>
      <c r="K2314" s="4" t="str">
        <f t="shared" ca="1" si="145"/>
        <v>卖</v>
      </c>
      <c r="L2314" s="4" t="str">
        <f t="shared" ca="1" si="146"/>
        <v/>
      </c>
      <c r="M2314" s="3">
        <f ca="1">IF(K2313="买",E2314/E2313-1,0)-IF(L2314=1,计算结果!B$17,0)</f>
        <v>0</v>
      </c>
      <c r="N2314" s="2">
        <f t="shared" ca="1" si="147"/>
        <v>4.3667669951015498</v>
      </c>
      <c r="O2314" s="3">
        <f ca="1">1-N2314/MAX(N$2:N2314)</f>
        <v>0.42727467353619064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44"/>
        <v>-6.3568983863611095E-3</v>
      </c>
      <c r="H2315" s="3">
        <f>1-E2315/MAX(E$2:E2315)</f>
        <v>0.63297658749064178</v>
      </c>
      <c r="I2315" s="2">
        <f ca="1">IF(ROW()&gt;计算结果!B$18+1,OFFSET(E2315,-计算结果!B$18,0,1,1),'000300'!E$2)</f>
        <v>2171.7600000000002</v>
      </c>
      <c r="J2315" s="2">
        <f ca="1">IF(ROW()&gt;计算结果!B$19+1,AVERAGE(OFFSET(I2315,0,0,-计算结果!B$19,1)),AVERAGE(OFFSET(I2315,0,0,-ROW(),1)))</f>
        <v>2167.4336000000003</v>
      </c>
      <c r="K2315" s="4" t="str">
        <f t="shared" ca="1" si="145"/>
        <v>买</v>
      </c>
      <c r="L2315" s="4">
        <f t="shared" ca="1" si="146"/>
        <v>1</v>
      </c>
      <c r="M2315" s="3">
        <f ca="1">IF(K2314="买",E2315/E2314-1,0)-IF(L2315=1,计算结果!B$17,0)</f>
        <v>0</v>
      </c>
      <c r="N2315" s="2">
        <f t="shared" ca="1" si="147"/>
        <v>4.3667669951015498</v>
      </c>
      <c r="O2315" s="3">
        <f ca="1">1-N2315/MAX(N$2:N2315)</f>
        <v>0.42727467353619064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44"/>
        <v>3.2775941439080469E-3</v>
      </c>
      <c r="H2316" s="3">
        <f>1-E2316/MAX(E$2:E2316)</f>
        <v>0.63177363370312389</v>
      </c>
      <c r="I2316" s="2">
        <f ca="1">IF(ROW()&gt;计算结果!B$18+1,OFFSET(E2316,-计算结果!B$18,0,1,1),'000300'!E$2)</f>
        <v>2174.98</v>
      </c>
      <c r="J2316" s="2">
        <f ca="1">IF(ROW()&gt;计算结果!B$19+1,AVERAGE(OFFSET(I2316,0,0,-计算结果!B$19,1)),AVERAGE(OFFSET(I2316,0,0,-ROW(),1)))</f>
        <v>2166.0968000000007</v>
      </c>
      <c r="K2316" s="4" t="str">
        <f t="shared" ca="1" si="145"/>
        <v>买</v>
      </c>
      <c r="L2316" s="4" t="str">
        <f t="shared" ca="1" si="146"/>
        <v/>
      </c>
      <c r="M2316" s="3">
        <f ca="1">IF(K2315="买",E2316/E2315-1,0)-IF(L2316=1,计算结果!B$17,0)</f>
        <v>3.2775941439080469E-3</v>
      </c>
      <c r="N2316" s="2">
        <f t="shared" ca="1" si="147"/>
        <v>4.3810794850325054</v>
      </c>
      <c r="O2316" s="3">
        <f ca="1">1-N2316/MAX(N$2:N2316)</f>
        <v>0.42539751236010503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44"/>
        <v>9.9808699991688066E-4</v>
      </c>
      <c r="H2317" s="3">
        <f>1-E2317/MAX(E$2:E2317)</f>
        <v>0.63140611175389638</v>
      </c>
      <c r="I2317" s="2">
        <f ca="1">IF(ROW()&gt;计算结果!B$18+1,OFFSET(E2317,-计算结果!B$18,0,1,1),'000300'!E$2)</f>
        <v>2170.87</v>
      </c>
      <c r="J2317" s="2">
        <f ca="1">IF(ROW()&gt;计算结果!B$19+1,AVERAGE(OFFSET(I2317,0,0,-计算结果!B$19,1)),AVERAGE(OFFSET(I2317,0,0,-ROW(),1)))</f>
        <v>2164.9311000000002</v>
      </c>
      <c r="K2317" s="4" t="str">
        <f t="shared" ca="1" si="145"/>
        <v>买</v>
      </c>
      <c r="L2317" s="4" t="str">
        <f t="shared" ca="1" si="146"/>
        <v/>
      </c>
      <c r="M2317" s="3">
        <f ca="1">IF(K2316="买",E2317/E2316-1,0)-IF(L2317=1,计算结果!B$17,0)</f>
        <v>9.9808699991688066E-4</v>
      </c>
      <c r="N2317" s="2">
        <f t="shared" ca="1" si="147"/>
        <v>4.3854521835121192</v>
      </c>
      <c r="O2317" s="3">
        <f ca="1">1-N2317/MAX(N$2:N2317)</f>
        <v>0.42482400908707163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44"/>
        <v>1.2186677745464447E-2</v>
      </c>
      <c r="H2318" s="3">
        <f>1-E2318/MAX(E$2:E2318)</f>
        <v>0.62691417681889339</v>
      </c>
      <c r="I2318" s="2">
        <f ca="1">IF(ROW()&gt;计算结果!B$18+1,OFFSET(E2318,-计算结果!B$18,0,1,1),'000300'!E$2)</f>
        <v>2157.0700000000002</v>
      </c>
      <c r="J2318" s="2">
        <f ca="1">IF(ROW()&gt;计算结果!B$19+1,AVERAGE(OFFSET(I2318,0,0,-计算结果!B$19,1)),AVERAGE(OFFSET(I2318,0,0,-ROW(),1)))</f>
        <v>2163.8589000000006</v>
      </c>
      <c r="K2318" s="4" t="str">
        <f t="shared" ca="1" si="145"/>
        <v>卖</v>
      </c>
      <c r="L2318" s="4">
        <f t="shared" ca="1" si="146"/>
        <v>1</v>
      </c>
      <c r="M2318" s="3">
        <f ca="1">IF(K2317="买",E2318/E2317-1,0)-IF(L2318=1,计算结果!B$17,0)</f>
        <v>1.2186677745464447E-2</v>
      </c>
      <c r="N2318" s="2">
        <f t="shared" ca="1" si="147"/>
        <v>4.4388962760407251</v>
      </c>
      <c r="O2318" s="3">
        <f ca="1">1-N2318/MAX(N$2:N2318)</f>
        <v>0.41781452463888757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44"/>
        <v>2.3395813380764352E-3</v>
      </c>
      <c r="H2319" s="3">
        <f>1-E2319/MAX(E$2:E2319)</f>
        <v>0.62604131218947801</v>
      </c>
      <c r="I2319" s="2">
        <f ca="1">IF(ROW()&gt;计算结果!B$18+1,OFFSET(E2319,-计算结果!B$18,0,1,1),'000300'!E$2)</f>
        <v>2164.14</v>
      </c>
      <c r="J2319" s="2">
        <f ca="1">IF(ROW()&gt;计算结果!B$19+1,AVERAGE(OFFSET(I2319,0,0,-计算结果!B$19,1)),AVERAGE(OFFSET(I2319,0,0,-ROW(),1)))</f>
        <v>2163.3552000000009</v>
      </c>
      <c r="K2319" s="4" t="str">
        <f t="shared" ca="1" si="145"/>
        <v>买</v>
      </c>
      <c r="L2319" s="4">
        <f t="shared" ca="1" si="146"/>
        <v>1</v>
      </c>
      <c r="M2319" s="3">
        <f ca="1">IF(K2318="买",E2319/E2318-1,0)-IF(L2319=1,计算结果!B$17,0)</f>
        <v>0</v>
      </c>
      <c r="N2319" s="2">
        <f t="shared" ca="1" si="147"/>
        <v>4.4388962760407251</v>
      </c>
      <c r="O2319" s="3">
        <f ca="1">1-N2319/MAX(N$2:N2319)</f>
        <v>0.41781452463888757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44"/>
        <v>1.7826674492567696E-2</v>
      </c>
      <c r="H2320" s="3">
        <f>1-E2320/MAX(E$2:E2320)</f>
        <v>0.61937487238821198</v>
      </c>
      <c r="I2320" s="2">
        <f ca="1">IF(ROW()&gt;计算结果!B$18+1,OFFSET(E2320,-计算结果!B$18,0,1,1),'000300'!E$2)</f>
        <v>2166.3000000000002</v>
      </c>
      <c r="J2320" s="2">
        <f ca="1">IF(ROW()&gt;计算结果!B$19+1,AVERAGE(OFFSET(I2320,0,0,-计算结果!B$19,1)),AVERAGE(OFFSET(I2320,0,0,-ROW(),1)))</f>
        <v>2163.4391000000005</v>
      </c>
      <c r="K2320" s="4" t="str">
        <f t="shared" ca="1" si="145"/>
        <v>买</v>
      </c>
      <c r="L2320" s="4" t="str">
        <f t="shared" ca="1" si="146"/>
        <v/>
      </c>
      <c r="M2320" s="3">
        <f ca="1">IF(K2319="买",E2320/E2319-1,0)-IF(L2320=1,计算结果!B$17,0)</f>
        <v>1.7826674492567696E-2</v>
      </c>
      <c r="N2320" s="2">
        <f t="shared" ca="1" si="147"/>
        <v>4.5180270350599736</v>
      </c>
      <c r="O2320" s="3">
        <f ca="1">1-N2320/MAX(N$2:N2320)</f>
        <v>0.4074360936753243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44"/>
        <v>1.0478272336734928E-2</v>
      </c>
      <c r="H2321" s="3">
        <f>1-E2321/MAX(E$2:E2321)</f>
        <v>0.61538657864289115</v>
      </c>
      <c r="I2321" s="2">
        <f ca="1">IF(ROW()&gt;计算结果!B$18+1,OFFSET(E2321,-计算结果!B$18,0,1,1),'000300'!E$2)</f>
        <v>2192.6999999999998</v>
      </c>
      <c r="J2321" s="2">
        <f ca="1">IF(ROW()&gt;计算结果!B$19+1,AVERAGE(OFFSET(I2321,0,0,-计算结果!B$19,1)),AVERAGE(OFFSET(I2321,0,0,-ROW(),1)))</f>
        <v>2163.7321000000006</v>
      </c>
      <c r="K2321" s="4" t="str">
        <f t="shared" ca="1" si="145"/>
        <v>买</v>
      </c>
      <c r="L2321" s="4" t="str">
        <f t="shared" ca="1" si="146"/>
        <v/>
      </c>
      <c r="M2321" s="3">
        <f ca="1">IF(K2320="买",E2321/E2320-1,0)-IF(L2321=1,计算结果!B$17,0)</f>
        <v>1.0478272336734928E-2</v>
      </c>
      <c r="N2321" s="2">
        <f t="shared" ca="1" si="147"/>
        <v>4.5653681527580634</v>
      </c>
      <c r="O2321" s="3">
        <f ca="1">1-N2321/MAX(N$2:N2321)</f>
        <v>0.40122704768793482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44"/>
        <v>2.8069632152889934E-2</v>
      </c>
      <c r="H2322" s="3">
        <f>1-E2322/MAX(E$2:E2322)</f>
        <v>0.60459062138433262</v>
      </c>
      <c r="I2322" s="2">
        <f ca="1">IF(ROW()&gt;计算结果!B$18+1,OFFSET(E2322,-计算结果!B$18,0,1,1),'000300'!E$2)</f>
        <v>2197.83</v>
      </c>
      <c r="J2322" s="2">
        <f ca="1">IF(ROW()&gt;计算结果!B$19+1,AVERAGE(OFFSET(I2322,0,0,-计算结果!B$19,1)),AVERAGE(OFFSET(I2322,0,0,-ROW(),1)))</f>
        <v>2164.1693000000005</v>
      </c>
      <c r="K2322" s="4" t="str">
        <f t="shared" ca="1" si="145"/>
        <v>买</v>
      </c>
      <c r="L2322" s="4" t="str">
        <f t="shared" ca="1" si="146"/>
        <v/>
      </c>
      <c r="M2322" s="3">
        <f ca="1">IF(K2321="买",E2322/E2321-1,0)-IF(L2322=1,计算结果!B$17,0)</f>
        <v>2.8069632152889934E-2</v>
      </c>
      <c r="N2322" s="2">
        <f t="shared" ca="1" si="147"/>
        <v>4.6935163574485008</v>
      </c>
      <c r="O2322" s="3">
        <f ca="1">1-N2322/MAX(N$2:N2322)</f>
        <v>0.38441971117343521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44"/>
        <v>3.2144240285725267E-3</v>
      </c>
      <c r="H2323" s="3">
        <f>1-E2323/MAX(E$2:E2323)</f>
        <v>0.60331960797658746</v>
      </c>
      <c r="I2323" s="2">
        <f ca="1">IF(ROW()&gt;计算结果!B$18+1,OFFSET(E2323,-计算结果!B$18,0,1,1),'000300'!E$2)</f>
        <v>2237.0100000000002</v>
      </c>
      <c r="J2323" s="2">
        <f ca="1">IF(ROW()&gt;计算结果!B$19+1,AVERAGE(OFFSET(I2323,0,0,-计算结果!B$19,1)),AVERAGE(OFFSET(I2323,0,0,-ROW(),1)))</f>
        <v>2164.7497000000008</v>
      </c>
      <c r="K2323" s="4" t="str">
        <f t="shared" ca="1" si="145"/>
        <v>买</v>
      </c>
      <c r="L2323" s="4" t="str">
        <f t="shared" ca="1" si="146"/>
        <v/>
      </c>
      <c r="M2323" s="3">
        <f ca="1">IF(K2322="买",E2323/E2322-1,0)-IF(L2323=1,计算结果!B$17,0)</f>
        <v>3.2144240285725267E-3</v>
      </c>
      <c r="N2323" s="2">
        <f t="shared" ca="1" si="147"/>
        <v>4.7086033092063815</v>
      </c>
      <c r="O2323" s="3">
        <f ca="1">1-N2323/MAX(N$2:N2323)</f>
        <v>0.38244097510151553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44"/>
        <v>-4.014806744532029E-3</v>
      </c>
      <c r="H2324" s="3">
        <f>1-E2324/MAX(E$2:E2324)</f>
        <v>0.60491220308990679</v>
      </c>
      <c r="I2324" s="2">
        <f ca="1">IF(ROW()&gt;计算结果!B$18+1,OFFSET(E2324,-计算结果!B$18,0,1,1),'000300'!E$2)</f>
        <v>2260.4499999999998</v>
      </c>
      <c r="J2324" s="2">
        <f ca="1">IF(ROW()&gt;计算结果!B$19+1,AVERAGE(OFFSET(I2324,0,0,-计算结果!B$19,1)),AVERAGE(OFFSET(I2324,0,0,-ROW(),1)))</f>
        <v>2165.4505000000008</v>
      </c>
      <c r="K2324" s="4" t="str">
        <f t="shared" ca="1" si="145"/>
        <v>买</v>
      </c>
      <c r="L2324" s="4" t="str">
        <f t="shared" ca="1" si="146"/>
        <v/>
      </c>
      <c r="M2324" s="3">
        <f ca="1">IF(K2323="买",E2324/E2323-1,0)-IF(L2324=1,计算结果!B$17,0)</f>
        <v>-4.014806744532029E-3</v>
      </c>
      <c r="N2324" s="2">
        <f t="shared" ca="1" si="147"/>
        <v>4.6896991768832539</v>
      </c>
      <c r="O2324" s="3">
        <f ca="1">1-N2324/MAX(N$2:N2324)</f>
        <v>0.3849203552398246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44"/>
        <v>1.2161876994500442E-2</v>
      </c>
      <c r="H2325" s="3">
        <f>1-E2325/MAX(E$2:E2325)</f>
        <v>0.60010719390185807</v>
      </c>
      <c r="I2325" s="2">
        <f ca="1">IF(ROW()&gt;计算结果!B$18+1,OFFSET(E2325,-计算结果!B$18,0,1,1),'000300'!E$2)</f>
        <v>2323.9</v>
      </c>
      <c r="J2325" s="2">
        <f ca="1">IF(ROW()&gt;计算结果!B$19+1,AVERAGE(OFFSET(I2325,0,0,-计算结果!B$19,1)),AVERAGE(OFFSET(I2325,0,0,-ROW(),1)))</f>
        <v>2166.8468000000007</v>
      </c>
      <c r="K2325" s="4" t="str">
        <f t="shared" ca="1" si="145"/>
        <v>买</v>
      </c>
      <c r="L2325" s="4" t="str">
        <f t="shared" ca="1" si="146"/>
        <v/>
      </c>
      <c r="M2325" s="3">
        <f ca="1">IF(K2324="买",E2325/E2324-1,0)-IF(L2325=1,计算结果!B$17,0)</f>
        <v>1.2161876994500442E-2</v>
      </c>
      <c r="N2325" s="2">
        <f t="shared" ca="1" si="147"/>
        <v>4.7467347214137181</v>
      </c>
      <c r="O2325" s="3">
        <f ca="1">1-N2325/MAX(N$2:N2325)</f>
        <v>0.37743983225843025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44"/>
        <v>-8.8713966599297533E-3</v>
      </c>
      <c r="H2326" s="3">
        <f>1-E2326/MAX(E$2:E2326)</f>
        <v>0.60365480160620699</v>
      </c>
      <c r="I2326" s="2">
        <f ca="1">IF(ROW()&gt;计算结果!B$18+1,OFFSET(E2326,-计算结果!B$18,0,1,1),'000300'!E$2)</f>
        <v>2331.37</v>
      </c>
      <c r="J2326" s="2">
        <f ca="1">IF(ROW()&gt;计算结果!B$19+1,AVERAGE(OFFSET(I2326,0,0,-计算结果!B$19,1)),AVERAGE(OFFSET(I2326,0,0,-ROW(),1)))</f>
        <v>2168.5207000000005</v>
      </c>
      <c r="K2326" s="4" t="str">
        <f t="shared" ca="1" si="145"/>
        <v>买</v>
      </c>
      <c r="L2326" s="4" t="str">
        <f t="shared" ca="1" si="146"/>
        <v/>
      </c>
      <c r="M2326" s="3">
        <f ca="1">IF(K2325="买",E2326/E2325-1,0)-IF(L2326=1,计算结果!B$17,0)</f>
        <v>-8.8713966599297533E-3</v>
      </c>
      <c r="N2326" s="2">
        <f t="shared" ca="1" si="147"/>
        <v>4.7046245548605956</v>
      </c>
      <c r="O2326" s="3">
        <f ca="1">1-N2326/MAX(N$2:N2326)</f>
        <v>0.38296281045113822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44"/>
        <v>1.9842019404138211E-2</v>
      </c>
      <c r="H2327" s="3">
        <f>1-E2327/MAX(E$2:E2327)</f>
        <v>0.59579051248894033</v>
      </c>
      <c r="I2327" s="2">
        <f ca="1">IF(ROW()&gt;计算结果!B$18+1,OFFSET(E2327,-计算结果!B$18,0,1,1),'000300'!E$2)</f>
        <v>2322.0100000000002</v>
      </c>
      <c r="J2327" s="2">
        <f ca="1">IF(ROW()&gt;计算结果!B$19+1,AVERAGE(OFFSET(I2327,0,0,-计算结果!B$19,1)),AVERAGE(OFFSET(I2327,0,0,-ROW(),1)))</f>
        <v>2170.0045000000009</v>
      </c>
      <c r="K2327" s="4" t="str">
        <f t="shared" ca="1" si="145"/>
        <v>买</v>
      </c>
      <c r="L2327" s="4" t="str">
        <f t="shared" ca="1" si="146"/>
        <v/>
      </c>
      <c r="M2327" s="3">
        <f ca="1">IF(K2326="买",E2327/E2326-1,0)-IF(L2327=1,计算结果!B$17,0)</f>
        <v>1.9842019404138211E-2</v>
      </c>
      <c r="N2327" s="2">
        <f t="shared" ca="1" si="147"/>
        <v>4.7979738065673248</v>
      </c>
      <c r="O2327" s="3">
        <f ca="1">1-N2327/MAX(N$2:N2327)</f>
        <v>0.37071954656303474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44"/>
        <v>-2.6393110009176324E-3</v>
      </c>
      <c r="H2328" s="3">
        <f>1-E2328/MAX(E$2:E2328)</f>
        <v>0.59685734703600346</v>
      </c>
      <c r="I2328" s="2">
        <f ca="1">IF(ROW()&gt;计算结果!B$18+1,OFFSET(E2328,-计算结果!B$18,0,1,1),'000300'!E$2)</f>
        <v>2350.25</v>
      </c>
      <c r="J2328" s="2">
        <f ca="1">IF(ROW()&gt;计算结果!B$19+1,AVERAGE(OFFSET(I2328,0,0,-计算结果!B$19,1)),AVERAGE(OFFSET(I2328,0,0,-ROW(),1)))</f>
        <v>2171.8234000000007</v>
      </c>
      <c r="K2328" s="4" t="str">
        <f t="shared" ca="1" si="145"/>
        <v>买</v>
      </c>
      <c r="L2328" s="4" t="str">
        <f t="shared" ca="1" si="146"/>
        <v/>
      </c>
      <c r="M2328" s="3">
        <f ca="1">IF(K2327="买",E2328/E2327-1,0)-IF(L2328=1,计算结果!B$17,0)</f>
        <v>-2.6393110009176324E-3</v>
      </c>
      <c r="N2328" s="2">
        <f t="shared" ca="1" si="147"/>
        <v>4.785310461517537</v>
      </c>
      <c r="O2328" s="3">
        <f ca="1">1-N2328/MAX(N$2:N2328)</f>
        <v>0.37238041338645334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44"/>
        <v>-2.587207461962171E-3</v>
      </c>
      <c r="H2329" s="3">
        <f>1-E2329/MAX(E$2:E2329)</f>
        <v>0.59790036071598718</v>
      </c>
      <c r="I2329" s="2">
        <f ca="1">IF(ROW()&gt;计算结果!B$18+1,OFFSET(E2329,-计算结果!B$18,0,1,1),'000300'!E$2)</f>
        <v>2329.4</v>
      </c>
      <c r="J2329" s="2">
        <f ca="1">IF(ROW()&gt;计算结果!B$19+1,AVERAGE(OFFSET(I2329,0,0,-计算结果!B$19,1)),AVERAGE(OFFSET(I2329,0,0,-ROW(),1)))</f>
        <v>2174.1395000000007</v>
      </c>
      <c r="K2329" s="4" t="str">
        <f t="shared" ca="1" si="145"/>
        <v>买</v>
      </c>
      <c r="L2329" s="4" t="str">
        <f t="shared" ca="1" si="146"/>
        <v/>
      </c>
      <c r="M2329" s="3">
        <f ca="1">IF(K2328="买",E2329/E2328-1,0)-IF(L2329=1,计算结果!B$17,0)</f>
        <v>-2.587207461962171E-3</v>
      </c>
      <c r="N2329" s="2">
        <f t="shared" ca="1" si="147"/>
        <v>4.7729298705836936</v>
      </c>
      <c r="O2329" s="3">
        <f ca="1">1-N2329/MAX(N$2:N2329)</f>
        <v>0.37400419546421348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44"/>
        <v>-1.5131896310965454E-2</v>
      </c>
      <c r="H2330" s="3">
        <f>1-E2330/MAX(E$2:E2330)</f>
        <v>0.6039848907643095</v>
      </c>
      <c r="I2330" s="2">
        <f ca="1">IF(ROW()&gt;计算结果!B$18+1,OFFSET(E2330,-计算结果!B$18,0,1,1),'000300'!E$2)</f>
        <v>2375.62</v>
      </c>
      <c r="J2330" s="2">
        <f ca="1">IF(ROW()&gt;计算结果!B$19+1,AVERAGE(OFFSET(I2330,0,0,-计算结果!B$19,1)),AVERAGE(OFFSET(I2330,0,0,-ROW(),1)))</f>
        <v>2176.8091000000004</v>
      </c>
      <c r="K2330" s="4" t="str">
        <f t="shared" ca="1" si="145"/>
        <v>买</v>
      </c>
      <c r="L2330" s="4" t="str">
        <f t="shared" ca="1" si="146"/>
        <v/>
      </c>
      <c r="M2330" s="3">
        <f ca="1">IF(K2329="买",E2330/E2329-1,0)-IF(L2330=1,计算结果!B$17,0)</f>
        <v>-1.5131896310965454E-2</v>
      </c>
      <c r="N2330" s="2">
        <f t="shared" ca="1" si="147"/>
        <v>4.7007063906825115</v>
      </c>
      <c r="O2330" s="3">
        <f ca="1">1-N2330/MAX(N$2:N2330)</f>
        <v>0.3834766990695484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44"/>
        <v>1.576826239763518E-3</v>
      </c>
      <c r="H2331" s="3">
        <f>1-E2331/MAX(E$2:E2331)</f>
        <v>0.60336044374872388</v>
      </c>
      <c r="I2331" s="2">
        <f ca="1">IF(ROW()&gt;计算结果!B$18+1,OFFSET(E2331,-计算结果!B$18,0,1,1),'000300'!E$2)</f>
        <v>2369.35</v>
      </c>
      <c r="J2331" s="2">
        <f ca="1">IF(ROW()&gt;计算结果!B$19+1,AVERAGE(OFFSET(I2331,0,0,-计算结果!B$19,1)),AVERAGE(OFFSET(I2331,0,0,-ROW(),1)))</f>
        <v>2179.3613000000005</v>
      </c>
      <c r="K2331" s="4" t="str">
        <f t="shared" ca="1" si="145"/>
        <v>买</v>
      </c>
      <c r="L2331" s="4" t="str">
        <f t="shared" ca="1" si="146"/>
        <v/>
      </c>
      <c r="M2331" s="3">
        <f ca="1">IF(K2330="买",E2331/E2330-1,0)-IF(L2331=1,计算结果!B$17,0)</f>
        <v>1.576826239763518E-3</v>
      </c>
      <c r="N2331" s="2">
        <f t="shared" ca="1" si="147"/>
        <v>4.7081185878647638</v>
      </c>
      <c r="O2331" s="3">
        <f ca="1">1-N2331/MAX(N$2:N2331)</f>
        <v>0.38250454895121566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44"/>
        <v>1.467957599962233E-2</v>
      </c>
      <c r="H2332" s="3">
        <f>1-E2332/MAX(E$2:E2332)</f>
        <v>0.5975379432382768</v>
      </c>
      <c r="I2332" s="2">
        <f ca="1">IF(ROW()&gt;计算结果!B$18+1,OFFSET(E2332,-计算结果!B$18,0,1,1),'000300'!E$2)</f>
        <v>2363.2199999999998</v>
      </c>
      <c r="J2332" s="2">
        <f ca="1">IF(ROW()&gt;计算结果!B$19+1,AVERAGE(OFFSET(I2332,0,0,-计算结果!B$19,1)),AVERAGE(OFFSET(I2332,0,0,-ROW(),1)))</f>
        <v>2181.5902000000006</v>
      </c>
      <c r="K2332" s="4" t="str">
        <f t="shared" ca="1" si="145"/>
        <v>买</v>
      </c>
      <c r="L2332" s="4" t="str">
        <f t="shared" ca="1" si="146"/>
        <v/>
      </c>
      <c r="M2332" s="3">
        <f ca="1">IF(K2331="买",E2332/E2331-1,0)-IF(L2332=1,计算结果!B$17,0)</f>
        <v>1.467957599962233E-2</v>
      </c>
      <c r="N2332" s="2">
        <f t="shared" ca="1" si="147"/>
        <v>4.7772317724905591</v>
      </c>
      <c r="O2332" s="3">
        <f ca="1">1-N2332/MAX(N$2:N2332)</f>
        <v>0.37343997754812397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44"/>
        <v>-3.5089944405689577E-3</v>
      </c>
      <c r="H2333" s="3">
        <f>1-E2333/MAX(E$2:E2333)</f>
        <v>0.59895018035799352</v>
      </c>
      <c r="I2333" s="2">
        <f ca="1">IF(ROW()&gt;计算结果!B$18+1,OFFSET(E2333,-计算结果!B$18,0,1,1),'000300'!E$2)</f>
        <v>2327.46</v>
      </c>
      <c r="J2333" s="2">
        <f ca="1">IF(ROW()&gt;计算结果!B$19+1,AVERAGE(OFFSET(I2333,0,0,-计算结果!B$19,1)),AVERAGE(OFFSET(I2333,0,0,-ROW(),1)))</f>
        <v>2183.6364000000008</v>
      </c>
      <c r="K2333" s="4" t="str">
        <f t="shared" ca="1" si="145"/>
        <v>买</v>
      </c>
      <c r="L2333" s="4" t="str">
        <f t="shared" ca="1" si="146"/>
        <v/>
      </c>
      <c r="M2333" s="3">
        <f ca="1">IF(K2332="买",E2333/E2332-1,0)-IF(L2333=1,计算结果!B$17,0)</f>
        <v>-3.5089944405689577E-3</v>
      </c>
      <c r="N2333" s="2">
        <f t="shared" ca="1" si="147"/>
        <v>4.7604684927595802</v>
      </c>
      <c r="O2333" s="3">
        <f ca="1">1-N2333/MAX(N$2:N2333)</f>
        <v>0.3756385731835904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44"/>
        <v>7.8487940434013304E-4</v>
      </c>
      <c r="H2334" s="3">
        <f>1-E2334/MAX(E$2:E2334)</f>
        <v>0.5986354046144422</v>
      </c>
      <c r="I2334" s="2">
        <f ca="1">IF(ROW()&gt;计算结果!B$18+1,OFFSET(E2334,-计算结果!B$18,0,1,1),'000300'!E$2)</f>
        <v>2331.13</v>
      </c>
      <c r="J2334" s="2">
        <f ca="1">IF(ROW()&gt;计算结果!B$19+1,AVERAGE(OFFSET(I2334,0,0,-计算结果!B$19,1)),AVERAGE(OFFSET(I2334,0,0,-ROW(),1)))</f>
        <v>2185.5173000000009</v>
      </c>
      <c r="K2334" s="4" t="str">
        <f t="shared" ca="1" si="145"/>
        <v>买</v>
      </c>
      <c r="L2334" s="4" t="str">
        <f t="shared" ca="1" si="146"/>
        <v/>
      </c>
      <c r="M2334" s="3">
        <f ca="1">IF(K2333="买",E2334/E2333-1,0)-IF(L2334=1,计算结果!B$17,0)</f>
        <v>7.8487940434013304E-4</v>
      </c>
      <c r="N2334" s="2">
        <f t="shared" ca="1" si="147"/>
        <v>4.7642048864345572</v>
      </c>
      <c r="O2334" s="3">
        <f ca="1">1-N2334/MAX(N$2:N2334)</f>
        <v>0.37514852475881777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44"/>
        <v>-9.7291110263258984E-3</v>
      </c>
      <c r="H2335" s="3">
        <f>1-E2335/MAX(E$2:E2335)</f>
        <v>0.60254032532498469</v>
      </c>
      <c r="I2335" s="2">
        <f ca="1">IF(ROW()&gt;计算结果!B$18+1,OFFSET(E2335,-计算结果!B$18,0,1,1),'000300'!E$2)</f>
        <v>2365.35</v>
      </c>
      <c r="J2335" s="2">
        <f ca="1">IF(ROW()&gt;计算结果!B$19+1,AVERAGE(OFFSET(I2335,0,0,-计算结果!B$19,1)),AVERAGE(OFFSET(I2335,0,0,-ROW(),1)))</f>
        <v>2187.7895000000008</v>
      </c>
      <c r="K2335" s="4" t="str">
        <f t="shared" ca="1" si="145"/>
        <v>买</v>
      </c>
      <c r="L2335" s="4" t="str">
        <f t="shared" ca="1" si="146"/>
        <v/>
      </c>
      <c r="M2335" s="3">
        <f ca="1">IF(K2334="买",E2335/E2334-1,0)-IF(L2335=1,计算结果!B$17,0)</f>
        <v>-9.7291110263258984E-3</v>
      </c>
      <c r="N2335" s="2">
        <f t="shared" ca="1" si="147"/>
        <v>4.7178534081422709</v>
      </c>
      <c r="O2335" s="3">
        <f ca="1">1-N2335/MAX(N$2:N2335)</f>
        <v>0.38122777413640274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44"/>
        <v>1.0565294633875011E-2</v>
      </c>
      <c r="H2336" s="3">
        <f>1-E2336/MAX(E$2:E2336)</f>
        <v>0.59834104675695898</v>
      </c>
      <c r="I2336" s="2">
        <f ca="1">IF(ROW()&gt;计算结果!B$18+1,OFFSET(E2336,-计算结果!B$18,0,1,1),'000300'!E$2)</f>
        <v>2357.0500000000002</v>
      </c>
      <c r="J2336" s="2">
        <f ca="1">IF(ROW()&gt;计算结果!B$19+1,AVERAGE(OFFSET(I2336,0,0,-计算结果!B$19,1)),AVERAGE(OFFSET(I2336,0,0,-ROW(),1)))</f>
        <v>2190.1513000000009</v>
      </c>
      <c r="K2336" s="4" t="str">
        <f t="shared" ca="1" si="145"/>
        <v>买</v>
      </c>
      <c r="L2336" s="4" t="str">
        <f t="shared" ca="1" si="146"/>
        <v/>
      </c>
      <c r="M2336" s="3">
        <f ca="1">IF(K2335="买",E2336/E2335-1,0)-IF(L2336=1,计算结果!B$17,0)</f>
        <v>1.0565294633875011E-2</v>
      </c>
      <c r="N2336" s="2">
        <f t="shared" ca="1" si="147"/>
        <v>4.7676989194387254</v>
      </c>
      <c r="O2336" s="3">
        <f ca="1">1-N2336/MAX(N$2:N2336)</f>
        <v>0.37469026325889521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44"/>
        <v>5.9009671147107756E-3</v>
      </c>
      <c r="H2337" s="3">
        <f>1-E2337/MAX(E$2:E2337)</f>
        <v>0.59597087048254271</v>
      </c>
      <c r="I2337" s="2">
        <f ca="1">IF(ROW()&gt;计算结果!B$18+1,OFFSET(E2337,-计算结果!B$18,0,1,1),'000300'!E$2)</f>
        <v>2358.9</v>
      </c>
      <c r="J2337" s="2">
        <f ca="1">IF(ROW()&gt;计算结果!B$19+1,AVERAGE(OFFSET(I2337,0,0,-计算结果!B$19,1)),AVERAGE(OFFSET(I2337,0,0,-ROW(),1)))</f>
        <v>2192.8706000000006</v>
      </c>
      <c r="K2337" s="4" t="str">
        <f t="shared" ca="1" si="145"/>
        <v>买</v>
      </c>
      <c r="L2337" s="4" t="str">
        <f t="shared" ca="1" si="146"/>
        <v/>
      </c>
      <c r="M2337" s="3">
        <f ca="1">IF(K2336="买",E2337/E2336-1,0)-IF(L2337=1,计算结果!B$17,0)</f>
        <v>5.9009671147107756E-3</v>
      </c>
      <c r="N2337" s="2">
        <f t="shared" ca="1" si="147"/>
        <v>4.7958329539751752</v>
      </c>
      <c r="O2337" s="3">
        <f ca="1">1-N2337/MAX(N$2:N2337)</f>
        <v>0.37100033106587749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44"/>
        <v>8.843743683040195E-5</v>
      </c>
      <c r="H2338" s="3">
        <f>1-E2338/MAX(E$2:E2338)</f>
        <v>0.59593513918192342</v>
      </c>
      <c r="I2338" s="2">
        <f ca="1">IF(ROW()&gt;计算结果!B$18+1,OFFSET(E2338,-计算结果!B$18,0,1,1),'000300'!E$2)</f>
        <v>2335.9499999999998</v>
      </c>
      <c r="J2338" s="2">
        <f ca="1">IF(ROW()&gt;计算结果!B$19+1,AVERAGE(OFFSET(I2338,0,0,-计算结果!B$19,1)),AVERAGE(OFFSET(I2338,0,0,-ROW(),1)))</f>
        <v>2194.6421000000009</v>
      </c>
      <c r="K2338" s="4" t="str">
        <f t="shared" ca="1" si="145"/>
        <v>买</v>
      </c>
      <c r="L2338" s="4" t="str">
        <f t="shared" ca="1" si="146"/>
        <v/>
      </c>
      <c r="M2338" s="3">
        <f ca="1">IF(K2337="买",E2338/E2337-1,0)-IF(L2338=1,计算结果!B$17,0)</f>
        <v>8.843743683040195E-5</v>
      </c>
      <c r="N2338" s="2">
        <f t="shared" ca="1" si="147"/>
        <v>4.7962570851490911</v>
      </c>
      <c r="O2338" s="3">
        <f ca="1">1-N2338/MAX(N$2:N2338)</f>
        <v>0.37094470394738988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44"/>
        <v>-3.6340361382365405E-3</v>
      </c>
      <c r="H2339" s="3">
        <f>1-E2339/MAX(E$2:E2339)</f>
        <v>0.59740352548832776</v>
      </c>
      <c r="I2339" s="2">
        <f ca="1">IF(ROW()&gt;计算结果!B$18+1,OFFSET(E2339,-计算结果!B$18,0,1,1),'000300'!E$2)</f>
        <v>2360.63</v>
      </c>
      <c r="J2339" s="2">
        <f ca="1">IF(ROW()&gt;计算结果!B$19+1,AVERAGE(OFFSET(I2339,0,0,-计算结果!B$19,1)),AVERAGE(OFFSET(I2339,0,0,-ROW(),1)))</f>
        <v>2196.4829000000009</v>
      </c>
      <c r="K2339" s="4" t="str">
        <f t="shared" ca="1" si="145"/>
        <v>买</v>
      </c>
      <c r="L2339" s="4" t="str">
        <f t="shared" ca="1" si="146"/>
        <v/>
      </c>
      <c r="M2339" s="3">
        <f ca="1">IF(K2338="买",E2339/E2338-1,0)-IF(L2339=1,计算结果!B$17,0)</f>
        <v>-3.6340361382365405E-3</v>
      </c>
      <c r="N2339" s="2">
        <f t="shared" ca="1" si="147"/>
        <v>4.7788273135733865</v>
      </c>
      <c r="O2339" s="3">
        <f ca="1">1-N2339/MAX(N$2:N2339)</f>
        <v>0.37323071362619409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44"/>
        <v>-5.0292882077983547E-3</v>
      </c>
      <c r="H2340" s="3">
        <f>1-E2340/MAX(E$2:E2340)</f>
        <v>0.59942829919009055</v>
      </c>
      <c r="I2340" s="2">
        <f ca="1">IF(ROW()&gt;计算结果!B$18+1,OFFSET(E2340,-计算结果!B$18,0,1,1),'000300'!E$2)</f>
        <v>2374.56</v>
      </c>
      <c r="J2340" s="2">
        <f ca="1">IF(ROW()&gt;计算结果!B$19+1,AVERAGE(OFFSET(I2340,0,0,-计算结果!B$19,1)),AVERAGE(OFFSET(I2340,0,0,-ROW(),1)))</f>
        <v>2198.484100000001</v>
      </c>
      <c r="K2340" s="4" t="str">
        <f t="shared" ca="1" si="145"/>
        <v>买</v>
      </c>
      <c r="L2340" s="4" t="str">
        <f t="shared" ca="1" si="146"/>
        <v/>
      </c>
      <c r="M2340" s="3">
        <f ca="1">IF(K2339="买",E2340/E2339-1,0)-IF(L2340=1,计算结果!B$17,0)</f>
        <v>-5.0292882077983547E-3</v>
      </c>
      <c r="N2340" s="2">
        <f t="shared" ca="1" si="147"/>
        <v>4.754793213718127</v>
      </c>
      <c r="O2340" s="3">
        <f ca="1">1-N2340/MAX(N$2:N2340)</f>
        <v>0.37638291700716409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44"/>
        <v>4.7233926872367604E-3</v>
      </c>
      <c r="H2341" s="3">
        <f>1-E2341/MAX(E$2:E2341)</f>
        <v>0.59753624174777098</v>
      </c>
      <c r="I2341" s="2">
        <f ca="1">IF(ROW()&gt;计算结果!B$18+1,OFFSET(E2341,-计算结果!B$18,0,1,1),'000300'!E$2)</f>
        <v>2374.77</v>
      </c>
      <c r="J2341" s="2">
        <f ca="1">IF(ROW()&gt;计算结果!B$19+1,AVERAGE(OFFSET(I2341,0,0,-计算结果!B$19,1)),AVERAGE(OFFSET(I2341,0,0,-ROW(),1)))</f>
        <v>2200.5213000000008</v>
      </c>
      <c r="K2341" s="4" t="str">
        <f t="shared" ca="1" si="145"/>
        <v>买</v>
      </c>
      <c r="L2341" s="4" t="str">
        <f t="shared" ca="1" si="146"/>
        <v/>
      </c>
      <c r="M2341" s="3">
        <f ca="1">IF(K2340="买",E2341/E2340-1,0)-IF(L2341=1,计算结果!B$17,0)</f>
        <v>4.7233926872367604E-3</v>
      </c>
      <c r="N2341" s="2">
        <f t="shared" ca="1" si="147"/>
        <v>4.7772519692131263</v>
      </c>
      <c r="O2341" s="3">
        <f ca="1">1-N2341/MAX(N$2:N2341)</f>
        <v>0.37343732863771983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44"/>
        <v>-9.512294111678532E-3</v>
      </c>
      <c r="H2342" s="3">
        <f>1-E2342/MAX(E$2:E2342)</f>
        <v>0.60136459538555775</v>
      </c>
      <c r="I2342" s="2">
        <f ca="1">IF(ROW()&gt;计算结果!B$18+1,OFFSET(E2342,-计算结果!B$18,0,1,1),'000300'!E$2)</f>
        <v>2366.14</v>
      </c>
      <c r="J2342" s="2">
        <f ca="1">IF(ROW()&gt;计算结果!B$19+1,AVERAGE(OFFSET(I2342,0,0,-计算结果!B$19,1)),AVERAGE(OFFSET(I2342,0,0,-ROW(),1)))</f>
        <v>2202.6256000000008</v>
      </c>
      <c r="K2342" s="4" t="str">
        <f t="shared" ca="1" si="145"/>
        <v>买</v>
      </c>
      <c r="L2342" s="4" t="str">
        <f t="shared" ca="1" si="146"/>
        <v/>
      </c>
      <c r="M2342" s="3">
        <f ca="1">IF(K2341="买",E2342/E2341-1,0)-IF(L2342=1,计算结果!B$17,0)</f>
        <v>-9.512294111678532E-3</v>
      </c>
      <c r="N2342" s="2">
        <f t="shared" ca="1" si="147"/>
        <v>4.7318093434363755</v>
      </c>
      <c r="O2342" s="3">
        <f ca="1">1-N2342/MAX(N$2:N2342)</f>
        <v>0.37939737704711685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44"/>
        <v>-8.0115755956394752E-3</v>
      </c>
      <c r="H2343" s="3">
        <f>1-E2343/MAX(E$2:E2343)</f>
        <v>0.60455829306472464</v>
      </c>
      <c r="I2343" s="2">
        <f ca="1">IF(ROW()&gt;计算结果!B$18+1,OFFSET(E2343,-计算结果!B$18,0,1,1),'000300'!E$2)</f>
        <v>2354.2399999999998</v>
      </c>
      <c r="J2343" s="2">
        <f ca="1">IF(ROW()&gt;计算结果!B$19+1,AVERAGE(OFFSET(I2343,0,0,-计算结果!B$19,1)),AVERAGE(OFFSET(I2343,0,0,-ROW(),1)))</f>
        <v>2204.6484000000009</v>
      </c>
      <c r="K2343" s="4" t="str">
        <f t="shared" ca="1" si="145"/>
        <v>买</v>
      </c>
      <c r="L2343" s="4" t="str">
        <f t="shared" ca="1" si="146"/>
        <v/>
      </c>
      <c r="M2343" s="3">
        <f ca="1">IF(K2342="买",E2343/E2342-1,0)-IF(L2343=1,计算结果!B$17,0)</f>
        <v>-8.0115755956394752E-3</v>
      </c>
      <c r="N2343" s="2">
        <f t="shared" ca="1" si="147"/>
        <v>4.6939000951772814</v>
      </c>
      <c r="O2343" s="3">
        <f ca="1">1-N2343/MAX(N$2:N2343)</f>
        <v>0.38436938187575598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44"/>
        <v>1.510268535211523E-3</v>
      </c>
      <c r="H2344" s="3">
        <f>1-E2344/MAX(E$2:E2344)</f>
        <v>0.60396106989722997</v>
      </c>
      <c r="I2344" s="2">
        <f ca="1">IF(ROW()&gt;计算结果!B$18+1,OFFSET(E2344,-计算结果!B$18,0,1,1),'000300'!E$2)</f>
        <v>2365.36</v>
      </c>
      <c r="J2344" s="2">
        <f ca="1">IF(ROW()&gt;计算结果!B$19+1,AVERAGE(OFFSET(I2344,0,0,-计算结果!B$19,1)),AVERAGE(OFFSET(I2344,0,0,-ROW(),1)))</f>
        <v>2206.8390000000009</v>
      </c>
      <c r="K2344" s="4" t="str">
        <f t="shared" ca="1" si="145"/>
        <v>买</v>
      </c>
      <c r="L2344" s="4" t="str">
        <f t="shared" ca="1" si="146"/>
        <v/>
      </c>
      <c r="M2344" s="3">
        <f ca="1">IF(K2343="买",E2344/E2343-1,0)-IF(L2344=1,计算结果!B$17,0)</f>
        <v>1.510268535211523E-3</v>
      </c>
      <c r="N2344" s="2">
        <f t="shared" ca="1" si="147"/>
        <v>4.700989144798454</v>
      </c>
      <c r="O2344" s="3">
        <f ca="1">1-N2344/MAX(N$2:N2344)</f>
        <v>0.38343961432389018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44"/>
        <v>-7.0115140058427672E-3</v>
      </c>
      <c r="H2345" s="3">
        <f>1-E2345/MAX(E$2:E2345)</f>
        <v>0.60673790240250458</v>
      </c>
      <c r="I2345" s="2">
        <f ca="1">IF(ROW()&gt;计算结果!B$18+1,OFFSET(E2345,-计算结果!B$18,0,1,1),'000300'!E$2)</f>
        <v>2342.86</v>
      </c>
      <c r="J2345" s="2">
        <f ca="1">IF(ROW()&gt;计算结果!B$19+1,AVERAGE(OFFSET(I2345,0,0,-计算结果!B$19,1)),AVERAGE(OFFSET(I2345,0,0,-ROW(),1)))</f>
        <v>2208.6365000000005</v>
      </c>
      <c r="K2345" s="4" t="str">
        <f t="shared" ca="1" si="145"/>
        <v>买</v>
      </c>
      <c r="L2345" s="4" t="str">
        <f t="shared" ca="1" si="146"/>
        <v/>
      </c>
      <c r="M2345" s="3">
        <f ca="1">IF(K2344="买",E2345/E2344-1,0)-IF(L2345=1,计算结果!B$17,0)</f>
        <v>-7.0115140058427672E-3</v>
      </c>
      <c r="N2345" s="2">
        <f t="shared" ca="1" si="147"/>
        <v>4.6680280935683847</v>
      </c>
      <c r="O2345" s="3">
        <f ca="1">1-N2345/MAX(N$2:N2345)</f>
        <v>0.38776263610350603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44"/>
        <v>1.1686165241770796E-2</v>
      </c>
      <c r="H2346" s="3">
        <f>1-E2346/MAX(E$2:E2346)</f>
        <v>0.60214217654665481</v>
      </c>
      <c r="I2346" s="2">
        <f ca="1">IF(ROW()&gt;计算结果!B$18+1,OFFSET(E2346,-计算结果!B$18,0,1,1),'000300'!E$2)</f>
        <v>2324.09</v>
      </c>
      <c r="J2346" s="2">
        <f ca="1">IF(ROW()&gt;计算结果!B$19+1,AVERAGE(OFFSET(I2346,0,0,-计算结果!B$19,1)),AVERAGE(OFFSET(I2346,0,0,-ROW(),1)))</f>
        <v>2210.0701000000008</v>
      </c>
      <c r="K2346" s="4" t="str">
        <f t="shared" ca="1" si="145"/>
        <v>买</v>
      </c>
      <c r="L2346" s="4" t="str">
        <f t="shared" ca="1" si="146"/>
        <v/>
      </c>
      <c r="M2346" s="3">
        <f ca="1">IF(K2345="买",E2346/E2345-1,0)-IF(L2346=1,计算结果!B$17,0)</f>
        <v>1.1686165241770796E-2</v>
      </c>
      <c r="N2346" s="2">
        <f t="shared" ca="1" si="147"/>
        <v>4.7225794412230533</v>
      </c>
      <c r="O2346" s="3">
        <f ca="1">1-N2346/MAX(N$2:N2346)</f>
        <v>0.38060792910182539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44"/>
        <v>7.2831000431941018E-3</v>
      </c>
      <c r="H2347" s="3">
        <f>1-E2347/MAX(E$2:E2347)</f>
        <v>0.59924453821547674</v>
      </c>
      <c r="I2347" s="2">
        <f ca="1">IF(ROW()&gt;计算结果!B$18+1,OFFSET(E2347,-计算结果!B$18,0,1,1),'000300'!E$2)</f>
        <v>2327.6</v>
      </c>
      <c r="J2347" s="2">
        <f ca="1">IF(ROW()&gt;计算结果!B$19+1,AVERAGE(OFFSET(I2347,0,0,-计算结果!B$19,1)),AVERAGE(OFFSET(I2347,0,0,-ROW(),1)))</f>
        <v>2211.6960000000004</v>
      </c>
      <c r="K2347" s="4" t="str">
        <f t="shared" ca="1" si="145"/>
        <v>买</v>
      </c>
      <c r="L2347" s="4" t="str">
        <f t="shared" ca="1" si="146"/>
        <v/>
      </c>
      <c r="M2347" s="3">
        <f ca="1">IF(K2346="买",E2347/E2346-1,0)-IF(L2347=1,计算结果!B$17,0)</f>
        <v>7.2831000431941018E-3</v>
      </c>
      <c r="N2347" s="2">
        <f t="shared" ca="1" si="147"/>
        <v>4.7569744597554129</v>
      </c>
      <c r="O2347" s="3">
        <f ca="1">1-N2347/MAX(N$2:N2347)</f>
        <v>0.37609683468351285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44"/>
        <v>1.3221133434098142E-2</v>
      </c>
      <c r="H2348" s="3">
        <f>1-E2348/MAX(E$2:E2348)</f>
        <v>0.59394609678077992</v>
      </c>
      <c r="I2348" s="2">
        <f ca="1">IF(ROW()&gt;计算结果!B$18+1,OFFSET(E2348,-计算结果!B$18,0,1,1),'000300'!E$2)</f>
        <v>2311.2800000000002</v>
      </c>
      <c r="J2348" s="2">
        <f ca="1">IF(ROW()&gt;计算结果!B$19+1,AVERAGE(OFFSET(I2348,0,0,-计算结果!B$19,1)),AVERAGE(OFFSET(I2348,0,0,-ROW(),1)))</f>
        <v>2212.9541000000008</v>
      </c>
      <c r="K2348" s="4" t="str">
        <f t="shared" ca="1" si="145"/>
        <v>买</v>
      </c>
      <c r="L2348" s="4" t="str">
        <f t="shared" ca="1" si="146"/>
        <v/>
      </c>
      <c r="M2348" s="3">
        <f ca="1">IF(K2347="买",E2348/E2347-1,0)-IF(L2348=1,计算结果!B$17,0)</f>
        <v>1.3221133434098142E-2</v>
      </c>
      <c r="N2348" s="2">
        <f t="shared" ca="1" si="147"/>
        <v>4.8198670538304365</v>
      </c>
      <c r="O2348" s="3">
        <f ca="1">1-N2348/MAX(N$2:N2348)</f>
        <v>0.36784812768490727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44"/>
        <v>9.3779070254687014E-3</v>
      </c>
      <c r="H2349" s="3">
        <f>1-E2349/MAX(E$2:E2349)</f>
        <v>0.59013816102906147</v>
      </c>
      <c r="I2349" s="2">
        <f ca="1">IF(ROW()&gt;计算结果!B$18+1,OFFSET(E2349,-计算结果!B$18,0,1,1),'000300'!E$2)</f>
        <v>2338.29</v>
      </c>
      <c r="J2349" s="2">
        <f ca="1">IF(ROW()&gt;计算结果!B$19+1,AVERAGE(OFFSET(I2349,0,0,-计算结果!B$19,1)),AVERAGE(OFFSET(I2349,0,0,-ROW(),1)))</f>
        <v>2213.9638000000004</v>
      </c>
      <c r="K2349" s="4" t="str">
        <f t="shared" ca="1" si="145"/>
        <v>买</v>
      </c>
      <c r="L2349" s="4" t="str">
        <f t="shared" ca="1" si="146"/>
        <v/>
      </c>
      <c r="M2349" s="3">
        <f ca="1">IF(K2348="买",E2349/E2348-1,0)-IF(L2349=1,计算结果!B$17,0)</f>
        <v>9.3779070254687014E-3</v>
      </c>
      <c r="N2349" s="2">
        <f t="shared" ca="1" si="147"/>
        <v>4.8650673189363784</v>
      </c>
      <c r="O2349" s="3">
        <f ca="1">1-N2349/MAX(N$2:N2349)</f>
        <v>0.36191986620036032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44"/>
        <v>7.2150910811841218E-3</v>
      </c>
      <c r="H2350" s="3">
        <f>1-E2350/MAX(E$2:E2350)</f>
        <v>0.58718097053018448</v>
      </c>
      <c r="I2350" s="2">
        <f ca="1">IF(ROW()&gt;计算结果!B$18+1,OFFSET(E2350,-计算结果!B$18,0,1,1),'000300'!E$2)</f>
        <v>2355.3200000000002</v>
      </c>
      <c r="J2350" s="2">
        <f ca="1">IF(ROW()&gt;计算结果!B$19+1,AVERAGE(OFFSET(I2350,0,0,-计算结果!B$19,1)),AVERAGE(OFFSET(I2350,0,0,-ROW(),1)))</f>
        <v>2215.1308000000004</v>
      </c>
      <c r="K2350" s="4" t="str">
        <f t="shared" ca="1" si="145"/>
        <v>买</v>
      </c>
      <c r="L2350" s="4" t="str">
        <f t="shared" ca="1" si="146"/>
        <v/>
      </c>
      <c r="M2350" s="3">
        <f ca="1">IF(K2349="买",E2350/E2349-1,0)-IF(L2350=1,计算结果!B$17,0)</f>
        <v>7.2150910811841218E-3</v>
      </c>
      <c r="N2350" s="2">
        <f t="shared" ca="1" si="147"/>
        <v>4.9001692227585965</v>
      </c>
      <c r="O2350" s="3">
        <f ca="1">1-N2350/MAX(N$2:N2350)</f>
        <v>0.35731605991790183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44"/>
        <v>9.4962534312637015E-3</v>
      </c>
      <c r="H2351" s="3">
        <f>1-E2351/MAX(E$2:E2351)</f>
        <v>0.5832607364050908</v>
      </c>
      <c r="I2351" s="2">
        <f ca="1">IF(ROW()&gt;计算结果!B$18+1,OFFSET(E2351,-计算结果!B$18,0,1,1),'000300'!E$2)</f>
        <v>2386.46</v>
      </c>
      <c r="J2351" s="2">
        <f ca="1">IF(ROW()&gt;计算结果!B$19+1,AVERAGE(OFFSET(I2351,0,0,-计算结果!B$19,1)),AVERAGE(OFFSET(I2351,0,0,-ROW(),1)))</f>
        <v>2216.2578000000008</v>
      </c>
      <c r="K2351" s="4" t="str">
        <f t="shared" ca="1" si="145"/>
        <v>买</v>
      </c>
      <c r="L2351" s="4" t="str">
        <f t="shared" ca="1" si="146"/>
        <v/>
      </c>
      <c r="M2351" s="3">
        <f ca="1">IF(K2350="买",E2351/E2350-1,0)-IF(L2351=1,计算结果!B$17,0)</f>
        <v>9.4962534312637015E-3</v>
      </c>
      <c r="N2351" s="2">
        <f t="shared" ca="1" si="147"/>
        <v>4.9467024715539907</v>
      </c>
      <c r="O2351" s="3">
        <f ca="1">1-N2351/MAX(N$2:N2351)</f>
        <v>0.35121297034667909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44"/>
        <v>-1.649477801458521E-3</v>
      </c>
      <c r="H2352" s="3">
        <f>1-E2352/MAX(E$2:E2352)</f>
        <v>0.58394813856938677</v>
      </c>
      <c r="I2352" s="2">
        <f ca="1">IF(ROW()&gt;计算结果!B$18+1,OFFSET(E2352,-计算结果!B$18,0,1,1),'000300'!E$2)</f>
        <v>2408.84</v>
      </c>
      <c r="J2352" s="2">
        <f ca="1">IF(ROW()&gt;计算结果!B$19+1,AVERAGE(OFFSET(I2352,0,0,-计算结果!B$19,1)),AVERAGE(OFFSET(I2352,0,0,-ROW(),1)))</f>
        <v>2217.6395000000002</v>
      </c>
      <c r="K2352" s="4" t="str">
        <f t="shared" ca="1" si="145"/>
        <v>买</v>
      </c>
      <c r="L2352" s="4" t="str">
        <f t="shared" ca="1" si="146"/>
        <v/>
      </c>
      <c r="M2352" s="3">
        <f ca="1">IF(K2351="买",E2352/E2351-1,0)-IF(L2352=1,计算结果!B$17,0)</f>
        <v>-1.649477801458521E-3</v>
      </c>
      <c r="N2352" s="2">
        <f t="shared" ca="1" si="147"/>
        <v>4.9385429956367419</v>
      </c>
      <c r="O2352" s="3">
        <f ca="1">1-N2352/MAX(N$2:N2352)</f>
        <v>0.35228313014996648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44"/>
        <v>-5.2306131963586466E-3</v>
      </c>
      <c r="H2353" s="3">
        <f>1-E2353/MAX(E$2:E2353)</f>
        <v>0.58612434492615528</v>
      </c>
      <c r="I2353" s="2">
        <f ca="1">IF(ROW()&gt;计算结果!B$18+1,OFFSET(E2353,-计算结果!B$18,0,1,1),'000300'!E$2)</f>
        <v>2426.2199999999998</v>
      </c>
      <c r="J2353" s="2">
        <f ca="1">IF(ROW()&gt;计算结果!B$19+1,AVERAGE(OFFSET(I2353,0,0,-计算结果!B$19,1)),AVERAGE(OFFSET(I2353,0,0,-ROW(),1)))</f>
        <v>2219.2156000000004</v>
      </c>
      <c r="K2353" s="4" t="str">
        <f t="shared" ca="1" si="145"/>
        <v>买</v>
      </c>
      <c r="L2353" s="4" t="str">
        <f t="shared" ca="1" si="146"/>
        <v/>
      </c>
      <c r="M2353" s="3">
        <f ca="1">IF(K2352="买",E2353/E2352-1,0)-IF(L2353=1,计算结果!B$17,0)</f>
        <v>-5.2306131963586466E-3</v>
      </c>
      <c r="N2353" s="2">
        <f t="shared" ca="1" si="147"/>
        <v>4.9127113874729798</v>
      </c>
      <c r="O2353" s="3">
        <f ca="1">1-N2353/MAX(N$2:N2353)</f>
        <v>0.35567108655690827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44"/>
        <v>-3.6917814695592854E-3</v>
      </c>
      <c r="H2354" s="3">
        <f>1-E2354/MAX(E$2:E2354)</f>
        <v>0.58765228340025866</v>
      </c>
      <c r="I2354" s="2">
        <f ca="1">IF(ROW()&gt;计算结果!B$18+1,OFFSET(E2354,-计算结果!B$18,0,1,1),'000300'!E$2)</f>
        <v>2449.2600000000002</v>
      </c>
      <c r="J2354" s="2">
        <f ca="1">IF(ROW()&gt;计算结果!B$19+1,AVERAGE(OFFSET(I2354,0,0,-计算结果!B$19,1)),AVERAGE(OFFSET(I2354,0,0,-ROW(),1)))</f>
        <v>2221.4136000000003</v>
      </c>
      <c r="K2354" s="4" t="str">
        <f t="shared" ca="1" si="145"/>
        <v>买</v>
      </c>
      <c r="L2354" s="4" t="str">
        <f t="shared" ca="1" si="146"/>
        <v/>
      </c>
      <c r="M2354" s="3">
        <f ca="1">IF(K2353="买",E2354/E2353-1,0)-IF(L2354=1,计算结果!B$17,0)</f>
        <v>-3.6917814695592854E-3</v>
      </c>
      <c r="N2354" s="2">
        <f t="shared" ca="1" si="147"/>
        <v>4.8945747306074141</v>
      </c>
      <c r="O2354" s="3">
        <f ca="1">1-N2354/MAX(N$2:N2354)</f>
        <v>0.35804980809985865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44"/>
        <v>6.1523860611938375E-3</v>
      </c>
      <c r="H2355" s="3">
        <f>1-E2355/MAX(E$2:E2355)</f>
        <v>0.58511536105628525</v>
      </c>
      <c r="I2355" s="2">
        <f ca="1">IF(ROW()&gt;计算结果!B$18+1,OFFSET(E2355,-计算结果!B$18,0,1,1),'000300'!E$2)</f>
        <v>2445.2199999999998</v>
      </c>
      <c r="J2355" s="2">
        <f ca="1">IF(ROW()&gt;计算结果!B$19+1,AVERAGE(OFFSET(I2355,0,0,-计算结果!B$19,1)),AVERAGE(OFFSET(I2355,0,0,-ROW(),1)))</f>
        <v>2223.5405000000005</v>
      </c>
      <c r="K2355" s="4" t="str">
        <f t="shared" ca="1" si="145"/>
        <v>买</v>
      </c>
      <c r="L2355" s="4" t="str">
        <f t="shared" ca="1" si="146"/>
        <v/>
      </c>
      <c r="M2355" s="3">
        <f ca="1">IF(K2354="买",E2355/E2354-1,0)-IF(L2355=1,计算结果!B$17,0)</f>
        <v>6.1523860611938375E-3</v>
      </c>
      <c r="N2355" s="2">
        <f t="shared" ca="1" si="147"/>
        <v>4.9246880439554745</v>
      </c>
      <c r="O2355" s="3">
        <f ca="1">1-N2355/MAX(N$2:N2355)</f>
        <v>0.35410028268723159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44"/>
        <v>-4.7983070588430987E-4</v>
      </c>
      <c r="H2356" s="3">
        <f>1-E2356/MAX(E$2:E2356)</f>
        <v>0.58531443544545025</v>
      </c>
      <c r="I2356" s="2">
        <f ca="1">IF(ROW()&gt;计算结果!B$18+1,OFFSET(E2356,-计算结果!B$18,0,1,1),'000300'!E$2)</f>
        <v>2432.4299999999998</v>
      </c>
      <c r="J2356" s="2">
        <f ca="1">IF(ROW()&gt;计算结果!B$19+1,AVERAGE(OFFSET(I2356,0,0,-计算结果!B$19,1)),AVERAGE(OFFSET(I2356,0,0,-ROW(),1)))</f>
        <v>2225.6168000000002</v>
      </c>
      <c r="K2356" s="4" t="str">
        <f t="shared" ca="1" si="145"/>
        <v>买</v>
      </c>
      <c r="L2356" s="4" t="str">
        <f t="shared" ca="1" si="146"/>
        <v/>
      </c>
      <c r="M2356" s="3">
        <f ca="1">IF(K2355="买",E2356/E2355-1,0)-IF(L2356=1,计算结果!B$17,0)</f>
        <v>-4.7983070588430987E-4</v>
      </c>
      <c r="N2356" s="2">
        <f t="shared" ca="1" si="147"/>
        <v>4.9223250274150834</v>
      </c>
      <c r="O2356" s="3">
        <f ca="1">1-N2356/MAX(N$2:N2356)</f>
        <v>0.35441020520452027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44"/>
        <v>-1.9871245163487372E-2</v>
      </c>
      <c r="H2357" s="3">
        <f>1-E2357/MAX(E$2:E2357)</f>
        <v>0.59355475396447277</v>
      </c>
      <c r="I2357" s="2">
        <f ca="1">IF(ROW()&gt;计算结果!B$18+1,OFFSET(E2357,-计算结果!B$18,0,1,1),'000300'!E$2)</f>
        <v>2423.4499999999998</v>
      </c>
      <c r="J2357" s="2">
        <f ca="1">IF(ROW()&gt;计算结果!B$19+1,AVERAGE(OFFSET(I2357,0,0,-计算结果!B$19,1)),AVERAGE(OFFSET(I2357,0,0,-ROW(),1)))</f>
        <v>2227.6064999999999</v>
      </c>
      <c r="K2357" s="4" t="str">
        <f t="shared" ca="1" si="145"/>
        <v>买</v>
      </c>
      <c r="L2357" s="4" t="str">
        <f t="shared" ca="1" si="146"/>
        <v/>
      </c>
      <c r="M2357" s="3">
        <f ca="1">IF(K2356="买",E2357/E2356-1,0)-IF(L2357=1,计算结果!B$17,0)</f>
        <v>-1.9871245163487372E-2</v>
      </c>
      <c r="N2357" s="2">
        <f t="shared" ca="1" si="147"/>
        <v>4.8245123000209489</v>
      </c>
      <c r="O2357" s="3">
        <f ca="1">1-N2357/MAX(N$2:N2357)</f>
        <v>0.36723887829194668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44"/>
        <v>5.2621443761615705E-3</v>
      </c>
      <c r="H2358" s="3">
        <f>1-E2358/MAX(E$2:E2358)</f>
        <v>0.59141598039882937</v>
      </c>
      <c r="I2358" s="2">
        <f ca="1">IF(ROW()&gt;计算结果!B$18+1,OFFSET(E2358,-计算结果!B$18,0,1,1),'000300'!E$2)</f>
        <v>2438.36</v>
      </c>
      <c r="J2358" s="2">
        <f ca="1">IF(ROW()&gt;计算结果!B$19+1,AVERAGE(OFFSET(I2358,0,0,-计算结果!B$19,1)),AVERAGE(OFFSET(I2358,0,0,-ROW(),1)))</f>
        <v>2230.1175999999996</v>
      </c>
      <c r="K2358" s="4" t="str">
        <f t="shared" ca="1" si="145"/>
        <v>买</v>
      </c>
      <c r="L2358" s="4" t="str">
        <f t="shared" ca="1" si="146"/>
        <v/>
      </c>
      <c r="M2358" s="3">
        <f ca="1">IF(K2357="买",E2358/E2357-1,0)-IF(L2358=1,计算结果!B$17,0)</f>
        <v>5.2621443761615705E-3</v>
      </c>
      <c r="N2358" s="2">
        <f t="shared" ca="1" si="147"/>
        <v>4.8498995802882261</v>
      </c>
      <c r="O2358" s="3">
        <f ca="1">1-N2358/MAX(N$2:N2358)</f>
        <v>0.36390919791389698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44"/>
        <v>3.0524750867226835E-3</v>
      </c>
      <c r="H2359" s="3">
        <f>1-E2359/MAX(E$2:E2359)</f>
        <v>0.59016878785816385</v>
      </c>
      <c r="I2359" s="2">
        <f ca="1">IF(ROW()&gt;计算结果!B$18+1,OFFSET(E2359,-计算结果!B$18,0,1,1),'000300'!E$2)</f>
        <v>2437.19</v>
      </c>
      <c r="J2359" s="2">
        <f ca="1">IF(ROW()&gt;计算结果!B$19+1,AVERAGE(OFFSET(I2359,0,0,-计算结果!B$19,1)),AVERAGE(OFFSET(I2359,0,0,-ROW(),1)))</f>
        <v>2232.5214999999998</v>
      </c>
      <c r="K2359" s="4" t="str">
        <f t="shared" ca="1" si="145"/>
        <v>买</v>
      </c>
      <c r="L2359" s="4" t="str">
        <f t="shared" ca="1" si="146"/>
        <v/>
      </c>
      <c r="M2359" s="3">
        <f ca="1">IF(K2358="买",E2359/E2358-1,0)-IF(L2359=1,计算结果!B$17,0)</f>
        <v>3.0524750867226835E-3</v>
      </c>
      <c r="N2359" s="2">
        <f t="shared" ca="1" si="147"/>
        <v>4.8647037779301625</v>
      </c>
      <c r="O2359" s="3">
        <f ca="1">1-N2359/MAX(N$2:N2359)</f>
        <v>0.36196754658763575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44"/>
        <v>6.8710403294778288E-3</v>
      </c>
      <c r="H2360" s="3">
        <f>1-E2360/MAX(E$2:E2360)</f>
        <v>0.58735282107125841</v>
      </c>
      <c r="I2360" s="2">
        <f ca="1">IF(ROW()&gt;计算结果!B$18+1,OFFSET(E2360,-计算结果!B$18,0,1,1),'000300'!E$2)</f>
        <v>2388.7600000000002</v>
      </c>
      <c r="J2360" s="2">
        <f ca="1">IF(ROW()&gt;计算结果!B$19+1,AVERAGE(OFFSET(I2360,0,0,-计算结果!B$19,1)),AVERAGE(OFFSET(I2360,0,0,-ROW(),1)))</f>
        <v>2234.4623999999999</v>
      </c>
      <c r="K2360" s="4" t="str">
        <f t="shared" ca="1" si="145"/>
        <v>买</v>
      </c>
      <c r="L2360" s="4" t="str">
        <f t="shared" ca="1" si="146"/>
        <v/>
      </c>
      <c r="M2360" s="3">
        <f ca="1">IF(K2359="买",E2360/E2359-1,0)-IF(L2360=1,计算结果!B$17,0)</f>
        <v>6.8710403294778288E-3</v>
      </c>
      <c r="N2360" s="2">
        <f t="shared" ca="1" si="147"/>
        <v>4.898129353779284</v>
      </c>
      <c r="O2360" s="3">
        <f ca="1">1-N2360/MAX(N$2:N2360)</f>
        <v>0.35758359986872368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44"/>
        <v>-1.9087006898371617E-2</v>
      </c>
      <c r="H2361" s="3">
        <f>1-E2361/MAX(E$2:E2361)</f>
        <v>0.59522902062206495</v>
      </c>
      <c r="I2361" s="2">
        <f ca="1">IF(ROW()&gt;计算结果!B$18+1,OFFSET(E2361,-计算结果!B$18,0,1,1),'000300'!E$2)</f>
        <v>2401.33</v>
      </c>
      <c r="J2361" s="2">
        <f ca="1">IF(ROW()&gt;计算结果!B$19+1,AVERAGE(OFFSET(I2361,0,0,-计算结果!B$19,1)),AVERAGE(OFFSET(I2361,0,0,-ROW(),1)))</f>
        <v>2236.5709999999999</v>
      </c>
      <c r="K2361" s="4" t="str">
        <f t="shared" ca="1" si="145"/>
        <v>买</v>
      </c>
      <c r="L2361" s="4" t="str">
        <f t="shared" ca="1" si="146"/>
        <v/>
      </c>
      <c r="M2361" s="3">
        <f ca="1">IF(K2360="买",E2361/E2360-1,0)-IF(L2361=1,计算结果!B$17,0)</f>
        <v>-1.9087006898371617E-2</v>
      </c>
      <c r="N2361" s="2">
        <f t="shared" ca="1" si="147"/>
        <v>4.8046387250145823</v>
      </c>
      <c r="O2361" s="3">
        <f ca="1">1-N2361/MAX(N$2:N2361)</f>
        <v>0.36984540612965644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44"/>
        <v>8.6341701276209104E-3</v>
      </c>
      <c r="H2362" s="3">
        <f>1-E2362/MAX(E$2:E2362)</f>
        <v>0.591734159123392</v>
      </c>
      <c r="I2362" s="2">
        <f ca="1">IF(ROW()&gt;计算结果!B$18+1,OFFSET(E2362,-计算结果!B$18,0,1,1),'000300'!E$2)</f>
        <v>2408.66</v>
      </c>
      <c r="J2362" s="2">
        <f ca="1">IF(ROW()&gt;计算结果!B$19+1,AVERAGE(OFFSET(I2362,0,0,-计算结果!B$19,1)),AVERAGE(OFFSET(I2362,0,0,-ROW(),1)))</f>
        <v>2238.9792999999995</v>
      </c>
      <c r="K2362" s="4" t="str">
        <f t="shared" ca="1" si="145"/>
        <v>买</v>
      </c>
      <c r="L2362" s="4" t="str">
        <f t="shared" ca="1" si="146"/>
        <v/>
      </c>
      <c r="M2362" s="3">
        <f ca="1">IF(K2361="买",E2362/E2361-1,0)-IF(L2362=1,计算结果!B$17,0)</f>
        <v>8.6341701276209104E-3</v>
      </c>
      <c r="N2362" s="2">
        <f t="shared" ca="1" si="147"/>
        <v>4.8461227931681137</v>
      </c>
      <c r="O2362" s="3">
        <f ca="1">1-N2362/MAX(N$2:N2362)</f>
        <v>0.36440454415947809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44"/>
        <v>1.7670642561242955E-2</v>
      </c>
      <c r="H2363" s="3">
        <f>1-E2363/MAX(E$2:E2363)</f>
        <v>0.5845198393792963</v>
      </c>
      <c r="I2363" s="2">
        <f ca="1">IF(ROW()&gt;计算结果!B$18+1,OFFSET(E2363,-计算结果!B$18,0,1,1),'000300'!E$2)</f>
        <v>2425.21</v>
      </c>
      <c r="J2363" s="2">
        <f ca="1">IF(ROW()&gt;计算结果!B$19+1,AVERAGE(OFFSET(I2363,0,0,-计算结果!B$19,1)),AVERAGE(OFFSET(I2363,0,0,-ROW(),1)))</f>
        <v>2241.8816999999995</v>
      </c>
      <c r="K2363" s="4" t="str">
        <f t="shared" ca="1" si="145"/>
        <v>买</v>
      </c>
      <c r="L2363" s="4" t="str">
        <f t="shared" ca="1" si="146"/>
        <v/>
      </c>
      <c r="M2363" s="3">
        <f ca="1">IF(K2362="买",E2363/E2362-1,0)-IF(L2363=1,计算结果!B$17,0)</f>
        <v>1.7670642561242955E-2</v>
      </c>
      <c r="N2363" s="2">
        <f t="shared" ca="1" si="147"/>
        <v>4.9317568968540799</v>
      </c>
      <c r="O2363" s="3">
        <f ca="1">1-N2363/MAX(N$2:N2363)</f>
        <v>0.35317316404576993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44"/>
        <v>-2.0025718100138423E-3</v>
      </c>
      <c r="H2364" s="3">
        <f>1-E2364/MAX(E$2:E2364)</f>
        <v>0.58535186823657526</v>
      </c>
      <c r="I2364" s="2">
        <f ca="1">IF(ROW()&gt;计算结果!B$18+1,OFFSET(E2364,-计算结果!B$18,0,1,1),'000300'!E$2)</f>
        <v>2378.92</v>
      </c>
      <c r="J2364" s="2">
        <f ca="1">IF(ROW()&gt;计算结果!B$19+1,AVERAGE(OFFSET(I2364,0,0,-计算结果!B$19,1)),AVERAGE(OFFSET(I2364,0,0,-ROW(),1)))</f>
        <v>2244.0861999999993</v>
      </c>
      <c r="K2364" s="4" t="str">
        <f t="shared" ca="1" si="145"/>
        <v>买</v>
      </c>
      <c r="L2364" s="4" t="str">
        <f t="shared" ca="1" si="146"/>
        <v/>
      </c>
      <c r="M2364" s="3">
        <f ca="1">IF(K2363="买",E2364/E2363-1,0)-IF(L2364=1,计算结果!B$17,0)</f>
        <v>-2.0025718100138423E-3</v>
      </c>
      <c r="N2364" s="2">
        <f t="shared" ca="1" si="147"/>
        <v>4.9218806995185984</v>
      </c>
      <c r="O2364" s="3">
        <f ca="1">1-N2364/MAX(N$2:N2364)</f>
        <v>0.35446848123341224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44"/>
        <v>9.4379495849450379E-5</v>
      </c>
      <c r="H2365" s="3">
        <f>1-E2365/MAX(E$2:E2365)</f>
        <v>0.58531273395494454</v>
      </c>
      <c r="I2365" s="2">
        <f ca="1">IF(ROW()&gt;计算结果!B$18+1,OFFSET(E2365,-计算结果!B$18,0,1,1),'000300'!E$2)</f>
        <v>2399.46</v>
      </c>
      <c r="J2365" s="2">
        <f ca="1">IF(ROW()&gt;计算结果!B$19+1,AVERAGE(OFFSET(I2365,0,0,-计算结果!B$19,1)),AVERAGE(OFFSET(I2365,0,0,-ROW(),1)))</f>
        <v>2246.4941999999996</v>
      </c>
      <c r="K2365" s="4" t="str">
        <f t="shared" ca="1" si="145"/>
        <v>买</v>
      </c>
      <c r="L2365" s="4" t="str">
        <f t="shared" ca="1" si="146"/>
        <v/>
      </c>
      <c r="M2365" s="3">
        <f ca="1">IF(K2364="买",E2365/E2364-1,0)-IF(L2365=1,计算结果!B$17,0)</f>
        <v>9.4379495849450379E-5</v>
      </c>
      <c r="N2365" s="2">
        <f t="shared" ca="1" si="147"/>
        <v>4.9223452241376497</v>
      </c>
      <c r="O2365" s="3">
        <f ca="1">1-N2365/MAX(N$2:N2365)</f>
        <v>0.35440755629411624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44"/>
        <v>4.3492532414246554E-3</v>
      </c>
      <c r="H2366" s="3">
        <f>1-E2366/MAX(E$2:E2366)</f>
        <v>0.58350915401892056</v>
      </c>
      <c r="I2366" s="2">
        <f ca="1">IF(ROW()&gt;计算结果!B$18+1,OFFSET(E2366,-计算结果!B$18,0,1,1),'000300'!E$2)</f>
        <v>2441.86</v>
      </c>
      <c r="J2366" s="2">
        <f ca="1">IF(ROW()&gt;计算结果!B$19+1,AVERAGE(OFFSET(I2366,0,0,-计算结果!B$19,1)),AVERAGE(OFFSET(I2366,0,0,-ROW(),1)))</f>
        <v>2249.3480999999992</v>
      </c>
      <c r="K2366" s="4" t="str">
        <f t="shared" ca="1" si="145"/>
        <v>买</v>
      </c>
      <c r="L2366" s="4" t="str">
        <f t="shared" ca="1" si="146"/>
        <v/>
      </c>
      <c r="M2366" s="3">
        <f ca="1">IF(K2365="买",E2366/E2365-1,0)-IF(L2366=1,计算结果!B$17,0)</f>
        <v>4.3492532414246554E-3</v>
      </c>
      <c r="N2366" s="2">
        <f t="shared" ca="1" si="147"/>
        <v>4.943753750059142</v>
      </c>
      <c r="O2366" s="3">
        <f ca="1">1-N2366/MAX(N$2:N2366)</f>
        <v>0.35159971126568912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44"/>
        <v>1.3032110466539848E-3</v>
      </c>
      <c r="H2367" s="3">
        <f>1-E2367/MAX(E$2:E2367)</f>
        <v>0.5829663785476078</v>
      </c>
      <c r="I2367" s="2">
        <f ca="1">IF(ROW()&gt;计算结果!B$18+1,OFFSET(E2367,-计算结果!B$18,0,1,1),'000300'!E$2)</f>
        <v>2436.9699999999998</v>
      </c>
      <c r="J2367" s="2">
        <f ca="1">IF(ROW()&gt;计算结果!B$19+1,AVERAGE(OFFSET(I2367,0,0,-计算结果!B$19,1)),AVERAGE(OFFSET(I2367,0,0,-ROW(),1)))</f>
        <v>2252.144499999999</v>
      </c>
      <c r="K2367" s="4" t="str">
        <f t="shared" ca="1" si="145"/>
        <v>买</v>
      </c>
      <c r="L2367" s="4" t="str">
        <f t="shared" ca="1" si="146"/>
        <v/>
      </c>
      <c r="M2367" s="3">
        <f ca="1">IF(K2366="买",E2367/E2366-1,0)-IF(L2367=1,计算结果!B$17,0)</f>
        <v>1.3032110466539848E-3</v>
      </c>
      <c r="N2367" s="2">
        <f t="shared" ca="1" si="147"/>
        <v>4.9501965045581562</v>
      </c>
      <c r="O2367" s="3">
        <f ca="1">1-N2367/MAX(N$2:N2367)</f>
        <v>0.35075470884675686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44"/>
        <v>1.1175076193701505E-2</v>
      </c>
      <c r="H2368" s="3">
        <f>1-E2368/MAX(E$2:E2368)</f>
        <v>0.57830599605254207</v>
      </c>
      <c r="I2368" s="2">
        <f ca="1">IF(ROW()&gt;计算结果!B$18+1,OFFSET(E2368,-计算结果!B$18,0,1,1),'000300'!E$2)</f>
        <v>2437.1999999999998</v>
      </c>
      <c r="J2368" s="2">
        <f ca="1">IF(ROW()&gt;计算结果!B$19+1,AVERAGE(OFFSET(I2368,0,0,-计算结果!B$19,1)),AVERAGE(OFFSET(I2368,0,0,-ROW(),1)))</f>
        <v>2255.1432999999988</v>
      </c>
      <c r="K2368" s="4" t="str">
        <f t="shared" ca="1" si="145"/>
        <v>买</v>
      </c>
      <c r="L2368" s="4" t="str">
        <f t="shared" ca="1" si="146"/>
        <v/>
      </c>
      <c r="M2368" s="3">
        <f ca="1">IF(K2367="买",E2368/E2367-1,0)-IF(L2368=1,计算结果!B$17,0)</f>
        <v>1.1175076193701505E-2</v>
      </c>
      <c r="N2368" s="2">
        <f t="shared" ca="1" si="147"/>
        <v>5.0055153276703885</v>
      </c>
      <c r="O2368" s="3">
        <f ca="1">1-N2368/MAX(N$2:N2368)</f>
        <v>0.34349934324971743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44"/>
        <v>1.4404570727650778E-3</v>
      </c>
      <c r="H2369" s="3">
        <f>1-E2369/MAX(E$2:E2369)</f>
        <v>0.57769856394201324</v>
      </c>
      <c r="I2369" s="2">
        <f ca="1">IF(ROW()&gt;计算结果!B$18+1,OFFSET(E2369,-计算结果!B$18,0,1,1),'000300'!E$2)</f>
        <v>2447.8000000000002</v>
      </c>
      <c r="J2369" s="2">
        <f ca="1">IF(ROW()&gt;计算结果!B$19+1,AVERAGE(OFFSET(I2369,0,0,-计算结果!B$19,1)),AVERAGE(OFFSET(I2369,0,0,-ROW(),1)))</f>
        <v>2258.2662999999993</v>
      </c>
      <c r="K2369" s="4" t="str">
        <f t="shared" ca="1" si="145"/>
        <v>买</v>
      </c>
      <c r="L2369" s="4" t="str">
        <f t="shared" ca="1" si="146"/>
        <v/>
      </c>
      <c r="M2369" s="3">
        <f ca="1">IF(K2368="买",E2369/E2368-1,0)-IF(L2369=1,计算结果!B$17,0)</f>
        <v>1.4404570727650778E-3</v>
      </c>
      <c r="N2369" s="2">
        <f t="shared" ca="1" si="147"/>
        <v>5.0127255576269656</v>
      </c>
      <c r="O2369" s="3">
        <f ca="1">1-N2369/MAX(N$2:N2369)</f>
        <v>0.34255368223542659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44"/>
        <v>-6.1081004855052523E-3</v>
      </c>
      <c r="H2370" s="3">
        <f>1-E2370/MAX(E$2:E2370)</f>
        <v>0.58027802354862867</v>
      </c>
      <c r="I2370" s="2">
        <f ca="1">IF(ROW()&gt;计算结果!B$18+1,OFFSET(E2370,-计算结果!B$18,0,1,1),'000300'!E$2)</f>
        <v>2450.9899999999998</v>
      </c>
      <c r="J2370" s="2">
        <f ca="1">IF(ROW()&gt;计算结果!B$19+1,AVERAGE(OFFSET(I2370,0,0,-计算结果!B$19,1)),AVERAGE(OFFSET(I2370,0,0,-ROW(),1)))</f>
        <v>2261.4370999999987</v>
      </c>
      <c r="K2370" s="4" t="str">
        <f t="shared" ca="1" si="145"/>
        <v>买</v>
      </c>
      <c r="L2370" s="4" t="str">
        <f t="shared" ca="1" si="146"/>
        <v/>
      </c>
      <c r="M2370" s="3">
        <f ca="1">IF(K2369="买",E2370/E2369-1,0)-IF(L2370=1,计算结果!B$17,0)</f>
        <v>-6.1081004855052523E-3</v>
      </c>
      <c r="N2370" s="2">
        <f t="shared" ca="1" si="147"/>
        <v>4.9821073262147193</v>
      </c>
      <c r="O2370" s="3">
        <f ca="1">1-N2370/MAX(N$2:N2370)</f>
        <v>0.34656943040815802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2">
        <f ca="1">IF(ROW()&gt;计算结果!B$18+1,OFFSET(E2371,-计算结果!B$18,0,1,1),'000300'!E$2)</f>
        <v>2478.38</v>
      </c>
      <c r="J2371" s="2">
        <f ca="1">IF(ROW()&gt;计算结果!B$19+1,AVERAGE(OFFSET(I2371,0,0,-计算结果!B$19,1)),AVERAGE(OFFSET(I2371,0,0,-ROW(),1)))</f>
        <v>2264.4203999999991</v>
      </c>
      <c r="K2371" s="4" t="str">
        <f t="shared" ca="1" si="145"/>
        <v>买</v>
      </c>
      <c r="L2371" s="4" t="str">
        <f t="shared" ca="1" si="146"/>
        <v/>
      </c>
      <c r="M2371" s="3">
        <f ca="1">IF(K2370="买",E2371/E2370-1,0)-IF(L2371=1,计算结果!B$17,0)</f>
        <v>-4.7997600119994432E-3</v>
      </c>
      <c r="N2371" s="2">
        <f t="shared" ca="1" si="147"/>
        <v>4.9581944066948642</v>
      </c>
      <c r="O2371" s="3">
        <f ca="1">1-N2371/MAX(N$2:N2371)</f>
        <v>0.34970574032670299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48"/>
        <v>-3.4175848795290342E-3</v>
      </c>
      <c r="H2372" s="3">
        <f>1-E2372/MAX(E$2:E2372)</f>
        <v>0.58372013884162532</v>
      </c>
      <c r="I2372" s="2">
        <f ca="1">IF(ROW()&gt;计算结果!B$18+1,OFFSET(E2372,-计算结果!B$18,0,1,1),'000300'!E$2)</f>
        <v>2481.9499999999998</v>
      </c>
      <c r="J2372" s="2">
        <f ca="1">IF(ROW()&gt;计算结果!B$19+1,AVERAGE(OFFSET(I2372,0,0,-计算结果!B$19,1)),AVERAGE(OFFSET(I2372,0,0,-ROW(),1)))</f>
        <v>2267.4913999999994</v>
      </c>
      <c r="K2372" s="4" t="str">
        <f t="shared" ref="K2372:K2435" ca="1" si="149">IF(I2372&gt;J2372,"买","卖")</f>
        <v>买</v>
      </c>
      <c r="L2372" s="4" t="str">
        <f t="shared" ref="L2372:L2435" ca="1" si="150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51">IFERROR(N2371*(1+M2372),N2371)</f>
        <v>4.9412493564607782</v>
      </c>
      <c r="O2372" s="3">
        <f ca="1">1-N2372/MAX(N$2:N2372)</f>
        <v>0.35192817615580707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48"/>
        <v>7.0752403374534367E-3</v>
      </c>
      <c r="H2373" s="3">
        <f>1-E2373/MAX(E$2:E2373)</f>
        <v>0.58077485877628798</v>
      </c>
      <c r="I2373" s="2">
        <f ca="1">IF(ROW()&gt;计算结果!B$18+1,OFFSET(E2373,-计算结果!B$18,0,1,1),'000300'!E$2)</f>
        <v>2466.79</v>
      </c>
      <c r="J2373" s="2">
        <f ca="1">IF(ROW()&gt;计算结果!B$19+1,AVERAGE(OFFSET(I2373,0,0,-计算结果!B$19,1)),AVERAGE(OFFSET(I2373,0,0,-ROW(),1)))</f>
        <v>2270.4355999999993</v>
      </c>
      <c r="K2373" s="4" t="str">
        <f t="shared" ca="1" si="149"/>
        <v>买</v>
      </c>
      <c r="L2373" s="4" t="str">
        <f t="shared" ca="1" si="150"/>
        <v/>
      </c>
      <c r="M2373" s="3">
        <f ca="1">IF(K2372="买",E2373/E2372-1,0)-IF(L2373=1,计算结果!B$17,0)</f>
        <v>7.0752403374534367E-3</v>
      </c>
      <c r="N2373" s="2">
        <f t="shared" ca="1" si="151"/>
        <v>4.9762098832250254</v>
      </c>
      <c r="O2373" s="3">
        <f ca="1">1-N2373/MAX(N$2:N2373)</f>
        <v>0.34734291224617753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48"/>
        <v>-7.9062612881360961E-3</v>
      </c>
      <c r="H2374" s="3">
        <f>1-E2374/MAX(E$2:E2374)</f>
        <v>0.58408936228135855</v>
      </c>
      <c r="I2374" s="2">
        <f ca="1">IF(ROW()&gt;计算结果!B$18+1,OFFSET(E2374,-计算结果!B$18,0,1,1),'000300'!E$2)</f>
        <v>2454.9499999999998</v>
      </c>
      <c r="J2374" s="2">
        <f ca="1">IF(ROW()&gt;计算结果!B$19+1,AVERAGE(OFFSET(I2374,0,0,-计算结果!B$19,1)),AVERAGE(OFFSET(I2374,0,0,-ROW(),1)))</f>
        <v>2273.5442999999996</v>
      </c>
      <c r="K2374" s="4" t="str">
        <f t="shared" ca="1" si="149"/>
        <v>买</v>
      </c>
      <c r="L2374" s="4" t="str">
        <f t="shared" ca="1" si="150"/>
        <v/>
      </c>
      <c r="M2374" s="3">
        <f ca="1">IF(K2373="买",E2374/E2373-1,0)-IF(L2374=1,计算结果!B$17,0)</f>
        <v>-7.9062612881360961E-3</v>
      </c>
      <c r="N2374" s="2">
        <f t="shared" ca="1" si="151"/>
        <v>4.9368666676636428</v>
      </c>
      <c r="O2374" s="3">
        <f ca="1">1-N2374/MAX(N$2:N2374)</f>
        <v>0.35250298971351335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48"/>
        <v>-1.0882060554984196E-3</v>
      </c>
      <c r="H2375" s="3">
        <f>1-E2375/MAX(E$2:E2375)</f>
        <v>0.58454195875587012</v>
      </c>
      <c r="I2375" s="2">
        <f ca="1">IF(ROW()&gt;计算结果!B$18+1,OFFSET(E2375,-计算结果!B$18,0,1,1),'000300'!E$2)</f>
        <v>2446.56</v>
      </c>
      <c r="J2375" s="2">
        <f ca="1">IF(ROW()&gt;计算结果!B$19+1,AVERAGE(OFFSET(I2375,0,0,-计算结果!B$19,1)),AVERAGE(OFFSET(I2375,0,0,-ROW(),1)))</f>
        <v>2276.5503999999996</v>
      </c>
      <c r="K2375" s="4" t="str">
        <f t="shared" ca="1" si="149"/>
        <v>买</v>
      </c>
      <c r="L2375" s="4" t="str">
        <f t="shared" ca="1" si="150"/>
        <v/>
      </c>
      <c r="M2375" s="3">
        <f ca="1">IF(K2374="买",E2375/E2374-1,0)-IF(L2375=1,计算结果!B$17,0)</f>
        <v>-1.0882060554984196E-3</v>
      </c>
      <c r="N2375" s="2">
        <f t="shared" ca="1" si="151"/>
        <v>4.9314943394607029</v>
      </c>
      <c r="O2375" s="3">
        <f ca="1">1-N2375/MAX(N$2:N2375)</f>
        <v>0.35320759988102424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48"/>
        <v>5.3159030687259801E-3</v>
      </c>
      <c r="H2376" s="3">
        <f>1-E2376/MAX(E$2:E2376)</f>
        <v>0.58233342407949362</v>
      </c>
      <c r="I2376" s="2">
        <f ca="1">IF(ROW()&gt;计算结果!B$18+1,OFFSET(E2376,-计算结果!B$18,0,1,1),'000300'!E$2)</f>
        <v>2463.87</v>
      </c>
      <c r="J2376" s="2">
        <f ca="1">IF(ROW()&gt;计算结果!B$19+1,AVERAGE(OFFSET(I2376,0,0,-计算结果!B$19,1)),AVERAGE(OFFSET(I2376,0,0,-ROW(),1)))</f>
        <v>2280.0376999999999</v>
      </c>
      <c r="K2376" s="4" t="str">
        <f t="shared" ca="1" si="149"/>
        <v>买</v>
      </c>
      <c r="L2376" s="4" t="str">
        <f t="shared" ca="1" si="150"/>
        <v/>
      </c>
      <c r="M2376" s="3">
        <f ca="1">IF(K2375="买",E2376/E2375-1,0)-IF(L2376=1,计算结果!B$17,0)</f>
        <v>5.3159030687259801E-3</v>
      </c>
      <c r="N2376" s="2">
        <f t="shared" ca="1" si="151"/>
        <v>4.9577096853532465</v>
      </c>
      <c r="O2376" s="3">
        <f ca="1">1-N2376/MAX(N$2:N2376)</f>
        <v>0.34976931417640311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48"/>
        <v>-8.6853436862196487E-3</v>
      </c>
      <c r="H2377" s="3">
        <f>1-E2377/MAX(E$2:E2377)</f>
        <v>0.5859610018376098</v>
      </c>
      <c r="I2377" s="2">
        <f ca="1">IF(ROW()&gt;计算结果!B$18+1,OFFSET(E2377,-计算结果!B$18,0,1,1),'000300'!E$2)</f>
        <v>2444.39</v>
      </c>
      <c r="J2377" s="2">
        <f ca="1">IF(ROW()&gt;计算结果!B$19+1,AVERAGE(OFFSET(I2377,0,0,-计算结果!B$19,1)),AVERAGE(OFFSET(I2377,0,0,-ROW(),1)))</f>
        <v>2283.3239000000003</v>
      </c>
      <c r="K2377" s="4" t="str">
        <f t="shared" ca="1" si="149"/>
        <v>买</v>
      </c>
      <c r="L2377" s="4" t="str">
        <f t="shared" ca="1" si="150"/>
        <v/>
      </c>
      <c r="M2377" s="3">
        <f ca="1">IF(K2376="买",E2377/E2376-1,0)-IF(L2377=1,计算结果!B$17,0)</f>
        <v>-8.6853436862196487E-3</v>
      </c>
      <c r="N2377" s="2">
        <f t="shared" ca="1" si="151"/>
        <v>4.9146502728394541</v>
      </c>
      <c r="O2377" s="3">
        <f ca="1">1-N2377/MAX(N$2:N2377)</f>
        <v>0.35541679115810731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48"/>
        <v>-6.0615026773349623E-3</v>
      </c>
      <c r="H2378" s="3">
        <f>1-E2378/MAX(E$2:E2378)</f>
        <v>0.58847070033349214</v>
      </c>
      <c r="I2378" s="2">
        <f ca="1">IF(ROW()&gt;计算结果!B$18+1,OFFSET(E2378,-计算结果!B$18,0,1,1),'000300'!E$2)</f>
        <v>2441.73</v>
      </c>
      <c r="J2378" s="2">
        <f ca="1">IF(ROW()&gt;计算结果!B$19+1,AVERAGE(OFFSET(I2378,0,0,-计算结果!B$19,1)),AVERAGE(OFFSET(I2378,0,0,-ROW(),1)))</f>
        <v>2286.3822</v>
      </c>
      <c r="K2378" s="4" t="str">
        <f t="shared" ca="1" si="149"/>
        <v>买</v>
      </c>
      <c r="L2378" s="4" t="str">
        <f t="shared" ca="1" si="150"/>
        <v/>
      </c>
      <c r="M2378" s="3">
        <f ca="1">IF(K2377="买",E2378/E2377-1,0)-IF(L2378=1,计算结果!B$17,0)</f>
        <v>-6.0615026773349623E-3</v>
      </c>
      <c r="N2378" s="2">
        <f t="shared" ca="1" si="151"/>
        <v>4.8848601070524724</v>
      </c>
      <c r="O2378" s="3">
        <f ca="1">1-N2378/MAX(N$2:N2378)</f>
        <v>0.35932393400426765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48"/>
        <v>-9.3854397512650456E-3</v>
      </c>
      <c r="H2379" s="3">
        <f>1-E2379/MAX(E$2:E2379)</f>
        <v>0.59233308378139249</v>
      </c>
      <c r="I2379" s="2">
        <f ca="1">IF(ROW()&gt;计算结果!B$18+1,OFFSET(E2379,-计算结果!B$18,0,1,1),'000300'!E$2)</f>
        <v>2454.71</v>
      </c>
      <c r="J2379" s="2">
        <f ca="1">IF(ROW()&gt;计算结果!B$19+1,AVERAGE(OFFSET(I2379,0,0,-计算结果!B$19,1)),AVERAGE(OFFSET(I2379,0,0,-ROW(),1)))</f>
        <v>2289.6205999999997</v>
      </c>
      <c r="K2379" s="4" t="str">
        <f t="shared" ca="1" si="149"/>
        <v>买</v>
      </c>
      <c r="L2379" s="4" t="str">
        <f t="shared" ca="1" si="150"/>
        <v/>
      </c>
      <c r="M2379" s="3">
        <f ca="1">IF(K2378="买",E2379/E2378-1,0)-IF(L2379=1,计算结果!B$17,0)</f>
        <v>-9.3854397512650456E-3</v>
      </c>
      <c r="N2379" s="2">
        <f t="shared" ca="1" si="151"/>
        <v>4.8390135468243729</v>
      </c>
      <c r="O2379" s="3">
        <f ca="1">1-N2379/MAX(N$2:N2379)</f>
        <v>0.36533696062174814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48"/>
        <v>-2.1828593370452065E-3</v>
      </c>
      <c r="H2380" s="3">
        <f>1-E2380/MAX(E$2:E2380)</f>
        <v>0.59322296331586466</v>
      </c>
      <c r="I2380" s="2">
        <f ca="1">IF(ROW()&gt;计算结果!B$18+1,OFFSET(E2380,-计算结果!B$18,0,1,1),'000300'!E$2)</f>
        <v>2433.39</v>
      </c>
      <c r="J2380" s="2">
        <f ca="1">IF(ROW()&gt;计算结果!B$19+1,AVERAGE(OFFSET(I2380,0,0,-计算结果!B$19,1)),AVERAGE(OFFSET(I2380,0,0,-ROW(),1)))</f>
        <v>2292.4704000000002</v>
      </c>
      <c r="K2380" s="4" t="str">
        <f t="shared" ca="1" si="149"/>
        <v>买</v>
      </c>
      <c r="L2380" s="4" t="str">
        <f t="shared" ca="1" si="150"/>
        <v/>
      </c>
      <c r="M2380" s="3">
        <f ca="1">IF(K2379="买",E2380/E2379-1,0)-IF(L2380=1,计算结果!B$17,0)</f>
        <v>-2.1828593370452065E-3</v>
      </c>
      <c r="N2380" s="2">
        <f t="shared" ca="1" si="151"/>
        <v>4.8284506609215994</v>
      </c>
      <c r="O2380" s="3">
        <f ca="1">1-N2380/MAX(N$2:N2380)</f>
        <v>0.36672234076313248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48"/>
        <v>-9.152092892906305E-3</v>
      </c>
      <c r="H2381" s="3">
        <f>1-E2381/MAX(E$2:E2381)</f>
        <v>0.59694582454229905</v>
      </c>
      <c r="I2381" s="2">
        <f ca="1">IF(ROW()&gt;计算结果!B$18+1,OFFSET(E2381,-计算结果!B$18,0,1,1),'000300'!E$2)</f>
        <v>2418.64</v>
      </c>
      <c r="J2381" s="2">
        <f ca="1">IF(ROW()&gt;计算结果!B$19+1,AVERAGE(OFFSET(I2381,0,0,-计算结果!B$19,1)),AVERAGE(OFFSET(I2381,0,0,-ROW(),1)))</f>
        <v>2295.0970000000002</v>
      </c>
      <c r="K2381" s="4" t="str">
        <f t="shared" ca="1" si="149"/>
        <v>买</v>
      </c>
      <c r="L2381" s="4" t="str">
        <f t="shared" ca="1" si="150"/>
        <v/>
      </c>
      <c r="M2381" s="3">
        <f ca="1">IF(K2380="买",E2381/E2380-1,0)-IF(L2381=1,计算结果!B$17,0)</f>
        <v>-9.152092892906305E-3</v>
      </c>
      <c r="N2381" s="2">
        <f t="shared" ca="1" si="151"/>
        <v>4.7842602319440299</v>
      </c>
      <c r="O2381" s="3">
        <f ca="1">1-N2381/MAX(N$2:N2381)</f>
        <v>0.37251815672747057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48"/>
        <v>2.018718101341177E-2</v>
      </c>
      <c r="H2382" s="3">
        <f>1-E2382/MAX(E$2:E2382)</f>
        <v>0.58880929694412298</v>
      </c>
      <c r="I2382" s="2">
        <f ca="1">IF(ROW()&gt;计算结果!B$18+1,OFFSET(E2382,-计算结果!B$18,0,1,1),'000300'!E$2)</f>
        <v>2395.94</v>
      </c>
      <c r="J2382" s="2">
        <f ca="1">IF(ROW()&gt;计算结果!B$19+1,AVERAGE(OFFSET(I2382,0,0,-计算结果!B$19,1)),AVERAGE(OFFSET(I2382,0,0,-ROW(),1)))</f>
        <v>2297.5835999999999</v>
      </c>
      <c r="K2382" s="4" t="str">
        <f t="shared" ca="1" si="149"/>
        <v>买</v>
      </c>
      <c r="L2382" s="4" t="str">
        <f t="shared" ca="1" si="150"/>
        <v/>
      </c>
      <c r="M2382" s="3">
        <f ca="1">IF(K2381="买",E2382/E2381-1,0)-IF(L2382=1,计算结果!B$17,0)</f>
        <v>2.018718101341177E-2</v>
      </c>
      <c r="N2382" s="2">
        <f t="shared" ca="1" si="151"/>
        <v>4.8808409592615511</v>
      </c>
      <c r="O2382" s="3">
        <f ca="1">1-N2382/MAX(N$2:N2382)</f>
        <v>0.35985106717469872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48"/>
        <v>1.4371133594024865E-2</v>
      </c>
      <c r="H2383" s="3">
        <f>1-E2383/MAX(E$2:E2383)</f>
        <v>0.58290002041788602</v>
      </c>
      <c r="I2383" s="2">
        <f ca="1">IF(ROW()&gt;计算结果!B$18+1,OFFSET(E2383,-计算结果!B$18,0,1,1),'000300'!E$2)</f>
        <v>2390.71</v>
      </c>
      <c r="J2383" s="2">
        <f ca="1">IF(ROW()&gt;计算结果!B$19+1,AVERAGE(OFFSET(I2383,0,0,-计算结果!B$19,1)),AVERAGE(OFFSET(I2383,0,0,-ROW(),1)))</f>
        <v>2299.7972</v>
      </c>
      <c r="K2383" s="4" t="str">
        <f t="shared" ca="1" si="149"/>
        <v>买</v>
      </c>
      <c r="L2383" s="4" t="str">
        <f t="shared" ca="1" si="150"/>
        <v/>
      </c>
      <c r="M2383" s="3">
        <f ca="1">IF(K2382="买",E2383/E2382-1,0)-IF(L2383=1,计算结果!B$17,0)</f>
        <v>1.4371133594024865E-2</v>
      </c>
      <c r="N2383" s="2">
        <f t="shared" ca="1" si="151"/>
        <v>4.9509841767382872</v>
      </c>
      <c r="O2383" s="3">
        <f ca="1">1-N2383/MAX(N$2:N2383)</f>
        <v>0.35065140134099393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48"/>
        <v>7.1592327586909033E-3</v>
      </c>
      <c r="H2384" s="3">
        <f>1-E2384/MAX(E$2:E2384)</f>
        <v>0.57991390458041248</v>
      </c>
      <c r="I2384" s="2">
        <f ca="1">IF(ROW()&gt;计算结果!B$18+1,OFFSET(E2384,-计算结果!B$18,0,1,1),'000300'!E$2)</f>
        <v>2368.83</v>
      </c>
      <c r="J2384" s="2">
        <f ca="1">IF(ROW()&gt;计算结果!B$19+1,AVERAGE(OFFSET(I2384,0,0,-计算结果!B$19,1)),AVERAGE(OFFSET(I2384,0,0,-ROW(),1)))</f>
        <v>2301.9339</v>
      </c>
      <c r="K2384" s="4" t="str">
        <f t="shared" ca="1" si="149"/>
        <v>买</v>
      </c>
      <c r="L2384" s="4" t="str">
        <f t="shared" ca="1" si="150"/>
        <v/>
      </c>
      <c r="M2384" s="3">
        <f ca="1">IF(K2383="买",E2384/E2383-1,0)-IF(L2384=1,计算结果!B$17,0)</f>
        <v>7.1592327586909033E-3</v>
      </c>
      <c r="N2384" s="2">
        <f t="shared" ca="1" si="151"/>
        <v>4.9864294248441521</v>
      </c>
      <c r="O2384" s="3">
        <f ca="1">1-N2384/MAX(N$2:N2384)</f>
        <v>0.34600256358166437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48"/>
        <v>1.5958330126816023E-2</v>
      </c>
      <c r="H2385" s="3">
        <f>1-E2385/MAX(E$2:E2385)</f>
        <v>0.57321003198802156</v>
      </c>
      <c r="I2385" s="2">
        <f ca="1">IF(ROW()&gt;计算结果!B$18+1,OFFSET(E2385,-计算结果!B$18,0,1,1),'000300'!E$2)</f>
        <v>2416.65</v>
      </c>
      <c r="J2385" s="2">
        <f ca="1">IF(ROW()&gt;计算结果!B$19+1,AVERAGE(OFFSET(I2385,0,0,-计算结果!B$19,1)),AVERAGE(OFFSET(I2385,0,0,-ROW(),1)))</f>
        <v>2304.5358000000001</v>
      </c>
      <c r="K2385" s="4" t="str">
        <f t="shared" ca="1" si="149"/>
        <v>买</v>
      </c>
      <c r="L2385" s="4" t="str">
        <f t="shared" ca="1" si="150"/>
        <v/>
      </c>
      <c r="M2385" s="3">
        <f ca="1">IF(K2384="买",E2385/E2384-1,0)-IF(L2385=1,计算结果!B$17,0)</f>
        <v>1.5958330126816023E-2</v>
      </c>
      <c r="N2385" s="2">
        <f t="shared" ca="1" si="151"/>
        <v>5.0660045117598846</v>
      </c>
      <c r="O2385" s="3">
        <f ca="1">1-N2385/MAX(N$2:N2385)</f>
        <v>0.33556585658920912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48"/>
        <v>1.6823942623180876E-3</v>
      </c>
      <c r="H2386" s="3">
        <f>1-E2386/MAX(E$2:E2386)</f>
        <v>0.57249200299462322</v>
      </c>
      <c r="I2386" s="2">
        <f ca="1">IF(ROW()&gt;计算结果!B$18+1,OFFSET(E2386,-计算结果!B$18,0,1,1),'000300'!E$2)</f>
        <v>2451.38</v>
      </c>
      <c r="J2386" s="2">
        <f ca="1">IF(ROW()&gt;计算结果!B$19+1,AVERAGE(OFFSET(I2386,0,0,-计算结果!B$19,1)),AVERAGE(OFFSET(I2386,0,0,-ROW(),1)))</f>
        <v>2307.5504000000005</v>
      </c>
      <c r="K2386" s="4" t="str">
        <f t="shared" ca="1" si="149"/>
        <v>买</v>
      </c>
      <c r="L2386" s="4" t="str">
        <f t="shared" ca="1" si="150"/>
        <v/>
      </c>
      <c r="M2386" s="3">
        <f ca="1">IF(K2385="买",E2386/E2385-1,0)-IF(L2386=1,计算结果!B$17,0)</f>
        <v>1.6823942623180876E-3</v>
      </c>
      <c r="N2386" s="2">
        <f t="shared" ca="1" si="151"/>
        <v>5.0745275286833467</v>
      </c>
      <c r="O2386" s="3">
        <f ca="1">1-N2386/MAX(N$2:N2386)</f>
        <v>0.33444801639864663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48"/>
        <v>2.467612584824419E-4</v>
      </c>
      <c r="H2387" s="3">
        <f>1-E2387/MAX(E$2:E2387)</f>
        <v>0.57238651058327095</v>
      </c>
      <c r="I2387" s="2">
        <f ca="1">IF(ROW()&gt;计算结果!B$18+1,OFFSET(E2387,-计算结果!B$18,0,1,1),'000300'!E$2)</f>
        <v>2468.9299999999998</v>
      </c>
      <c r="J2387" s="2">
        <f ca="1">IF(ROW()&gt;计算结果!B$19+1,AVERAGE(OFFSET(I2387,0,0,-计算结果!B$19,1)),AVERAGE(OFFSET(I2387,0,0,-ROW(),1)))</f>
        <v>2310.9570000000003</v>
      </c>
      <c r="K2387" s="4" t="str">
        <f t="shared" ca="1" si="149"/>
        <v>买</v>
      </c>
      <c r="L2387" s="4" t="str">
        <f t="shared" ca="1" si="150"/>
        <v/>
      </c>
      <c r="M2387" s="3">
        <f ca="1">IF(K2386="买",E2387/E2386-1,0)-IF(L2387=1,计算结果!B$17,0)</f>
        <v>2.467612584824419E-4</v>
      </c>
      <c r="N2387" s="2">
        <f t="shared" ca="1" si="151"/>
        <v>5.0757797254825281</v>
      </c>
      <c r="O2387" s="3">
        <f ca="1">1-N2387/MAX(N$2:N2387)</f>
        <v>0.33428378395358771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48"/>
        <v>-3.8676253496581214E-3</v>
      </c>
      <c r="H2388" s="3">
        <f>1-E2388/MAX(E$2:E2388)</f>
        <v>0.5740403593547948</v>
      </c>
      <c r="I2388" s="2">
        <f ca="1">IF(ROW()&gt;计算结果!B$18+1,OFFSET(E2388,-计算结果!B$18,0,1,1),'000300'!E$2)</f>
        <v>2508.33</v>
      </c>
      <c r="J2388" s="2">
        <f ca="1">IF(ROW()&gt;计算结果!B$19+1,AVERAGE(OFFSET(I2388,0,0,-计算结果!B$19,1)),AVERAGE(OFFSET(I2388,0,0,-ROW(),1)))</f>
        <v>2314.5343000000003</v>
      </c>
      <c r="K2388" s="4" t="str">
        <f t="shared" ca="1" si="149"/>
        <v>买</v>
      </c>
      <c r="L2388" s="4" t="str">
        <f t="shared" ca="1" si="150"/>
        <v/>
      </c>
      <c r="M2388" s="3">
        <f ca="1">IF(K2387="买",E2388/E2387-1,0)-IF(L2388=1,计算结果!B$17,0)</f>
        <v>-3.8676253496581214E-3</v>
      </c>
      <c r="N2388" s="2">
        <f t="shared" ca="1" si="151"/>
        <v>5.0561485111469713</v>
      </c>
      <c r="O2388" s="3">
        <f ca="1">1-N2388/MAX(N$2:N2388)</f>
        <v>0.3368585248664473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48"/>
        <v>1.046555753061007E-3</v>
      </c>
      <c r="H2389" s="3">
        <f>1-E2389/MAX(E$2:E2389)</f>
        <v>0.57359456884230586</v>
      </c>
      <c r="I2389" s="2">
        <f ca="1">IF(ROW()&gt;计算结果!B$18+1,OFFSET(E2389,-计算结果!B$18,0,1,1),'000300'!E$2)</f>
        <v>2512.5500000000002</v>
      </c>
      <c r="J2389" s="2">
        <f ca="1">IF(ROW()&gt;计算结果!B$19+1,AVERAGE(OFFSET(I2389,0,0,-计算结果!B$19,1)),AVERAGE(OFFSET(I2389,0,0,-ROW(),1)))</f>
        <v>2318.3126000000002</v>
      </c>
      <c r="K2389" s="4" t="str">
        <f t="shared" ca="1" si="149"/>
        <v>买</v>
      </c>
      <c r="L2389" s="4" t="str">
        <f t="shared" ca="1" si="150"/>
        <v/>
      </c>
      <c r="M2389" s="3">
        <f ca="1">IF(K2388="买",E2389/E2388-1,0)-IF(L2389=1,计算结果!B$17,0)</f>
        <v>1.046555753061007E-3</v>
      </c>
      <c r="N2389" s="2">
        <f t="shared" ca="1" si="151"/>
        <v>5.061440052459643</v>
      </c>
      <c r="O2389" s="3">
        <f ca="1">1-N2389/MAX(N$2:N2389)</f>
        <v>0.33616451034055295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48"/>
        <v>-1.5642021172592724E-3</v>
      </c>
      <c r="H2390" s="3">
        <f>1-E2390/MAX(E$2:E2390)</f>
        <v>0.57426155312053351</v>
      </c>
      <c r="I2390" s="2">
        <f ca="1">IF(ROW()&gt;计算结果!B$18+1,OFFSET(E2390,-计算结果!B$18,0,1,1),'000300'!E$2)</f>
        <v>2513.17</v>
      </c>
      <c r="J2390" s="2">
        <f ca="1">IF(ROW()&gt;计算结果!B$19+1,AVERAGE(OFFSET(I2390,0,0,-计算结果!B$19,1)),AVERAGE(OFFSET(I2390,0,0,-ROW(),1)))</f>
        <v>2322.1015000000002</v>
      </c>
      <c r="K2390" s="4" t="str">
        <f t="shared" ca="1" si="149"/>
        <v>买</v>
      </c>
      <c r="L2390" s="4" t="str">
        <f t="shared" ca="1" si="150"/>
        <v/>
      </c>
      <c r="M2390" s="3">
        <f ca="1">IF(K2389="买",E2390/E2389-1,0)-IF(L2390=1,计算结果!B$17,0)</f>
        <v>-1.5642021172592724E-3</v>
      </c>
      <c r="N2390" s="2">
        <f t="shared" ca="1" si="151"/>
        <v>5.0535229372132049</v>
      </c>
      <c r="O2390" s="3">
        <f ca="1">1-N2390/MAX(N$2:N2390)</f>
        <v>0.33720288321899006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48"/>
        <v>2.5410147273344785E-2</v>
      </c>
      <c r="H2391" s="3">
        <f>1-E2391/MAX(E$2:E2391)</f>
        <v>0.56344347648540127</v>
      </c>
      <c r="I2391" s="2">
        <f ca="1">IF(ROW()&gt;计算结果!B$18+1,OFFSET(E2391,-计算结果!B$18,0,1,1),'000300'!E$2)</f>
        <v>2503.4499999999998</v>
      </c>
      <c r="J2391" s="2">
        <f ca="1">IF(ROW()&gt;计算结果!B$19+1,AVERAGE(OFFSET(I2391,0,0,-计算结果!B$19,1)),AVERAGE(OFFSET(I2391,0,0,-ROW(),1)))</f>
        <v>2325.5233000000003</v>
      </c>
      <c r="K2391" s="4" t="str">
        <f t="shared" ca="1" si="149"/>
        <v>买</v>
      </c>
      <c r="L2391" s="4" t="str">
        <f t="shared" ca="1" si="150"/>
        <v/>
      </c>
      <c r="M2391" s="3">
        <f ca="1">IF(K2390="买",E2391/E2390-1,0)-IF(L2391=1,计算结果!B$17,0)</f>
        <v>2.5410147273344785E-2</v>
      </c>
      <c r="N2391" s="2">
        <f t="shared" ca="1" si="151"/>
        <v>5.1819336992970184</v>
      </c>
      <c r="O2391" s="3">
        <f ca="1">1-N2391/MAX(N$2:N2391)</f>
        <v>0.32036111086923624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48"/>
        <v>-2.7750386829479279E-3</v>
      </c>
      <c r="H2392" s="3">
        <f>1-E2392/MAX(E$2:E2392)</f>
        <v>0.5646549377254475</v>
      </c>
      <c r="I2392" s="2">
        <f ca="1">IF(ROW()&gt;计算结果!B$18+1,OFFSET(E2392,-计算结果!B$18,0,1,1),'000300'!E$2)</f>
        <v>2506.0700000000002</v>
      </c>
      <c r="J2392" s="2">
        <f ca="1">IF(ROW()&gt;计算结果!B$19+1,AVERAGE(OFFSET(I2392,0,0,-计算结果!B$19,1)),AVERAGE(OFFSET(I2392,0,0,-ROW(),1)))</f>
        <v>2328.9763000000003</v>
      </c>
      <c r="K2392" s="4" t="str">
        <f t="shared" ca="1" si="149"/>
        <v>买</v>
      </c>
      <c r="L2392" s="4" t="str">
        <f t="shared" ca="1" si="150"/>
        <v/>
      </c>
      <c r="M2392" s="3">
        <f ca="1">IF(K2391="买",E2392/E2391-1,0)-IF(L2392=1,计算结果!B$17,0)</f>
        <v>-2.7750386829479279E-3</v>
      </c>
      <c r="N2392" s="2">
        <f t="shared" ca="1" si="151"/>
        <v>5.1675536328289979</v>
      </c>
      <c r="O2392" s="3">
        <f ca="1">1-N2392/MAX(N$2:N2392)</f>
        <v>0.32224713507700986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48"/>
        <v>1.3956796854542208E-2</v>
      </c>
      <c r="H2393" s="3">
        <f>1-E2393/MAX(E$2:E2393)</f>
        <v>0.55857891512965352</v>
      </c>
      <c r="I2393" s="2">
        <f ca="1">IF(ROW()&gt;计算结果!B$18+1,OFFSET(E2393,-计算结果!B$18,0,1,1),'000300'!E$2)</f>
        <v>2502.15</v>
      </c>
      <c r="J2393" s="2">
        <f ca="1">IF(ROW()&gt;计算结果!B$19+1,AVERAGE(OFFSET(I2393,0,0,-计算结果!B$19,1)),AVERAGE(OFFSET(I2393,0,0,-ROW(),1)))</f>
        <v>2332.4637000000007</v>
      </c>
      <c r="K2393" s="4" t="str">
        <f t="shared" ca="1" si="149"/>
        <v>买</v>
      </c>
      <c r="L2393" s="4" t="str">
        <f t="shared" ca="1" si="150"/>
        <v/>
      </c>
      <c r="M2393" s="3">
        <f ca="1">IF(K2392="买",E2393/E2392-1,0)-IF(L2393=1,计算结果!B$17,0)</f>
        <v>1.3956796854542208E-2</v>
      </c>
      <c r="N2393" s="2">
        <f t="shared" ca="1" si="151"/>
        <v>5.2396761291173437</v>
      </c>
      <c r="O2393" s="3">
        <f ca="1">1-N2393/MAX(N$2:N2393)</f>
        <v>0.31278787602369573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48"/>
        <v>-5.6161152055259622E-3</v>
      </c>
      <c r="H2394" s="3">
        <f>1-E2394/MAX(E$2:E2394)</f>
        <v>0.56105798679643359</v>
      </c>
      <c r="I2394" s="2">
        <f ca="1">IF(ROW()&gt;计算结果!B$18+1,OFFSET(E2394,-计算结果!B$18,0,1,1),'000300'!E$2)</f>
        <v>2565.73</v>
      </c>
      <c r="J2394" s="2">
        <f ca="1">IF(ROW()&gt;计算结果!B$19+1,AVERAGE(OFFSET(I2394,0,0,-计算结果!B$19,1)),AVERAGE(OFFSET(I2394,0,0,-ROW(),1)))</f>
        <v>2336.3586000000005</v>
      </c>
      <c r="K2394" s="4" t="str">
        <f t="shared" ca="1" si="149"/>
        <v>买</v>
      </c>
      <c r="L2394" s="4" t="str">
        <f t="shared" ca="1" si="150"/>
        <v/>
      </c>
      <c r="M2394" s="3">
        <f ca="1">IF(K2393="买",E2394/E2393-1,0)-IF(L2394=1,计算结果!B$17,0)</f>
        <v>-5.6161152055259622E-3</v>
      </c>
      <c r="N2394" s="2">
        <f t="shared" ca="1" si="151"/>
        <v>5.2102495043365762</v>
      </c>
      <c r="O2394" s="3">
        <f ca="1">1-N2394/MAX(N$2:N2394)</f>
        <v>0.31664733848258086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48"/>
        <v>5.1943017734279451E-4</v>
      </c>
      <c r="H2395" s="3">
        <f>1-E2395/MAX(E$2:E2395)</f>
        <v>0.56082998706867215</v>
      </c>
      <c r="I2395" s="2">
        <f ca="1">IF(ROW()&gt;计算结果!B$18+1,OFFSET(E2395,-计算结果!B$18,0,1,1),'000300'!E$2)</f>
        <v>2558.61</v>
      </c>
      <c r="J2395" s="2">
        <f ca="1">IF(ROW()&gt;计算结果!B$19+1,AVERAGE(OFFSET(I2395,0,0,-计算结果!B$19,1)),AVERAGE(OFFSET(I2395,0,0,-ROW(),1)))</f>
        <v>2340.0261000000005</v>
      </c>
      <c r="K2395" s="4" t="str">
        <f t="shared" ca="1" si="149"/>
        <v>买</v>
      </c>
      <c r="L2395" s="4" t="str">
        <f t="shared" ca="1" si="150"/>
        <v/>
      </c>
      <c r="M2395" s="3">
        <f ca="1">IF(K2394="买",E2395/E2394-1,0)-IF(L2395=1,计算结果!B$17,0)</f>
        <v>5.1943017734279451E-4</v>
      </c>
      <c r="N2395" s="2">
        <f t="shared" ca="1" si="151"/>
        <v>5.2129558651606143</v>
      </c>
      <c r="O2395" s="3">
        <f ca="1">1-N2395/MAX(N$2:N2395)</f>
        <v>0.31629238448842112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48"/>
        <v>-5.4201906946290679E-3</v>
      </c>
      <c r="H2396" s="3">
        <f>1-E2396/MAX(E$2:E2396)</f>
        <v>0.56321037228612258</v>
      </c>
      <c r="I2396" s="2">
        <f ca="1">IF(ROW()&gt;计算结果!B$18+1,OFFSET(E2396,-计算结果!B$18,0,1,1),'000300'!E$2)</f>
        <v>2594.3200000000002</v>
      </c>
      <c r="J2396" s="2">
        <f ca="1">IF(ROW()&gt;计算结果!B$19+1,AVERAGE(OFFSET(I2396,0,0,-计算结果!B$19,1)),AVERAGE(OFFSET(I2396,0,0,-ROW(),1)))</f>
        <v>2344.2726000000007</v>
      </c>
      <c r="K2396" s="4" t="str">
        <f t="shared" ca="1" si="149"/>
        <v>买</v>
      </c>
      <c r="L2396" s="4" t="str">
        <f t="shared" ca="1" si="150"/>
        <v/>
      </c>
      <c r="M2396" s="3">
        <f ca="1">IF(K2395="买",E2396/E2395-1,0)-IF(L2396=1,计算结果!B$17,0)</f>
        <v>-5.4201906946290679E-3</v>
      </c>
      <c r="N2396" s="2">
        <f t="shared" ca="1" si="151"/>
        <v>5.1847006502887583</v>
      </c>
      <c r="O2396" s="3">
        <f ca="1">1-N2396/MAX(N$2:N2396)</f>
        <v>0.31999821014386409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48"/>
        <v>-1.0003505901600929E-2</v>
      </c>
      <c r="H2397" s="3">
        <f>1-E2397/MAX(E$2:E2397)</f>
        <v>0.56757979990471652</v>
      </c>
      <c r="I2397" s="2">
        <f ca="1">IF(ROW()&gt;计算结果!B$18+1,OFFSET(E2397,-计算结果!B$18,0,1,1),'000300'!E$2)</f>
        <v>2579.75</v>
      </c>
      <c r="J2397" s="2">
        <f ca="1">IF(ROW()&gt;计算结果!B$19+1,AVERAGE(OFFSET(I2397,0,0,-计算结果!B$19,1)),AVERAGE(OFFSET(I2397,0,0,-ROW(),1)))</f>
        <v>2348.4677000000006</v>
      </c>
      <c r="K2397" s="4" t="str">
        <f t="shared" ca="1" si="149"/>
        <v>买</v>
      </c>
      <c r="L2397" s="4" t="str">
        <f t="shared" ca="1" si="150"/>
        <v/>
      </c>
      <c r="M2397" s="3">
        <f ca="1">IF(K2396="买",E2397/E2396-1,0)-IF(L2397=1,计算结果!B$17,0)</f>
        <v>-1.0003505901600929E-2</v>
      </c>
      <c r="N2397" s="2">
        <f t="shared" ca="1" si="151"/>
        <v>5.1328354667355605</v>
      </c>
      <c r="O2397" s="3">
        <f ca="1">1-N2397/MAX(N$2:N2397)</f>
        <v>0.32680061206178912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48"/>
        <v>-1.6526194017518758E-3</v>
      </c>
      <c r="H2398" s="3">
        <f>1-E2398/MAX(E$2:E2398)</f>
        <v>0.56829442591710344</v>
      </c>
      <c r="I2398" s="2">
        <f ca="1">IF(ROW()&gt;计算结果!B$18+1,OFFSET(E2398,-计算结果!B$18,0,1,1),'000300'!E$2)</f>
        <v>2581.09</v>
      </c>
      <c r="J2398" s="2">
        <f ca="1">IF(ROW()&gt;计算结果!B$19+1,AVERAGE(OFFSET(I2398,0,0,-计算结果!B$19,1)),AVERAGE(OFFSET(I2398,0,0,-ROW(),1)))</f>
        <v>2353.0095000000006</v>
      </c>
      <c r="K2398" s="4" t="str">
        <f t="shared" ca="1" si="149"/>
        <v>买</v>
      </c>
      <c r="L2398" s="4" t="str">
        <f t="shared" ca="1" si="150"/>
        <v/>
      </c>
      <c r="M2398" s="3">
        <f ca="1">IF(K2397="买",E2398/E2397-1,0)-IF(L2398=1,计算结果!B$17,0)</f>
        <v>-1.6526194017518758E-3</v>
      </c>
      <c r="N2398" s="2">
        <f t="shared" ca="1" si="151"/>
        <v>5.1243528432572329</v>
      </c>
      <c r="O2398" s="3">
        <f ca="1">1-N2398/MAX(N$2:N2398)</f>
        <v>0.32791315443154334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48"/>
        <v>-4.729585924745372E-5</v>
      </c>
      <c r="H2399" s="3">
        <f>1-E2399/MAX(E$2:E2399)</f>
        <v>0.56831484380317154</v>
      </c>
      <c r="I2399" s="2">
        <f ca="1">IF(ROW()&gt;计算结果!B$18+1,OFFSET(E2399,-计算结果!B$18,0,1,1),'000300'!E$2)</f>
        <v>2567.1</v>
      </c>
      <c r="J2399" s="2">
        <f ca="1">IF(ROW()&gt;计算结果!B$19+1,AVERAGE(OFFSET(I2399,0,0,-计算结果!B$19,1)),AVERAGE(OFFSET(I2399,0,0,-ROW(),1)))</f>
        <v>2357.3132000000005</v>
      </c>
      <c r="K2399" s="4" t="str">
        <f t="shared" ca="1" si="149"/>
        <v>买</v>
      </c>
      <c r="L2399" s="4" t="str">
        <f t="shared" ca="1" si="150"/>
        <v/>
      </c>
      <c r="M2399" s="3">
        <f ca="1">IF(K2398="买",E2399/E2398-1,0)-IF(L2399=1,计算结果!B$17,0)</f>
        <v>-4.729585924745372E-5</v>
      </c>
      <c r="N2399" s="2">
        <f t="shared" ca="1" si="151"/>
        <v>5.1241104825864241</v>
      </c>
      <c r="O2399" s="3">
        <f ca="1">1-N2399/MAX(N$2:N2399)</f>
        <v>0.3279449413563934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48"/>
        <v>1.8272831185211613E-2</v>
      </c>
      <c r="H2400" s="3">
        <f>1-E2400/MAX(E$2:E2400)</f>
        <v>0.56042673381882535</v>
      </c>
      <c r="I2400" s="2">
        <f ca="1">IF(ROW()&gt;计算结果!B$18+1,OFFSET(E2400,-计算结果!B$18,0,1,1),'000300'!E$2)</f>
        <v>2541.42</v>
      </c>
      <c r="J2400" s="2">
        <f ca="1">IF(ROW()&gt;计算结果!B$19+1,AVERAGE(OFFSET(I2400,0,0,-计算结果!B$19,1)),AVERAGE(OFFSET(I2400,0,0,-ROW(),1)))</f>
        <v>2361.3863000000006</v>
      </c>
      <c r="K2400" s="4" t="str">
        <f t="shared" ca="1" si="149"/>
        <v>买</v>
      </c>
      <c r="L2400" s="4" t="str">
        <f t="shared" ca="1" si="150"/>
        <v/>
      </c>
      <c r="M2400" s="3">
        <f ca="1">IF(K2399="买",E2400/E2399-1,0)-IF(L2400=1,计算结果!B$17,0)</f>
        <v>1.8272831185211613E-2</v>
      </c>
      <c r="N2400" s="2">
        <f t="shared" ca="1" si="151"/>
        <v>5.2177424884090993</v>
      </c>
      <c r="O2400" s="3">
        <f ca="1">1-N2400/MAX(N$2:N2400)</f>
        <v>0.31566459272263125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48"/>
        <v>2.5469718904105321E-2</v>
      </c>
      <c r="H2401" s="3">
        <f>1-E2401/MAX(E$2:E2401)</f>
        <v>0.54923092629143122</v>
      </c>
      <c r="I2401" s="2">
        <f ca="1">IF(ROW()&gt;计算结果!B$18+1,OFFSET(E2401,-计算结果!B$18,0,1,1),'000300'!E$2)</f>
        <v>2537.2199999999998</v>
      </c>
      <c r="J2401" s="2">
        <f ca="1">IF(ROW()&gt;计算结果!B$19+1,AVERAGE(OFFSET(I2401,0,0,-计算结果!B$19,1)),AVERAGE(OFFSET(I2401,0,0,-ROW(),1)))</f>
        <v>2365.3103000000006</v>
      </c>
      <c r="K2401" s="4" t="str">
        <f t="shared" ca="1" si="149"/>
        <v>买</v>
      </c>
      <c r="L2401" s="4" t="str">
        <f t="shared" ca="1" si="150"/>
        <v/>
      </c>
      <c r="M2401" s="3">
        <f ca="1">IF(K2400="买",E2401/E2400-1,0)-IF(L2401=1,计算结果!B$17,0)</f>
        <v>2.5469718904105321E-2</v>
      </c>
      <c r="N2401" s="2">
        <f t="shared" ca="1" si="151"/>
        <v>5.3506369229028863</v>
      </c>
      <c r="O2401" s="3">
        <f ca="1">1-N2401/MAX(N$2:N2401)</f>
        <v>0.29823476226315027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48"/>
        <v>1.3701939409495267E-2</v>
      </c>
      <c r="H2402" s="3">
        <f>1-E2402/MAX(E$2:E2402)</f>
        <v>0.5430545157558021</v>
      </c>
      <c r="I2402" s="2">
        <f ca="1">IF(ROW()&gt;计算结果!B$18+1,OFFSET(E2402,-计算结果!B$18,0,1,1),'000300'!E$2)</f>
        <v>2537.1</v>
      </c>
      <c r="J2402" s="2">
        <f ca="1">IF(ROW()&gt;计算结果!B$19+1,AVERAGE(OFFSET(I2402,0,0,-计算结果!B$19,1)),AVERAGE(OFFSET(I2402,0,0,-ROW(),1)))</f>
        <v>2369.3476000000005</v>
      </c>
      <c r="K2402" s="4" t="str">
        <f t="shared" ca="1" si="149"/>
        <v>买</v>
      </c>
      <c r="L2402" s="4" t="str">
        <f t="shared" ca="1" si="150"/>
        <v/>
      </c>
      <c r="M2402" s="3">
        <f ca="1">IF(K2401="买",E2402/E2401-1,0)-IF(L2402=1,计算结果!B$17,0)</f>
        <v>1.3701939409495267E-2</v>
      </c>
      <c r="N2402" s="2">
        <f t="shared" ca="1" si="151"/>
        <v>5.4239510258227099</v>
      </c>
      <c r="O2402" s="3">
        <f ca="1">1-N2402/MAX(N$2:N2402)</f>
        <v>0.28861921749598984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48"/>
        <v>1.3948673647209642E-2</v>
      </c>
      <c r="H2403" s="3">
        <f>1-E2403/MAX(E$2:E2403)</f>
        <v>0.5366807323215137</v>
      </c>
      <c r="I2403" s="2">
        <f ca="1">IF(ROW()&gt;计算结果!B$18+1,OFFSET(E2403,-计算结果!B$18,0,1,1),'000300'!E$2)</f>
        <v>2583.46</v>
      </c>
      <c r="J2403" s="2">
        <f ca="1">IF(ROW()&gt;计算结果!B$19+1,AVERAGE(OFFSET(I2403,0,0,-计算结果!B$19,1)),AVERAGE(OFFSET(I2403,0,0,-ROW(),1)))</f>
        <v>2373.6914000000006</v>
      </c>
      <c r="K2403" s="4" t="str">
        <f t="shared" ca="1" si="149"/>
        <v>买</v>
      </c>
      <c r="L2403" s="4" t="str">
        <f t="shared" ca="1" si="150"/>
        <v/>
      </c>
      <c r="M2403" s="3">
        <f ca="1">IF(K2402="买",E2403/E2402-1,0)-IF(L2403=1,计算结果!B$17,0)</f>
        <v>1.3948673647209642E-2</v>
      </c>
      <c r="N2403" s="2">
        <f t="shared" ca="1" si="151"/>
        <v>5.4996079485603593</v>
      </c>
      <c r="O2403" s="3">
        <f ca="1">1-N2403/MAX(N$2:N2403)</f>
        <v>0.27869639912194477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48"/>
        <v>1.1557021248466803E-2</v>
      </c>
      <c r="H2404" s="3">
        <f>1-E2404/MAX(E$2:E2404)</f>
        <v>0.53132614170012937</v>
      </c>
      <c r="I2404" s="2">
        <f ca="1">IF(ROW()&gt;计算结果!B$18+1,OFFSET(E2404,-计算结果!B$18,0,1,1),'000300'!E$2)</f>
        <v>2649.26</v>
      </c>
      <c r="J2404" s="2">
        <f ca="1">IF(ROW()&gt;计算结果!B$19+1,AVERAGE(OFFSET(I2404,0,0,-计算结果!B$19,1)),AVERAGE(OFFSET(I2404,0,0,-ROW(),1)))</f>
        <v>2378.6814000000008</v>
      </c>
      <c r="K2404" s="4" t="str">
        <f t="shared" ca="1" si="149"/>
        <v>买</v>
      </c>
      <c r="L2404" s="4" t="str">
        <f t="shared" ca="1" si="150"/>
        <v/>
      </c>
      <c r="M2404" s="3">
        <f ca="1">IF(K2403="买",E2404/E2403-1,0)-IF(L2404=1,计算结果!B$17,0)</f>
        <v>1.1557021248466803E-2</v>
      </c>
      <c r="N2404" s="2">
        <f t="shared" ca="1" si="151"/>
        <v>5.5631670344801085</v>
      </c>
      <c r="O2404" s="3">
        <f ca="1">1-N2404/MAX(N$2:N2404)</f>
        <v>0.2703602780800014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48"/>
        <v>1.9724159463276436E-2</v>
      </c>
      <c r="H2405" s="3">
        <f>1-E2405/MAX(E$2:E2405)</f>
        <v>0.52208194378275363</v>
      </c>
      <c r="I2405" s="2">
        <f ca="1">IF(ROW()&gt;计算结果!B$18+1,OFFSET(E2405,-计算结果!B$18,0,1,1),'000300'!E$2)</f>
        <v>2685.56</v>
      </c>
      <c r="J2405" s="2">
        <f ca="1">IF(ROW()&gt;计算结果!B$19+1,AVERAGE(OFFSET(I2405,0,0,-计算结果!B$19,1)),AVERAGE(OFFSET(I2405,0,0,-ROW(),1)))</f>
        <v>2383.8858000000005</v>
      </c>
      <c r="K2405" s="4" t="str">
        <f t="shared" ca="1" si="149"/>
        <v>买</v>
      </c>
      <c r="L2405" s="4" t="str">
        <f t="shared" ca="1" si="150"/>
        <v/>
      </c>
      <c r="M2405" s="3">
        <f ca="1">IF(K2404="买",E2405/E2404-1,0)-IF(L2405=1,计算结果!B$17,0)</f>
        <v>1.9724159463276436E-2</v>
      </c>
      <c r="N2405" s="2">
        <f t="shared" ca="1" si="151"/>
        <v>5.6728958281890369</v>
      </c>
      <c r="O2405" s="3">
        <f ca="1">1-N2405/MAX(N$2:N2405)</f>
        <v>0.25596874785411072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48"/>
        <v>3.9126750735183347E-3</v>
      </c>
      <c r="H2406" s="3">
        <f>1-E2406/MAX(E$2:E2406)</f>
        <v>0.5202120057170081</v>
      </c>
      <c r="I2406" s="2">
        <f ca="1">IF(ROW()&gt;计算结果!B$18+1,OFFSET(E2406,-计算结果!B$18,0,1,1),'000300'!E$2)</f>
        <v>2723.02</v>
      </c>
      <c r="J2406" s="2">
        <f ca="1">IF(ROW()&gt;计算结果!B$19+1,AVERAGE(OFFSET(I2406,0,0,-计算结果!B$19,1)),AVERAGE(OFFSET(I2406,0,0,-ROW(),1)))</f>
        <v>2389.4704000000002</v>
      </c>
      <c r="K2406" s="4" t="str">
        <f t="shared" ca="1" si="149"/>
        <v>买</v>
      </c>
      <c r="L2406" s="4" t="str">
        <f t="shared" ca="1" si="150"/>
        <v/>
      </c>
      <c r="M2406" s="3">
        <f ca="1">IF(K2405="买",E2406/E2405-1,0)-IF(L2406=1,计算结果!B$17,0)</f>
        <v>3.9126750735183347E-3</v>
      </c>
      <c r="N2406" s="2">
        <f t="shared" ca="1" si="151"/>
        <v>5.6950920262906584</v>
      </c>
      <c r="O2406" s="3">
        <f ca="1">1-N2406/MAX(N$2:N2406)</f>
        <v>0.25305759531992078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48"/>
        <v>3.69280199729769E-2</v>
      </c>
      <c r="H2407" s="3">
        <f>1-E2407/MAX(E$2:E2407)</f>
        <v>0.50249438508133126</v>
      </c>
      <c r="I2407" s="2">
        <f ca="1">IF(ROW()&gt;计算结果!B$18+1,OFFSET(E2407,-计算结果!B$18,0,1,1),'000300'!E$2)</f>
        <v>2754.49</v>
      </c>
      <c r="J2407" s="2">
        <f ca="1">IF(ROW()&gt;计算结果!B$19+1,AVERAGE(OFFSET(I2407,0,0,-计算结果!B$19,1)),AVERAGE(OFFSET(I2407,0,0,-ROW(),1)))</f>
        <v>2395.3066000000003</v>
      </c>
      <c r="K2407" s="4" t="str">
        <f t="shared" ca="1" si="149"/>
        <v>买</v>
      </c>
      <c r="L2407" s="4" t="str">
        <f t="shared" ca="1" si="150"/>
        <v/>
      </c>
      <c r="M2407" s="3">
        <f ca="1">IF(K2406="买",E2407/E2406-1,0)-IF(L2407=1,计算结果!B$17,0)</f>
        <v>3.69280199729769E-2</v>
      </c>
      <c r="N2407" s="2">
        <f t="shared" ca="1" si="151"/>
        <v>5.9054004983854611</v>
      </c>
      <c r="O2407" s="3">
        <f ca="1">1-N2407/MAX(N$2:N2407)</f>
        <v>0.22547449128123143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48"/>
        <v>1.4914806733380415E-2</v>
      </c>
      <c r="H2408" s="3">
        <f>1-E2408/MAX(E$2:E2408)</f>
        <v>0.49507418498604772</v>
      </c>
      <c r="I2408" s="2">
        <f ca="1">IF(ROW()&gt;计算结果!B$18+1,OFFSET(E2408,-计算结果!B$18,0,1,1),'000300'!E$2)</f>
        <v>2808.82</v>
      </c>
      <c r="J2408" s="2">
        <f ca="1">IF(ROW()&gt;计算结果!B$19+1,AVERAGE(OFFSET(I2408,0,0,-计算结果!B$19,1)),AVERAGE(OFFSET(I2408,0,0,-ROW(),1)))</f>
        <v>2401.5929000000006</v>
      </c>
      <c r="K2408" s="4" t="str">
        <f t="shared" ca="1" si="149"/>
        <v>买</v>
      </c>
      <c r="L2408" s="4" t="str">
        <f t="shared" ca="1" si="150"/>
        <v/>
      </c>
      <c r="M2408" s="3">
        <f ca="1">IF(K2407="买",E2408/E2407-1,0)-IF(L2408=1,计算结果!B$17,0)</f>
        <v>1.4914806733380415E-2</v>
      </c>
      <c r="N2408" s="2">
        <f t="shared" ca="1" si="151"/>
        <v>5.9934784055020884</v>
      </c>
      <c r="O2408" s="3">
        <f ca="1">1-N2408/MAX(N$2:N2408)</f>
        <v>0.21392259300861793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48"/>
        <v>4.6098633552930757E-2</v>
      </c>
      <c r="H2409" s="3">
        <f>1-E2409/MAX(E$2:E2409)</f>
        <v>0.47179779486830464</v>
      </c>
      <c r="I2409" s="2">
        <f ca="1">IF(ROW()&gt;计算结果!B$18+1,OFFSET(E2409,-计算结果!B$18,0,1,1),'000300'!E$2)</f>
        <v>2819.81</v>
      </c>
      <c r="J2409" s="2">
        <f ca="1">IF(ROW()&gt;计算结果!B$19+1,AVERAGE(OFFSET(I2409,0,0,-计算结果!B$19,1)),AVERAGE(OFFSET(I2409,0,0,-ROW(),1)))</f>
        <v>2408.0041000000006</v>
      </c>
      <c r="K2409" s="4" t="str">
        <f t="shared" ca="1" si="149"/>
        <v>买</v>
      </c>
      <c r="L2409" s="4" t="str">
        <f t="shared" ca="1" si="150"/>
        <v/>
      </c>
      <c r="M2409" s="3">
        <f ca="1">IF(K2408="买",E2409/E2408-1,0)-IF(L2409=1,计算结果!B$17,0)</f>
        <v>4.6098633552930757E-2</v>
      </c>
      <c r="N2409" s="2">
        <f t="shared" ca="1" si="151"/>
        <v>6.2697695702247334</v>
      </c>
      <c r="O2409" s="3">
        <f ca="1">1-N2409/MAX(N$2:N2409)</f>
        <v>0.17768549867948413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48"/>
        <v>6.6133006909658842E-3</v>
      </c>
      <c r="H2410" s="3">
        <f>1-E2410/MAX(E$2:E2410)</f>
        <v>0.4683046348601374</v>
      </c>
      <c r="I2410" s="2">
        <f ca="1">IF(ROW()&gt;计算结果!B$18+1,OFFSET(E2410,-计算结果!B$18,0,1,1),'000300'!E$2)</f>
        <v>2923.94</v>
      </c>
      <c r="J2410" s="2">
        <f ca="1">IF(ROW()&gt;计算结果!B$19+1,AVERAGE(OFFSET(I2410,0,0,-计算结果!B$19,1)),AVERAGE(OFFSET(I2410,0,0,-ROW(),1)))</f>
        <v>2415.4806000000008</v>
      </c>
      <c r="K2410" s="4" t="str">
        <f t="shared" ca="1" si="149"/>
        <v>买</v>
      </c>
      <c r="L2410" s="4" t="str">
        <f t="shared" ca="1" si="150"/>
        <v/>
      </c>
      <c r="M2410" s="3">
        <f ca="1">IF(K2409="买",E2410/E2409-1,0)-IF(L2410=1,计算结果!B$17,0)</f>
        <v>6.6133006909658842E-3</v>
      </c>
      <c r="N2410" s="2">
        <f t="shared" ca="1" si="151"/>
        <v>6.3112334416556974</v>
      </c>
      <c r="O2410" s="3">
        <f ca="1">1-N2410/MAX(N$2:N2410)</f>
        <v>0.17224728561970992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48"/>
        <v>4.0961572924400391E-2</v>
      </c>
      <c r="H2411" s="3">
        <f>1-E2411/MAX(E$2:E2411)</f>
        <v>0.44652555638739533</v>
      </c>
      <c r="I2411" s="2">
        <f ca="1">IF(ROW()&gt;计算结果!B$18+1,OFFSET(E2411,-计算结果!B$18,0,1,1),'000300'!E$2)</f>
        <v>2967.55</v>
      </c>
      <c r="J2411" s="2">
        <f ca="1">IF(ROW()&gt;计算结果!B$19+1,AVERAGE(OFFSET(I2411,0,0,-计算结果!B$19,1)),AVERAGE(OFFSET(I2411,0,0,-ROW(),1)))</f>
        <v>2423.3514000000005</v>
      </c>
      <c r="K2411" s="4" t="str">
        <f t="shared" ca="1" si="149"/>
        <v>买</v>
      </c>
      <c r="L2411" s="4" t="str">
        <f t="shared" ca="1" si="150"/>
        <v/>
      </c>
      <c r="M2411" s="3">
        <f ca="1">IF(K2410="买",E2411/E2410-1,0)-IF(L2411=1,计算结果!B$17,0)</f>
        <v>4.0961572924400391E-2</v>
      </c>
      <c r="N2411" s="2">
        <f t="shared" ca="1" si="151"/>
        <v>6.5697514905189918</v>
      </c>
      <c r="O2411" s="3">
        <f ca="1">1-N2411/MAX(N$2:N2411)</f>
        <v>0.13834123244625129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48"/>
        <v>-4.4874080814539807E-2</v>
      </c>
      <c r="H2412" s="3">
        <f>1-E2412/MAX(E$2:E2412)</f>
        <v>0.47136221329884975</v>
      </c>
      <c r="I2412" s="2">
        <f ca="1">IF(ROW()&gt;计算结果!B$18+1,OFFSET(E2412,-计算结果!B$18,0,1,1),'000300'!E$2)</f>
        <v>3104.35</v>
      </c>
      <c r="J2412" s="2">
        <f ca="1">IF(ROW()&gt;计算结果!B$19+1,AVERAGE(OFFSET(I2412,0,0,-计算结果!B$19,1)),AVERAGE(OFFSET(I2412,0,0,-ROW(),1)))</f>
        <v>2432.9078000000004</v>
      </c>
      <c r="K2412" s="4" t="str">
        <f t="shared" ca="1" si="149"/>
        <v>买</v>
      </c>
      <c r="L2412" s="4" t="str">
        <f t="shared" ca="1" si="150"/>
        <v/>
      </c>
      <c r="M2412" s="3">
        <f ca="1">IF(K2411="买",E2412/E2411-1,0)-IF(L2412=1,计算结果!B$17,0)</f>
        <v>-4.4874080814539807E-2</v>
      </c>
      <c r="N2412" s="2">
        <f t="shared" ca="1" si="151"/>
        <v>6.2749399312019989</v>
      </c>
      <c r="O2412" s="3">
        <f ca="1">1-N2412/MAX(N$2:N2412)</f>
        <v>0.17700737761601504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48"/>
        <v>3.6898397443118736E-2</v>
      </c>
      <c r="H2413" s="3">
        <f>1-E2413/MAX(E$2:E2413)</f>
        <v>0.45185632614170013</v>
      </c>
      <c r="I2413" s="2">
        <f ca="1">IF(ROW()&gt;计算结果!B$18+1,OFFSET(E2413,-计算结果!B$18,0,1,1),'000300'!E$2)</f>
        <v>3124.88</v>
      </c>
      <c r="J2413" s="2">
        <f ca="1">IF(ROW()&gt;计算结果!B$19+1,AVERAGE(OFFSET(I2413,0,0,-计算结果!B$19,1)),AVERAGE(OFFSET(I2413,0,0,-ROW(),1)))</f>
        <v>2442.7281000000007</v>
      </c>
      <c r="K2413" s="4" t="str">
        <f t="shared" ca="1" si="149"/>
        <v>买</v>
      </c>
      <c r="L2413" s="4" t="str">
        <f t="shared" ca="1" si="150"/>
        <v/>
      </c>
      <c r="M2413" s="3">
        <f ca="1">IF(K2412="买",E2413/E2412-1,0)-IF(L2413=1,计算结果!B$17,0)</f>
        <v>3.6898397443118736E-2</v>
      </c>
      <c r="N2413" s="2">
        <f t="shared" ca="1" si="151"/>
        <v>6.5064751587151868</v>
      </c>
      <c r="O2413" s="3">
        <f ca="1">1-N2413/MAX(N$2:N2413)</f>
        <v>0.14664026874253611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48"/>
        <v>-1.1963185423165879E-2</v>
      </c>
      <c r="H2414" s="3">
        <f>1-E2414/MAX(E$2:E2414)</f>
        <v>0.45841387055060223</v>
      </c>
      <c r="I2414" s="2">
        <f ca="1">IF(ROW()&gt;计算结果!B$18+1,OFFSET(E2414,-计算结果!B$18,0,1,1),'000300'!E$2)</f>
        <v>3252.88</v>
      </c>
      <c r="J2414" s="2">
        <f ca="1">IF(ROW()&gt;计算结果!B$19+1,AVERAGE(OFFSET(I2414,0,0,-计算结果!B$19,1)),AVERAGE(OFFSET(I2414,0,0,-ROW(),1)))</f>
        <v>2453.776800000001</v>
      </c>
      <c r="K2414" s="4" t="str">
        <f t="shared" ca="1" si="149"/>
        <v>买</v>
      </c>
      <c r="L2414" s="4" t="str">
        <f t="shared" ca="1" si="150"/>
        <v/>
      </c>
      <c r="M2414" s="3">
        <f ca="1">IF(K2413="买",E2414/E2413-1,0)-IF(L2414=1,计算结果!B$17,0)</f>
        <v>-1.1963185423165879E-2</v>
      </c>
      <c r="N2414" s="2">
        <f t="shared" ca="1" si="151"/>
        <v>6.4286369899402542</v>
      </c>
      <c r="O2414" s="3">
        <f ca="1">1-N2414/MAX(N$2:N2414)</f>
        <v>0.15684916944023219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48"/>
        <v>3.2107973270583123E-3</v>
      </c>
      <c r="H2415" s="3">
        <f>1-E2415/MAX(E$2:E2415)</f>
        <v>0.45667494725379432</v>
      </c>
      <c r="I2415" s="2">
        <f ca="1">IF(ROW()&gt;计算结果!B$18+1,OFFSET(E2415,-计算结果!B$18,0,1,1),'000300'!E$2)</f>
        <v>3106.91</v>
      </c>
      <c r="J2415" s="2">
        <f ca="1">IF(ROW()&gt;计算结果!B$19+1,AVERAGE(OFFSET(I2415,0,0,-计算结果!B$19,1)),AVERAGE(OFFSET(I2415,0,0,-ROW(),1)))</f>
        <v>2463.1283000000008</v>
      </c>
      <c r="K2415" s="4" t="str">
        <f t="shared" ca="1" si="149"/>
        <v>买</v>
      </c>
      <c r="L2415" s="4" t="str">
        <f t="shared" ca="1" si="150"/>
        <v/>
      </c>
      <c r="M2415" s="3">
        <f ca="1">IF(K2414="买",E2415/E2414-1,0)-IF(L2415=1,计算结果!B$17,0)</f>
        <v>3.2107973270583123E-3</v>
      </c>
      <c r="N2415" s="2">
        <f t="shared" ca="1" si="151"/>
        <v>6.4492780404041827</v>
      </c>
      <c r="O2415" s="3">
        <f ca="1">1-N2415/MAX(N$2:N2415)</f>
        <v>0.15414198300716386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48"/>
        <v>7.5159008276886041E-3</v>
      </c>
      <c r="H2416" s="3">
        <f>1-E2416/MAX(E$2:E2416)</f>
        <v>0.45259137004015515</v>
      </c>
      <c r="I2416" s="2">
        <f ca="1">IF(ROW()&gt;计算结果!B$18+1,OFFSET(E2416,-计算结果!B$18,0,1,1),'000300'!E$2)</f>
        <v>3221.55</v>
      </c>
      <c r="J2416" s="2">
        <f ca="1">IF(ROW()&gt;计算结果!B$19+1,AVERAGE(OFFSET(I2416,0,0,-计算结果!B$19,1)),AVERAGE(OFFSET(I2416,0,0,-ROW(),1)))</f>
        <v>2473.5940000000005</v>
      </c>
      <c r="K2416" s="4" t="str">
        <f t="shared" ca="1" si="149"/>
        <v>买</v>
      </c>
      <c r="L2416" s="4" t="str">
        <f t="shared" ca="1" si="150"/>
        <v/>
      </c>
      <c r="M2416" s="3">
        <f ca="1">IF(K2415="买",E2416/E2415-1,0)-IF(L2416=1,计算结果!B$17,0)</f>
        <v>7.5159008276886041E-3</v>
      </c>
      <c r="N2416" s="2">
        <f t="shared" ca="1" si="151"/>
        <v>6.4977501745660504</v>
      </c>
      <c r="O2416" s="3">
        <f ca="1">1-N2416/MAX(N$2:N2416)</f>
        <v>0.14778459803714039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48"/>
        <v>2.6783910382534026E-2</v>
      </c>
      <c r="H2417" s="3">
        <f>1-E2417/MAX(E$2:E2417)</f>
        <v>0.43792962635268495</v>
      </c>
      <c r="I2417" s="2">
        <f ca="1">IF(ROW()&gt;计算结果!B$18+1,OFFSET(E2417,-计算结果!B$18,0,1,1),'000300'!E$2)</f>
        <v>3183.01</v>
      </c>
      <c r="J2417" s="2">
        <f ca="1">IF(ROW()&gt;计算结果!B$19+1,AVERAGE(OFFSET(I2417,0,0,-计算结果!B$19,1)),AVERAGE(OFFSET(I2417,0,0,-ROW(),1)))</f>
        <v>2483.7154000000005</v>
      </c>
      <c r="K2417" s="4" t="str">
        <f t="shared" ca="1" si="149"/>
        <v>买</v>
      </c>
      <c r="L2417" s="4" t="str">
        <f t="shared" ca="1" si="150"/>
        <v/>
      </c>
      <c r="M2417" s="3">
        <f ca="1">IF(K2416="买",E2417/E2416-1,0)-IF(L2417=1,计算结果!B$17,0)</f>
        <v>2.6783910382534026E-2</v>
      </c>
      <c r="N2417" s="2">
        <f t="shared" ca="1" si="151"/>
        <v>6.6717853329297228</v>
      </c>
      <c r="O2417" s="3">
        <f ca="1">1-N2417/MAX(N$2:N2417)</f>
        <v>0.12495893708435191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48"/>
        <v>1.7315493128291948E-2</v>
      </c>
      <c r="H2418" s="3">
        <f>1-E2418/MAX(E$2:E2418)</f>
        <v>0.42819710066017835</v>
      </c>
      <c r="I2418" s="2">
        <f ca="1">IF(ROW()&gt;计算结果!B$18+1,OFFSET(E2418,-计算结果!B$18,0,1,1),'000300'!E$2)</f>
        <v>3193.23</v>
      </c>
      <c r="J2418" s="2">
        <f ca="1">IF(ROW()&gt;计算结果!B$19+1,AVERAGE(OFFSET(I2418,0,0,-计算结果!B$19,1)),AVERAGE(OFFSET(I2418,0,0,-ROW(),1)))</f>
        <v>2494.0770000000002</v>
      </c>
      <c r="K2418" s="4" t="str">
        <f t="shared" ca="1" si="149"/>
        <v>买</v>
      </c>
      <c r="L2418" s="4" t="str">
        <f t="shared" ca="1" si="150"/>
        <v/>
      </c>
      <c r="M2418" s="3">
        <f ca="1">IF(K2417="买",E2418/E2417-1,0)-IF(L2418=1,计算结果!B$17,0)</f>
        <v>1.7315493128291948E-2</v>
      </c>
      <c r="N2418" s="2">
        <f t="shared" ca="1" si="151"/>
        <v>6.7873105860155061</v>
      </c>
      <c r="O2418" s="3">
        <f ca="1">1-N2418/MAX(N$2:N2418)</f>
        <v>0.10980716957246273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48"/>
        <v>-4.3652919121586198E-3</v>
      </c>
      <c r="H2419" s="3">
        <f>1-E2419/MAX(E$2:E2419)</f>
        <v>0.43069318723201522</v>
      </c>
      <c r="I2419" s="2">
        <f ca="1">IF(ROW()&gt;计算结果!B$18+1,OFFSET(E2419,-计算结果!B$18,0,1,1),'000300'!E$2)</f>
        <v>3217.23</v>
      </c>
      <c r="J2419" s="2">
        <f ca="1">IF(ROW()&gt;计算结果!B$19+1,AVERAGE(OFFSET(I2419,0,0,-计算结果!B$19,1)),AVERAGE(OFFSET(I2419,0,0,-ROW(),1)))</f>
        <v>2504.6079000000009</v>
      </c>
      <c r="K2419" s="4" t="str">
        <f t="shared" ca="1" si="149"/>
        <v>买</v>
      </c>
      <c r="L2419" s="4" t="str">
        <f t="shared" ca="1" si="150"/>
        <v/>
      </c>
      <c r="M2419" s="3">
        <f ca="1">IF(K2418="买",E2419/E2418-1,0)-IF(L2419=1,计算结果!B$17,0)</f>
        <v>-4.3652919121586198E-3</v>
      </c>
      <c r="N2419" s="2">
        <f t="shared" ca="1" si="151"/>
        <v>6.7576819940090642</v>
      </c>
      <c r="O2419" s="3">
        <f ca="1">1-N2419/MAX(N$2:N2419)</f>
        <v>0.11369312113538965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48"/>
        <v>1.1129939956902923E-2</v>
      </c>
      <c r="H2420" s="3">
        <f>1-E2420/MAX(E$2:E2420)</f>
        <v>0.42435683658885182</v>
      </c>
      <c r="I2420" s="2">
        <f ca="1">IF(ROW()&gt;计算结果!B$18+1,OFFSET(E2420,-计算结果!B$18,0,1,1),'000300'!E$2)</f>
        <v>3303.4</v>
      </c>
      <c r="J2420" s="2">
        <f ca="1">IF(ROW()&gt;计算结果!B$19+1,AVERAGE(OFFSET(I2420,0,0,-计算结果!B$19,1)),AVERAGE(OFFSET(I2420,0,0,-ROW(),1)))</f>
        <v>2515.9789000000005</v>
      </c>
      <c r="K2420" s="4" t="str">
        <f t="shared" ca="1" si="149"/>
        <v>买</v>
      </c>
      <c r="L2420" s="4" t="str">
        <f t="shared" ca="1" si="150"/>
        <v/>
      </c>
      <c r="M2420" s="3">
        <f ca="1">IF(K2419="买",E2420/E2419-1,0)-IF(L2420=1,计算结果!B$17,0)</f>
        <v>1.1129939956902923E-2</v>
      </c>
      <c r="N2420" s="2">
        <f t="shared" ca="1" si="151"/>
        <v>6.8328945888502295</v>
      </c>
      <c r="O2420" s="3">
        <f ca="1">1-N2420/MAX(N$2:N2420)</f>
        <v>0.10382857879023644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48"/>
        <v>3.3430185299585524E-3</v>
      </c>
      <c r="H2421" s="3">
        <f>1-E2421/MAX(E$2:E2421)</f>
        <v>0.42243245082692438</v>
      </c>
      <c r="I2421" s="2">
        <f ca="1">IF(ROW()&gt;计算结果!B$18+1,OFFSET(E2421,-计算结果!B$18,0,1,1),'000300'!E$2)</f>
        <v>3360.6</v>
      </c>
      <c r="J2421" s="2">
        <f ca="1">IF(ROW()&gt;计算结果!B$19+1,AVERAGE(OFFSET(I2421,0,0,-计算结果!B$19,1)),AVERAGE(OFFSET(I2421,0,0,-ROW(),1)))</f>
        <v>2527.6579000000002</v>
      </c>
      <c r="K2421" s="4" t="str">
        <f t="shared" ca="1" si="149"/>
        <v>买</v>
      </c>
      <c r="L2421" s="4" t="str">
        <f t="shared" ca="1" si="150"/>
        <v/>
      </c>
      <c r="M2421" s="3">
        <f ca="1">IF(K2420="买",E2421/E2420-1,0)-IF(L2421=1,计算结果!B$17,0)</f>
        <v>3.3430185299585524E-3</v>
      </c>
      <c r="N2421" s="2">
        <f t="shared" ca="1" si="151"/>
        <v>6.8557370820740093</v>
      </c>
      <c r="O2421" s="3">
        <f ca="1">1-N2421/MAX(N$2:N2421)</f>
        <v>0.10083266112311295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48"/>
        <v>-2.0492093045179183E-2</v>
      </c>
      <c r="H2422" s="3">
        <f>1-E2422/MAX(E$2:E2422)</f>
        <v>0.4342680187844552</v>
      </c>
      <c r="I2422" s="2">
        <f ca="1">IF(ROW()&gt;计算结果!B$18+1,OFFSET(E2422,-计算结果!B$18,0,1,1),'000300'!E$2)</f>
        <v>3345.93</v>
      </c>
      <c r="J2422" s="2">
        <f ca="1">IF(ROW()&gt;计算结果!B$19+1,AVERAGE(OFFSET(I2422,0,0,-计算结果!B$19,1)),AVERAGE(OFFSET(I2422,0,0,-ROW(),1)))</f>
        <v>2539.1388999999999</v>
      </c>
      <c r="K2422" s="4" t="str">
        <f t="shared" ca="1" si="149"/>
        <v>买</v>
      </c>
      <c r="L2422" s="4" t="str">
        <f t="shared" ca="1" si="150"/>
        <v/>
      </c>
      <c r="M2422" s="3">
        <f ca="1">IF(K2421="买",E2422/E2421-1,0)-IF(L2422=1,计算结果!B$17,0)</f>
        <v>-2.0492093045179183E-2</v>
      </c>
      <c r="N2422" s="2">
        <f t="shared" ca="1" si="151"/>
        <v>6.7152486798948638</v>
      </c>
      <c r="O2422" s="3">
        <f ca="1">1-N2422/MAX(N$2:N2422)</f>
        <v>0.11925848189456423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48"/>
        <v>-2.8430759236312553E-2</v>
      </c>
      <c r="H2423" s="3">
        <f>1-E2423/MAX(E$2:E2423)</f>
        <v>0.45035220853467639</v>
      </c>
      <c r="I2423" s="2">
        <f ca="1">IF(ROW()&gt;计算结果!B$18+1,OFFSET(E2423,-计算结果!B$18,0,1,1),'000300'!E$2)</f>
        <v>3383.17</v>
      </c>
      <c r="J2423" s="2">
        <f ca="1">IF(ROW()&gt;计算结果!B$19+1,AVERAGE(OFFSET(I2423,0,0,-计算结果!B$19,1)),AVERAGE(OFFSET(I2423,0,0,-ROW(),1)))</f>
        <v>2550.6005</v>
      </c>
      <c r="K2423" s="4" t="str">
        <f t="shared" ca="1" si="149"/>
        <v>买</v>
      </c>
      <c r="L2423" s="4" t="str">
        <f t="shared" ca="1" si="150"/>
        <v/>
      </c>
      <c r="M2423" s="3">
        <f ca="1">IF(K2422="买",E2423/E2422-1,0)-IF(L2423=1,计算结果!B$17,0)</f>
        <v>-2.8430759236312553E-2</v>
      </c>
      <c r="N2423" s="2">
        <f t="shared" ca="1" si="151"/>
        <v>6.5243290614648073</v>
      </c>
      <c r="O2423" s="3">
        <f ca="1">1-N2423/MAX(N$2:N2423)</f>
        <v>0.14429863194524428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48"/>
        <v>3.2513102133179039E-2</v>
      </c>
      <c r="H2424" s="3">
        <f>1-E2424/MAX(E$2:E2424)</f>
        <v>0.43248145375348801</v>
      </c>
      <c r="I2424" s="2">
        <f ca="1">IF(ROW()&gt;计算结果!B$18+1,OFFSET(E2424,-计算结果!B$18,0,1,1),'000300'!E$2)</f>
        <v>3394.48</v>
      </c>
      <c r="J2424" s="2">
        <f ca="1">IF(ROW()&gt;计算结果!B$19+1,AVERAGE(OFFSET(I2424,0,0,-计算结果!B$19,1)),AVERAGE(OFFSET(I2424,0,0,-ROW(),1)))</f>
        <v>2561.9408000000003</v>
      </c>
      <c r="K2424" s="4" t="str">
        <f t="shared" ca="1" si="149"/>
        <v>买</v>
      </c>
      <c r="L2424" s="4" t="str">
        <f t="shared" ca="1" si="150"/>
        <v/>
      </c>
      <c r="M2424" s="3">
        <f ca="1">IF(K2423="买",E2424/E2423-1,0)-IF(L2424=1,计算结果!B$17,0)</f>
        <v>3.2513102133179039E-2</v>
      </c>
      <c r="N2424" s="2">
        <f t="shared" ca="1" si="151"/>
        <v>6.7364552385906808</v>
      </c>
      <c r="O2424" s="3">
        <f ca="1">1-N2424/MAX(N$2:N2424)</f>
        <v>0.1164771259701789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48"/>
        <v>3.3105276097163294E-2</v>
      </c>
      <c r="H2425" s="3">
        <f>1-E2425/MAX(E$2:E2425)</f>
        <v>0.41369359558973662</v>
      </c>
      <c r="I2425" s="2">
        <f ca="1">IF(ROW()&gt;计算结果!B$18+1,OFFSET(E2425,-计算结果!B$18,0,1,1),'000300'!E$2)</f>
        <v>3324.92</v>
      </c>
      <c r="J2425" s="2">
        <f ca="1">IF(ROW()&gt;计算结果!B$19+1,AVERAGE(OFFSET(I2425,0,0,-计算结果!B$19,1)),AVERAGE(OFFSET(I2425,0,0,-ROW(),1)))</f>
        <v>2571.9510000000005</v>
      </c>
      <c r="K2425" s="4" t="str">
        <f t="shared" ca="1" si="149"/>
        <v>买</v>
      </c>
      <c r="L2425" s="4" t="str">
        <f t="shared" ca="1" si="150"/>
        <v/>
      </c>
      <c r="M2425" s="3">
        <f ca="1">IF(K2424="买",E2425/E2424-1,0)-IF(L2425=1,计算结果!B$17,0)</f>
        <v>3.3105276097163294E-2</v>
      </c>
      <c r="N2425" s="2">
        <f t="shared" ca="1" si="151"/>
        <v>6.9594674491804076</v>
      </c>
      <c r="O2425" s="3">
        <f ca="1">1-N2425/MAX(N$2:N2425)</f>
        <v>8.7227857287262456E-2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48"/>
        <v>2.7917721078170032E-3</v>
      </c>
      <c r="H2426" s="3">
        <f>1-E2426/MAX(E$2:E2426)</f>
        <v>0.41205676172326955</v>
      </c>
      <c r="I2426" s="2">
        <f ca="1">IF(ROW()&gt;计算结果!B$18+1,OFFSET(E2426,-计算结果!B$18,0,1,1),'000300'!E$2)</f>
        <v>3230.39</v>
      </c>
      <c r="J2426" s="2">
        <f ca="1">IF(ROW()&gt;计算结果!B$19+1,AVERAGE(OFFSET(I2426,0,0,-计算结果!B$19,1)),AVERAGE(OFFSET(I2426,0,0,-ROW(),1)))</f>
        <v>2580.9412000000007</v>
      </c>
      <c r="K2426" s="4" t="str">
        <f t="shared" ca="1" si="149"/>
        <v>买</v>
      </c>
      <c r="L2426" s="4" t="str">
        <f t="shared" ca="1" si="150"/>
        <v/>
      </c>
      <c r="M2426" s="3">
        <f ca="1">IF(K2425="买",E2426/E2425-1,0)-IF(L2426=1,计算结果!B$17,0)</f>
        <v>2.7917721078170032E-3</v>
      </c>
      <c r="N2426" s="2">
        <f t="shared" ca="1" si="151"/>
        <v>6.9788966962902901</v>
      </c>
      <c r="O2426" s="3">
        <f ca="1">1-N2426/MAX(N$2:N2426)</f>
        <v>8.4679605478444664E-2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48"/>
        <v>6.048398766012042E-4</v>
      </c>
      <c r="H2427" s="3">
        <f>1-E2427/MAX(E$2:E2427)</f>
        <v>0.4117011502075818</v>
      </c>
      <c r="I2427" s="2">
        <f ca="1">IF(ROW()&gt;计算结果!B$18+1,OFFSET(E2427,-计算结果!B$18,0,1,1),'000300'!E$2)</f>
        <v>3335.42</v>
      </c>
      <c r="J2427" s="2">
        <f ca="1">IF(ROW()&gt;计算结果!B$19+1,AVERAGE(OFFSET(I2427,0,0,-计算结果!B$19,1)),AVERAGE(OFFSET(I2427,0,0,-ROW(),1)))</f>
        <v>2591.0753000000004</v>
      </c>
      <c r="K2427" s="4" t="str">
        <f t="shared" ca="1" si="149"/>
        <v>买</v>
      </c>
      <c r="L2427" s="4" t="str">
        <f t="shared" ca="1" si="150"/>
        <v/>
      </c>
      <c r="M2427" s="3">
        <f ca="1">IF(K2426="买",E2427/E2426-1,0)-IF(L2427=1,计算结果!B$17,0)</f>
        <v>6.048398766012042E-4</v>
      </c>
      <c r="N2427" s="2">
        <f t="shared" ca="1" si="151"/>
        <v>6.9831178113068866</v>
      </c>
      <c r="O2427" s="3">
        <f ca="1">1-N2427/MAX(N$2:N2427)</f>
        <v>8.4125983203971688E-2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48"/>
        <v>2.2027157958670163E-2</v>
      </c>
      <c r="H2428" s="3">
        <f>1-E2428/MAX(E$2:E2428)</f>
        <v>0.39874259851630023</v>
      </c>
      <c r="I2428" s="2">
        <f ca="1">IF(ROW()&gt;计算结果!B$18+1,OFFSET(E2428,-计算结果!B$18,0,1,1),'000300'!E$2)</f>
        <v>3445.84</v>
      </c>
      <c r="J2428" s="2">
        <f ca="1">IF(ROW()&gt;计算结果!B$19+1,AVERAGE(OFFSET(I2428,0,0,-计算结果!B$19,1)),AVERAGE(OFFSET(I2428,0,0,-ROW(),1)))</f>
        <v>2602.0312000000008</v>
      </c>
      <c r="K2428" s="4" t="str">
        <f t="shared" ca="1" si="149"/>
        <v>买</v>
      </c>
      <c r="L2428" s="4" t="str">
        <f t="shared" ca="1" si="150"/>
        <v/>
      </c>
      <c r="M2428" s="3">
        <f ca="1">IF(K2427="买",E2428/E2427-1,0)-IF(L2428=1,计算结果!B$17,0)</f>
        <v>2.2027157958670163E-2</v>
      </c>
      <c r="N2428" s="2">
        <f t="shared" ca="1" si="151"/>
        <v>7.1369360503805463</v>
      </c>
      <c r="O2428" s="3">
        <f ca="1">1-N2428/MAX(N$2:N2428)</f>
        <v>6.3951881565763813E-2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48"/>
        <v>3.0514671549165095E-2</v>
      </c>
      <c r="H2429" s="3">
        <f>1-E2429/MAX(E$2:E2429)</f>
        <v>0.38039542639352075</v>
      </c>
      <c r="I2429" s="2">
        <f ca="1">IF(ROW()&gt;计算结果!B$18+1,OFFSET(E2429,-计算结果!B$18,0,1,1),'000300'!E$2)</f>
        <v>3455.46</v>
      </c>
      <c r="J2429" s="2">
        <f ca="1">IF(ROW()&gt;计算结果!B$19+1,AVERAGE(OFFSET(I2429,0,0,-计算结果!B$19,1)),AVERAGE(OFFSET(I2429,0,0,-ROW(),1)))</f>
        <v>2613.2918000000009</v>
      </c>
      <c r="K2429" s="4" t="str">
        <f t="shared" ca="1" si="149"/>
        <v>买</v>
      </c>
      <c r="L2429" s="4" t="str">
        <f t="shared" ca="1" si="150"/>
        <v/>
      </c>
      <c r="M2429" s="3">
        <f ca="1">IF(K2428="买",E2429/E2428-1,0)-IF(L2429=1,计算结果!B$17,0)</f>
        <v>3.0514671549165095E-2</v>
      </c>
      <c r="N2429" s="2">
        <f t="shared" ca="1" si="151"/>
        <v>7.354717309825304</v>
      </c>
      <c r="O2429" s="3">
        <f ca="1">1-N2429/MAX(N$2:N2429)</f>
        <v>3.5388680677529205E-2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48"/>
        <v>-1.3181236509829386E-4</v>
      </c>
      <c r="H2430" s="3">
        <f>1-E2430/MAX(E$2:E2430)</f>
        <v>0.3804770979377935</v>
      </c>
      <c r="I2430" s="2">
        <f ca="1">IF(ROW()&gt;计算结果!B$18+1,OFFSET(E2430,-计算结果!B$18,0,1,1),'000300'!E$2)</f>
        <v>3457.55</v>
      </c>
      <c r="J2430" s="2">
        <f ca="1">IF(ROW()&gt;计算结果!B$19+1,AVERAGE(OFFSET(I2430,0,0,-计算结果!B$19,1)),AVERAGE(OFFSET(I2430,0,0,-ROW(),1)))</f>
        <v>2624.111100000001</v>
      </c>
      <c r="K2430" s="4" t="str">
        <f t="shared" ca="1" si="149"/>
        <v>买</v>
      </c>
      <c r="L2430" s="4" t="str">
        <f t="shared" ca="1" si="150"/>
        <v/>
      </c>
      <c r="M2430" s="3">
        <f ca="1">IF(K2429="买",E2430/E2429-1,0)-IF(L2430=1,计算结果!B$17,0)</f>
        <v>-1.3181236509829386E-4</v>
      </c>
      <c r="N2430" s="2">
        <f t="shared" ca="1" si="151"/>
        <v>7.3537478671420669</v>
      </c>
      <c r="O2430" s="3">
        <f ca="1">1-N2430/MAX(N$2:N2430)</f>
        <v>3.5515828376929681E-2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48"/>
        <v>7.4978165698991184E-4</v>
      </c>
      <c r="H2431" s="3">
        <f>1-E2431/MAX(E$2:E2431)</f>
        <v>0.38001259102974205</v>
      </c>
      <c r="I2431" s="2">
        <f ca="1">IF(ROW()&gt;计算结果!B$18+1,OFFSET(E2431,-计算结果!B$18,0,1,1),'000300'!E$2)</f>
        <v>3533.71</v>
      </c>
      <c r="J2431" s="2">
        <f ca="1">IF(ROW()&gt;计算结果!B$19+1,AVERAGE(OFFSET(I2431,0,0,-计算结果!B$19,1)),AVERAGE(OFFSET(I2431,0,0,-ROW(),1)))</f>
        <v>2635.7547000000009</v>
      </c>
      <c r="K2431" s="4" t="str">
        <f t="shared" ca="1" si="149"/>
        <v>买</v>
      </c>
      <c r="L2431" s="4" t="str">
        <f t="shared" ca="1" si="150"/>
        <v/>
      </c>
      <c r="M2431" s="3">
        <f ca="1">IF(K2430="买",E2431/E2430-1,0)-IF(L2431=1,计算结果!B$17,0)</f>
        <v>7.4978165698991184E-4</v>
      </c>
      <c r="N2431" s="2">
        <f t="shared" ca="1" si="151"/>
        <v>7.3592615724029784</v>
      </c>
      <c r="O2431" s="3">
        <f ca="1">1-N2431/MAX(N$2:N2431)</f>
        <v>3.4792675836589626E-2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48"/>
        <v>-2.3198373122490512E-2</v>
      </c>
      <c r="H2432" s="3">
        <f>1-E2432/MAX(E$2:E2432)</f>
        <v>0.39439529027428022</v>
      </c>
      <c r="I2432" s="2">
        <f ca="1">IF(ROW()&gt;计算结果!B$18+1,OFFSET(E2432,-计算结果!B$18,0,1,1),'000300'!E$2)</f>
        <v>3641.54</v>
      </c>
      <c r="J2432" s="2">
        <f ca="1">IF(ROW()&gt;计算结果!B$19+1,AVERAGE(OFFSET(I2432,0,0,-计算结果!B$19,1)),AVERAGE(OFFSET(I2432,0,0,-ROW(),1)))</f>
        <v>2648.5379000000012</v>
      </c>
      <c r="K2432" s="4" t="str">
        <f t="shared" ca="1" si="149"/>
        <v>买</v>
      </c>
      <c r="L2432" s="4" t="str">
        <f t="shared" ca="1" si="150"/>
        <v/>
      </c>
      <c r="M2432" s="3">
        <f ca="1">IF(K2431="买",E2432/E2431-1,0)-IF(L2432=1,计算结果!B$17,0)</f>
        <v>-2.3198373122490512E-2</v>
      </c>
      <c r="N2432" s="2">
        <f t="shared" ca="1" si="151"/>
        <v>7.188538676540368</v>
      </c>
      <c r="O2432" s="3">
        <f ca="1">1-N2432/MAX(N$2:N2432)</f>
        <v>5.7183915483092984E-2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48"/>
        <v>-3.5232042615600534E-3</v>
      </c>
      <c r="H2433" s="3">
        <f>1-E2433/MAX(E$2:E2433)</f>
        <v>0.39652895936840671</v>
      </c>
      <c r="I2433" s="2">
        <f ca="1">IF(ROW()&gt;计算结果!B$18+1,OFFSET(E2433,-计算结果!B$18,0,1,1),'000300'!E$2)</f>
        <v>3641.06</v>
      </c>
      <c r="J2433" s="2">
        <f ca="1">IF(ROW()&gt;计算结果!B$19+1,AVERAGE(OFFSET(I2433,0,0,-计算结果!B$19,1)),AVERAGE(OFFSET(I2433,0,0,-ROW(),1)))</f>
        <v>2661.6739000000007</v>
      </c>
      <c r="K2433" s="4" t="str">
        <f t="shared" ca="1" si="149"/>
        <v>买</v>
      </c>
      <c r="L2433" s="4" t="str">
        <f t="shared" ca="1" si="150"/>
        <v/>
      </c>
      <c r="M2433" s="3">
        <f ca="1">IF(K2432="买",E2433/E2432-1,0)-IF(L2433=1,计算结果!B$17,0)</f>
        <v>-3.5232042615600534E-3</v>
      </c>
      <c r="N2433" s="2">
        <f t="shared" ca="1" si="151"/>
        <v>7.1632119864407917</v>
      </c>
      <c r="O2433" s="3">
        <f ca="1">1-N2433/MAX(N$2:N2433)</f>
        <v>6.0505649129930394E-2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48"/>
        <v>-9.3438444534668097E-3</v>
      </c>
      <c r="H2434" s="3">
        <f>1-E2434/MAX(E$2:E2434)</f>
        <v>0.40216769890424009</v>
      </c>
      <c r="I2434" s="2">
        <f ca="1">IF(ROW()&gt;计算结果!B$18+1,OFFSET(E2434,-计算结果!B$18,0,1,1),'000300'!E$2)</f>
        <v>3643.79</v>
      </c>
      <c r="J2434" s="2">
        <f ca="1">IF(ROW()&gt;计算结果!B$19+1,AVERAGE(OFFSET(I2434,0,0,-计算结果!B$19,1)),AVERAGE(OFFSET(I2434,0,0,-ROW(),1)))</f>
        <v>2674.8005000000012</v>
      </c>
      <c r="K2434" s="4" t="str">
        <f t="shared" ca="1" si="149"/>
        <v>买</v>
      </c>
      <c r="L2434" s="4" t="str">
        <f t="shared" ca="1" si="150"/>
        <v/>
      </c>
      <c r="M2434" s="3">
        <f ca="1">IF(K2433="买",E2434/E2433-1,0)-IF(L2434=1,计算结果!B$17,0)</f>
        <v>-9.3438444534668097E-3</v>
      </c>
      <c r="N2434" s="2">
        <f t="shared" ca="1" si="151"/>
        <v>7.0962800478522796</v>
      </c>
      <c r="O2434" s="3">
        <f ca="1">1-N2434/MAX(N$2:N2434)</f>
        <v>6.9284138209371071E-2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2">
        <f ca="1">IF(ROW()&gt;计算结果!B$18+1,OFFSET(E2435,-计算结果!B$18,0,1,1),'000300'!E$2)</f>
        <v>3559.26</v>
      </c>
      <c r="J2435" s="2">
        <f ca="1">IF(ROW()&gt;计算结果!B$19+1,AVERAGE(OFFSET(I2435,0,0,-计算结果!B$19,1)),AVERAGE(OFFSET(I2435,0,0,-ROW(),1)))</f>
        <v>2686.7396000000008</v>
      </c>
      <c r="K2435" s="4" t="str">
        <f t="shared" ca="1" si="149"/>
        <v>买</v>
      </c>
      <c r="L2435" s="4" t="str">
        <f t="shared" ca="1" si="150"/>
        <v/>
      </c>
      <c r="M2435" s="3">
        <f ca="1">IF(K2434="买",E2435/E2434-1,0)-IF(L2435=1,计算结果!B$17,0)</f>
        <v>1.3092059950259305E-4</v>
      </c>
      <c r="N2435" s="2">
        <f t="shared" ca="1" si="151"/>
        <v>7.0972090970903832</v>
      </c>
      <c r="O2435" s="3">
        <f ca="1">1-N2435/MAX(N$2:N2435)</f>
        <v>6.9162288330778865E-2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52"/>
        <v>-3.3067352676691142E-3</v>
      </c>
      <c r="H2436" s="3">
        <f>1-E2436/MAX(E$2:E2436)</f>
        <v>0.40406656230858229</v>
      </c>
      <c r="I2436" s="2">
        <f ca="1">IF(ROW()&gt;计算结果!B$18+1,OFFSET(E2436,-计算结果!B$18,0,1,1),'000300'!E$2)</f>
        <v>3546.72</v>
      </c>
      <c r="J2436" s="2">
        <f ca="1">IF(ROW()&gt;计算结果!B$19+1,AVERAGE(OFFSET(I2436,0,0,-计算结果!B$19,1)),AVERAGE(OFFSET(I2436,0,0,-ROW(),1)))</f>
        <v>2698.6363000000006</v>
      </c>
      <c r="K2436" s="4" t="str">
        <f t="shared" ref="K2436:K2499" ca="1" si="153">IF(I2436&gt;J2436,"买","卖")</f>
        <v>买</v>
      </c>
      <c r="L2436" s="4" t="str">
        <f t="shared" ref="L2436:L2499" ca="1" si="154">IF(K2435&lt;&gt;K2436,1,"")</f>
        <v/>
      </c>
      <c r="M2436" s="3">
        <f ca="1">IF(K2435="买",E2436/E2435-1,0)-IF(L2436=1,计算结果!B$17,0)</f>
        <v>-3.3067352676691142E-3</v>
      </c>
      <c r="N2436" s="2">
        <f t="shared" ref="N2436:N2499" ca="1" si="155">IFERROR(N2435*(1+M2436),N2435)</f>
        <v>7.0737405054670122</v>
      </c>
      <c r="O2436" s="3">
        <f ca="1">1-N2436/MAX(N$2:N2436)</f>
        <v>7.2240322220431863E-2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52"/>
        <v>2.9037065800218143E-2</v>
      </c>
      <c r="H2437" s="3">
        <f>1-E2437/MAX(E$2:E2437)</f>
        <v>0.38676240386578642</v>
      </c>
      <c r="I2437" s="2">
        <f ca="1">IF(ROW()&gt;计算结果!B$18+1,OFFSET(E2437,-计算结果!B$18,0,1,1),'000300'!E$2)</f>
        <v>3513.58</v>
      </c>
      <c r="J2437" s="2">
        <f ca="1">IF(ROW()&gt;计算结果!B$19+1,AVERAGE(OFFSET(I2437,0,0,-计算结果!B$19,1)),AVERAGE(OFFSET(I2437,0,0,-ROW(),1)))</f>
        <v>2710.1831000000006</v>
      </c>
      <c r="K2437" s="4" t="str">
        <f t="shared" ca="1" si="153"/>
        <v>买</v>
      </c>
      <c r="L2437" s="4" t="str">
        <f t="shared" ca="1" si="154"/>
        <v/>
      </c>
      <c r="M2437" s="3">
        <f ca="1">IF(K2436="买",E2437/E2436-1,0)-IF(L2437=1,计算结果!B$17,0)</f>
        <v>2.9037065800218143E-2</v>
      </c>
      <c r="N2437" s="2">
        <f t="shared" ca="1" si="155"/>
        <v>7.2791411739779264</v>
      </c>
      <c r="O2437" s="3">
        <f ca="1">1-N2437/MAX(N$2:N2437)</f>
        <v>4.5300903409957294E-2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52"/>
        <v>8.6095912455745882E-3</v>
      </c>
      <c r="H2438" s="3">
        <f>1-E2438/MAX(E$2:E2438)</f>
        <v>0.3814826788266521</v>
      </c>
      <c r="I2438" s="2">
        <f ca="1">IF(ROW()&gt;计算结果!B$18+1,OFFSET(E2438,-计算结果!B$18,0,1,1),'000300'!E$2)</f>
        <v>3514.04</v>
      </c>
      <c r="J2438" s="2">
        <f ca="1">IF(ROW()&gt;计算结果!B$19+1,AVERAGE(OFFSET(I2438,0,0,-计算结果!B$19,1)),AVERAGE(OFFSET(I2438,0,0,-ROW(),1)))</f>
        <v>2721.9640000000009</v>
      </c>
      <c r="K2438" s="4" t="str">
        <f t="shared" ca="1" si="153"/>
        <v>买</v>
      </c>
      <c r="L2438" s="4" t="str">
        <f t="shared" ca="1" si="154"/>
        <v/>
      </c>
      <c r="M2438" s="3">
        <f ca="1">IF(K2437="买",E2438/E2437-1,0)-IF(L2438=1,计算结果!B$17,0)</f>
        <v>8.6095912455745882E-3</v>
      </c>
      <c r="N2438" s="2">
        <f t="shared" ca="1" si="155"/>
        <v>7.3418116041047083</v>
      </c>
      <c r="O2438" s="3">
        <f ca="1">1-N2438/MAX(N$2:N2438)</f>
        <v>3.7081334425797752E-2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52"/>
        <v>-7.7022956411702426E-2</v>
      </c>
      <c r="H2439" s="3">
        <f>1-E2439/MAX(E$2:E2439)</f>
        <v>0.42912271149526982</v>
      </c>
      <c r="I2439" s="2">
        <f ca="1">IF(ROW()&gt;计算结果!B$18+1,OFFSET(E2439,-计算结果!B$18,0,1,1),'000300'!E$2)</f>
        <v>3502.42</v>
      </c>
      <c r="J2439" s="2">
        <f ca="1">IF(ROW()&gt;计算结果!B$19+1,AVERAGE(OFFSET(I2439,0,0,-计算结果!B$19,1)),AVERAGE(OFFSET(I2439,0,0,-ROW(),1)))</f>
        <v>2733.3819000000008</v>
      </c>
      <c r="K2439" s="4" t="str">
        <f t="shared" ca="1" si="153"/>
        <v>买</v>
      </c>
      <c r="L2439" s="4" t="str">
        <f t="shared" ca="1" si="154"/>
        <v/>
      </c>
      <c r="M2439" s="3">
        <f ca="1">IF(K2438="买",E2439/E2438-1,0)-IF(L2439=1,计算结果!B$17,0)</f>
        <v>-7.7022956411702426E-2</v>
      </c>
      <c r="N2439" s="2">
        <f t="shared" ca="1" si="155"/>
        <v>6.7763235689388202</v>
      </c>
      <c r="O2439" s="3">
        <f ca="1">1-N2439/MAX(N$2:N2439)</f>
        <v>0.11124817683233423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52"/>
        <v>1.2237866450482304E-2</v>
      </c>
      <c r="H2440" s="3">
        <f>1-E2440/MAX(E$2:E2440)</f>
        <v>0.42213639147893556</v>
      </c>
      <c r="I2440" s="2">
        <f ca="1">IF(ROW()&gt;计算结果!B$18+1,OFFSET(E2440,-计算结果!B$18,0,1,1),'000300'!E$2)</f>
        <v>3604.12</v>
      </c>
      <c r="J2440" s="2">
        <f ca="1">IF(ROW()&gt;计算结果!B$19+1,AVERAGE(OFFSET(I2440,0,0,-计算结果!B$19,1)),AVERAGE(OFFSET(I2440,0,0,-ROW(),1)))</f>
        <v>2745.6775000000007</v>
      </c>
      <c r="K2440" s="4" t="str">
        <f t="shared" ca="1" si="153"/>
        <v>买</v>
      </c>
      <c r="L2440" s="4" t="str">
        <f t="shared" ca="1" si="154"/>
        <v/>
      </c>
      <c r="M2440" s="3">
        <f ca="1">IF(K2439="买",E2440/E2439-1,0)-IF(L2440=1,计算结果!B$17,0)</f>
        <v>1.2237866450482304E-2</v>
      </c>
      <c r="N2440" s="2">
        <f t="shared" ca="1" si="155"/>
        <v>6.8592513118007492</v>
      </c>
      <c r="O2440" s="3">
        <f ca="1">1-N2440/MAX(N$2:N2440)</f>
        <v>0.10037175071278559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52"/>
        <v>4.4949973794395026E-2</v>
      </c>
      <c r="H2441" s="3">
        <f>1-E2441/MAX(E$2:E2441)</f>
        <v>0.3961614374191792</v>
      </c>
      <c r="I2441" s="2">
        <f ca="1">IF(ROW()&gt;计算结果!B$18+1,OFFSET(E2441,-计算结果!B$18,0,1,1),'000300'!E$2)</f>
        <v>3635.15</v>
      </c>
      <c r="J2441" s="2">
        <f ca="1">IF(ROW()&gt;计算结果!B$19+1,AVERAGE(OFFSET(I2441,0,0,-计算结果!B$19,1)),AVERAGE(OFFSET(I2441,0,0,-ROW(),1)))</f>
        <v>2758.2813000000006</v>
      </c>
      <c r="K2441" s="4" t="str">
        <f t="shared" ca="1" si="153"/>
        <v>买</v>
      </c>
      <c r="L2441" s="4" t="str">
        <f t="shared" ca="1" si="154"/>
        <v/>
      </c>
      <c r="M2441" s="3">
        <f ca="1">IF(K2440="买",E2441/E2440-1,0)-IF(L2441=1,计算结果!B$17,0)</f>
        <v>4.4949973794395026E-2</v>
      </c>
      <c r="N2441" s="2">
        <f t="shared" ca="1" si="155"/>
        <v>7.1675744785153626</v>
      </c>
      <c r="O2441" s="3">
        <f ca="1">1-N2441/MAX(N$2:N2441)</f>
        <v>5.9933484482627919E-2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52"/>
        <v>5.2777214219696944E-3</v>
      </c>
      <c r="H2442" s="3">
        <f>1-E2442/MAX(E$2:E2442)</f>
        <v>0.39297454570203494</v>
      </c>
      <c r="I2442" s="2">
        <f ca="1">IF(ROW()&gt;计算结果!B$18+1,OFFSET(E2442,-计算结果!B$18,0,1,1),'000300'!E$2)</f>
        <v>3355.16</v>
      </c>
      <c r="J2442" s="2">
        <f ca="1">IF(ROW()&gt;计算结果!B$19+1,AVERAGE(OFFSET(I2442,0,0,-计算结果!B$19,1)),AVERAGE(OFFSET(I2442,0,0,-ROW(),1)))</f>
        <v>2768.1715000000004</v>
      </c>
      <c r="K2442" s="4" t="str">
        <f t="shared" ca="1" si="153"/>
        <v>买</v>
      </c>
      <c r="L2442" s="4" t="str">
        <f t="shared" ca="1" si="154"/>
        <v/>
      </c>
      <c r="M2442" s="3">
        <f ca="1">IF(K2441="买",E2442/E2441-1,0)-IF(L2442=1,计算结果!B$17,0)</f>
        <v>5.2777214219696944E-3</v>
      </c>
      <c r="N2442" s="2">
        <f t="shared" ca="1" si="155"/>
        <v>7.2054029398841868</v>
      </c>
      <c r="O2442" s="3">
        <f ca="1">1-N2442/MAX(N$2:N2442)</f>
        <v>5.4972075295605327E-2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52"/>
        <v>1.1548347493139932E-3</v>
      </c>
      <c r="H2443" s="3">
        <f>1-E2443/MAX(E$2:E2443)</f>
        <v>0.3922735316136936</v>
      </c>
      <c r="I2443" s="2">
        <f ca="1">IF(ROW()&gt;计算结果!B$18+1,OFFSET(E2443,-计算结果!B$18,0,1,1),'000300'!E$2)</f>
        <v>3396.22</v>
      </c>
      <c r="J2443" s="2">
        <f ca="1">IF(ROW()&gt;计算结果!B$19+1,AVERAGE(OFFSET(I2443,0,0,-计算结果!B$19,1)),AVERAGE(OFFSET(I2443,0,0,-ROW(),1)))</f>
        <v>2778.5913000000005</v>
      </c>
      <c r="K2443" s="4" t="str">
        <f t="shared" ca="1" si="153"/>
        <v>买</v>
      </c>
      <c r="L2443" s="4" t="str">
        <f t="shared" ca="1" si="154"/>
        <v/>
      </c>
      <c r="M2443" s="3">
        <f ca="1">IF(K2442="买",E2443/E2442-1,0)-IF(L2443=1,计算结果!B$17,0)</f>
        <v>1.1548347493139932E-3</v>
      </c>
      <c r="N2443" s="2">
        <f t="shared" ca="1" si="155"/>
        <v>7.2137239895819745</v>
      </c>
      <c r="O2443" s="3">
        <f ca="1">1-N2443/MAX(N$2:N2443)</f>
        <v>5.3880724209084629E-2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52"/>
        <v>1.0149143412296002E-2</v>
      </c>
      <c r="H2444" s="3">
        <f>1-E2444/MAX(E$2:E2444)</f>
        <v>0.38610562853059283</v>
      </c>
      <c r="I2444" s="2">
        <f ca="1">IF(ROW()&gt;计算结果!B$18+1,OFFSET(E2444,-计算结果!B$18,0,1,1),'000300'!E$2)</f>
        <v>3548.88</v>
      </c>
      <c r="J2444" s="2">
        <f ca="1">IF(ROW()&gt;计算结果!B$19+1,AVERAGE(OFFSET(I2444,0,0,-计算结果!B$19,1)),AVERAGE(OFFSET(I2444,0,0,-ROW(),1)))</f>
        <v>2790.4265000000009</v>
      </c>
      <c r="K2444" s="4" t="str">
        <f t="shared" ca="1" si="153"/>
        <v>买</v>
      </c>
      <c r="L2444" s="4" t="str">
        <f t="shared" ca="1" si="154"/>
        <v/>
      </c>
      <c r="M2444" s="3">
        <f ca="1">IF(K2443="买",E2444/E2443-1,0)-IF(L2444=1,计算结果!B$17,0)</f>
        <v>1.0149143412296002E-2</v>
      </c>
      <c r="N2444" s="2">
        <f t="shared" ca="1" si="155"/>
        <v>7.2869371088889618</v>
      </c>
      <c r="O2444" s="3">
        <f ca="1">1-N2444/MAX(N$2:N2444)</f>
        <v>4.4278423993944993E-2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52"/>
        <v>-9.1602503339819341E-3</v>
      </c>
      <c r="H2445" s="3">
        <f>1-E2445/MAX(E$2:E2445)</f>
        <v>0.39172905465187502</v>
      </c>
      <c r="I2445" s="2">
        <f ca="1">IF(ROW()&gt;计算结果!B$18+1,OFFSET(E2445,-计算结果!B$18,0,1,1),'000300'!E$2)</f>
        <v>3567.61</v>
      </c>
      <c r="J2445" s="2">
        <f ca="1">IF(ROW()&gt;计算结果!B$19+1,AVERAGE(OFFSET(I2445,0,0,-计算结果!B$19,1)),AVERAGE(OFFSET(I2445,0,0,-ROW(),1)))</f>
        <v>2802.6740000000004</v>
      </c>
      <c r="K2445" s="4" t="str">
        <f t="shared" ca="1" si="153"/>
        <v>买</v>
      </c>
      <c r="L2445" s="4" t="str">
        <f t="shared" ca="1" si="154"/>
        <v/>
      </c>
      <c r="M2445" s="3">
        <f ca="1">IF(K2444="买",E2445/E2444-1,0)-IF(L2445=1,计算结果!B$17,0)</f>
        <v>-9.1602503339819341E-3</v>
      </c>
      <c r="N2445" s="2">
        <f t="shared" ca="1" si="155"/>
        <v>7.2201869408035559</v>
      </c>
      <c r="O2445" s="3">
        <f ca="1">1-N2445/MAX(N$2:N2445)</f>
        <v>5.3033072879748233E-2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52"/>
        <v>-1.3877194798219694E-2</v>
      </c>
      <c r="H2446" s="3">
        <f>1-E2446/MAX(E$2:E2446)</f>
        <v>0.40017014905056825</v>
      </c>
      <c r="I2446" s="2">
        <f ca="1">IF(ROW()&gt;计算结果!B$18+1,OFFSET(E2446,-计算结果!B$18,0,1,1),'000300'!E$2)</f>
        <v>3571.73</v>
      </c>
      <c r="J2446" s="2">
        <f ca="1">IF(ROW()&gt;计算结果!B$19+1,AVERAGE(OFFSET(I2446,0,0,-计算结果!B$19,1)),AVERAGE(OFFSET(I2446,0,0,-ROW(),1)))</f>
        <v>2815.1504000000004</v>
      </c>
      <c r="K2446" s="4" t="str">
        <f t="shared" ca="1" si="153"/>
        <v>买</v>
      </c>
      <c r="L2446" s="4" t="str">
        <f t="shared" ca="1" si="154"/>
        <v/>
      </c>
      <c r="M2446" s="3">
        <f ca="1">IF(K2445="买",E2446/E2445-1,0)-IF(L2446=1,计算结果!B$17,0)</f>
        <v>-1.3877194798219694E-2</v>
      </c>
      <c r="N2446" s="2">
        <f t="shared" ca="1" si="155"/>
        <v>7.119991000146463</v>
      </c>
      <c r="O2446" s="3">
        <f ca="1">1-N2446/MAX(N$2:N2446)</f>
        <v>6.6174317394867566E-2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52"/>
        <v>-1.2344978611870672E-2</v>
      </c>
      <c r="H2447" s="3">
        <f>1-E2447/MAX(E$2:E2447)</f>
        <v>0.40757503573130061</v>
      </c>
      <c r="I2447" s="2">
        <f ca="1">IF(ROW()&gt;计算结果!B$18+1,OFFSET(E2447,-计算结果!B$18,0,1,1),'000300'!E$2)</f>
        <v>3607.98</v>
      </c>
      <c r="J2447" s="2">
        <f ca="1">IF(ROW()&gt;计算结果!B$19+1,AVERAGE(OFFSET(I2447,0,0,-计算结果!B$19,1)),AVERAGE(OFFSET(I2447,0,0,-ROW(),1)))</f>
        <v>2827.9541999999997</v>
      </c>
      <c r="K2447" s="4" t="str">
        <f t="shared" ca="1" si="153"/>
        <v>买</v>
      </c>
      <c r="L2447" s="4" t="str">
        <f t="shared" ca="1" si="154"/>
        <v/>
      </c>
      <c r="M2447" s="3">
        <f ca="1">IF(K2446="买",E2447/E2446-1,0)-IF(L2447=1,计算结果!B$17,0)</f>
        <v>-1.2344978611870672E-2</v>
      </c>
      <c r="N2447" s="2">
        <f t="shared" ca="1" si="155"/>
        <v>7.0320948635329437</v>
      </c>
      <c r="O2447" s="3">
        <f ca="1">1-N2447/MAX(N$2:N2447)</f>
        <v>7.7702375473843399E-2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52"/>
        <v>-1.3616520190706027E-2</v>
      </c>
      <c r="H2448" s="3">
        <f>1-E2448/MAX(E$2:E2448)</f>
        <v>0.41564180221874358</v>
      </c>
      <c r="I2448" s="2">
        <f ca="1">IF(ROW()&gt;计算结果!B$18+1,OFFSET(E2448,-计算结果!B$18,0,1,1),'000300'!E$2)</f>
        <v>3574.93</v>
      </c>
      <c r="J2448" s="2">
        <f ca="1">IF(ROW()&gt;计算结果!B$19+1,AVERAGE(OFFSET(I2448,0,0,-计算结果!B$19,1)),AVERAGE(OFFSET(I2448,0,0,-ROW(),1)))</f>
        <v>2840.5906999999993</v>
      </c>
      <c r="K2448" s="4" t="str">
        <f t="shared" ca="1" si="153"/>
        <v>买</v>
      </c>
      <c r="L2448" s="4" t="str">
        <f t="shared" ca="1" si="154"/>
        <v/>
      </c>
      <c r="M2448" s="3">
        <f ca="1">IF(K2447="买",E2448/E2447-1,0)-IF(L2448=1,计算结果!B$17,0)</f>
        <v>-1.3616520190706027E-2</v>
      </c>
      <c r="N2448" s="2">
        <f t="shared" ca="1" si="155"/>
        <v>6.9363422018406871</v>
      </c>
      <c r="O2448" s="3">
        <f ca="1">1-N2448/MAX(N$2:N2448)</f>
        <v>9.0260859700043938E-2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52"/>
        <v>-2.3419005995242159E-2</v>
      </c>
      <c r="H2449" s="3">
        <f>1-E2449/MAX(E$2:E2449)</f>
        <v>0.42932689035595184</v>
      </c>
      <c r="I2449" s="2">
        <f ca="1">IF(ROW()&gt;计算结果!B$18+1,OFFSET(E2449,-计算结果!B$18,0,1,1),'000300'!E$2)</f>
        <v>3525.32</v>
      </c>
      <c r="J2449" s="2">
        <f ca="1">IF(ROW()&gt;计算结果!B$19+1,AVERAGE(OFFSET(I2449,0,0,-计算结果!B$19,1)),AVERAGE(OFFSET(I2449,0,0,-ROW(),1)))</f>
        <v>2852.4610000000002</v>
      </c>
      <c r="K2449" s="4" t="str">
        <f t="shared" ca="1" si="153"/>
        <v>买</v>
      </c>
      <c r="L2449" s="4" t="str">
        <f t="shared" ca="1" si="154"/>
        <v/>
      </c>
      <c r="M2449" s="3">
        <f ca="1">IF(K2448="买",E2449/E2448-1,0)-IF(L2449=1,计算结果!B$17,0)</f>
        <v>-2.3419005995242159E-2</v>
      </c>
      <c r="N2449" s="2">
        <f t="shared" ca="1" si="155"/>
        <v>6.773899962230729</v>
      </c>
      <c r="O2449" s="3">
        <f ca="1">1-N2449/MAX(N$2:N2449)</f>
        <v>0.11156604608083509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52"/>
        <v>2.4892962348984415E-2</v>
      </c>
      <c r="H2450" s="3">
        <f>1-E2450/MAX(E$2:E2450)</f>
        <v>0.41512114612400464</v>
      </c>
      <c r="I2450" s="2">
        <f ca="1">IF(ROW()&gt;计算结果!B$18+1,OFFSET(E2450,-计算结果!B$18,0,1,1),'000300'!E$2)</f>
        <v>3481.8</v>
      </c>
      <c r="J2450" s="2">
        <f ca="1">IF(ROW()&gt;计算结果!B$19+1,AVERAGE(OFFSET(I2450,0,0,-计算结果!B$19,1)),AVERAGE(OFFSET(I2450,0,0,-ROW(),1)))</f>
        <v>2863.7258000000002</v>
      </c>
      <c r="K2450" s="4" t="str">
        <f t="shared" ca="1" si="153"/>
        <v>买</v>
      </c>
      <c r="L2450" s="4" t="str">
        <f t="shared" ca="1" si="154"/>
        <v/>
      </c>
      <c r="M2450" s="3">
        <f ca="1">IF(K2449="买",E2450/E2449-1,0)-IF(L2450=1,计算结果!B$17,0)</f>
        <v>2.4892962348984415E-2</v>
      </c>
      <c r="N2450" s="2">
        <f t="shared" ca="1" si="155"/>
        <v>6.9425223989463252</v>
      </c>
      <c r="O2450" s="3">
        <f ca="1">1-N2450/MAX(N$2:N2450)</f>
        <v>8.9450293116365986E-2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52"/>
        <v>-1.0379787342361335E-2</v>
      </c>
      <c r="H2451" s="3">
        <f>1-E2451/MAX(E$2:E2451)</f>
        <v>0.42119206424828148</v>
      </c>
      <c r="I2451" s="2">
        <f ca="1">IF(ROW()&gt;计算结果!B$18+1,OFFSET(E2451,-计算结果!B$18,0,1,1),'000300'!E$2)</f>
        <v>3434.39</v>
      </c>
      <c r="J2451" s="2">
        <f ca="1">IF(ROW()&gt;计算结果!B$19+1,AVERAGE(OFFSET(I2451,0,0,-计算结果!B$19,1)),AVERAGE(OFFSET(I2451,0,0,-ROW(),1)))</f>
        <v>2874.2051000000001</v>
      </c>
      <c r="K2451" s="4" t="str">
        <f t="shared" ca="1" si="153"/>
        <v>买</v>
      </c>
      <c r="L2451" s="4" t="str">
        <f t="shared" ca="1" si="154"/>
        <v/>
      </c>
      <c r="M2451" s="3">
        <f ca="1">IF(K2450="买",E2451/E2450-1,0)-IF(L2451=1,计算结果!B$17,0)</f>
        <v>-1.0379787342361335E-2</v>
      </c>
      <c r="N2451" s="2">
        <f t="shared" ca="1" si="155"/>
        <v>6.8704604928256821</v>
      </c>
      <c r="O2451" s="3">
        <f ca="1">1-N2451/MAX(N$2:N2451)</f>
        <v>9.8901605438467599E-2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52"/>
        <v>-1.0235847808640841E-2</v>
      </c>
      <c r="H2452" s="3">
        <f>1-E2452/MAX(E$2:E2452)</f>
        <v>0.42711665418906963</v>
      </c>
      <c r="I2452" s="2">
        <f ca="1">IF(ROW()&gt;计算结果!B$18+1,OFFSET(E2452,-计算结果!B$18,0,1,1),'000300'!E$2)</f>
        <v>3353.96</v>
      </c>
      <c r="J2452" s="2">
        <f ca="1">IF(ROW()&gt;计算结果!B$19+1,AVERAGE(OFFSET(I2452,0,0,-计算结果!B$19,1)),AVERAGE(OFFSET(I2452,0,0,-ROW(),1)))</f>
        <v>2883.6563000000006</v>
      </c>
      <c r="K2452" s="4" t="str">
        <f t="shared" ca="1" si="153"/>
        <v>买</v>
      </c>
      <c r="L2452" s="4" t="str">
        <f t="shared" ca="1" si="154"/>
        <v/>
      </c>
      <c r="M2452" s="3">
        <f ca="1">IF(K2451="买",E2452/E2451-1,0)-IF(L2452=1,计算结果!B$17,0)</f>
        <v>-1.0235847808640841E-2</v>
      </c>
      <c r="N2452" s="2">
        <f t="shared" ca="1" si="155"/>
        <v>6.800135504845839</v>
      </c>
      <c r="O2452" s="3">
        <f ca="1">1-N2452/MAX(N$2:N2452)</f>
        <v>0.10812511146580994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52"/>
        <v>-1.6195666701317113E-2</v>
      </c>
      <c r="H2453" s="3">
        <f>1-E2453/MAX(E$2:E2453)</f>
        <v>0.43639488191655884</v>
      </c>
      <c r="I2453" s="2">
        <f ca="1">IF(ROW()&gt;计算结果!B$18+1,OFFSET(E2453,-计算结果!B$18,0,1,1),'000300'!E$2)</f>
        <v>3437.45</v>
      </c>
      <c r="J2453" s="2">
        <f ca="1">IF(ROW()&gt;计算结果!B$19+1,AVERAGE(OFFSET(I2453,0,0,-计算结果!B$19,1)),AVERAGE(OFFSET(I2453,0,0,-ROW(),1)))</f>
        <v>2893.7686000000012</v>
      </c>
      <c r="K2453" s="4" t="str">
        <f t="shared" ca="1" si="153"/>
        <v>买</v>
      </c>
      <c r="L2453" s="4" t="str">
        <f t="shared" ca="1" si="154"/>
        <v/>
      </c>
      <c r="M2453" s="3">
        <f ca="1">IF(K2452="买",E2453/E2452-1,0)-IF(L2453=1,计算结果!B$17,0)</f>
        <v>-1.6195666701317113E-2</v>
      </c>
      <c r="N2453" s="2">
        <f t="shared" ca="1" si="155"/>
        <v>6.6900027766855628</v>
      </c>
      <c r="O2453" s="3">
        <f ca="1">1-N2453/MAX(N$2:N2453)</f>
        <v>0.1225696198997841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52"/>
        <v>1.0113451796571749E-2</v>
      </c>
      <c r="H2454" s="3">
        <f>1-E2454/MAX(E$2:E2454)</f>
        <v>0.43069488872252093</v>
      </c>
      <c r="I2454" s="2">
        <f ca="1">IF(ROW()&gt;计算结果!B$18+1,OFFSET(E2454,-计算结果!B$18,0,1,1),'000300'!E$2)</f>
        <v>3401.77</v>
      </c>
      <c r="J2454" s="2">
        <f ca="1">IF(ROW()&gt;计算结果!B$19+1,AVERAGE(OFFSET(I2454,0,0,-计算结果!B$19,1)),AVERAGE(OFFSET(I2454,0,0,-ROW(),1)))</f>
        <v>2903.2937000000011</v>
      </c>
      <c r="K2454" s="4" t="str">
        <f t="shared" ca="1" si="153"/>
        <v>买</v>
      </c>
      <c r="L2454" s="4" t="str">
        <f t="shared" ca="1" si="154"/>
        <v/>
      </c>
      <c r="M2454" s="3">
        <f ca="1">IF(K2453="买",E2454/E2453-1,0)-IF(L2454=1,计算结果!B$17,0)</f>
        <v>1.0113451796571749E-2</v>
      </c>
      <c r="N2454" s="2">
        <f t="shared" ca="1" si="155"/>
        <v>6.7576617972865032</v>
      </c>
      <c r="O2454" s="3">
        <f ca="1">1-N2454/MAX(N$2:N2454)</f>
        <v>0.11369577004579301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52"/>
        <v>1.8237136572303081E-2</v>
      </c>
      <c r="H2455" s="3">
        <f>1-E2455/MAX(E$2:E2455)</f>
        <v>0.42031239365684336</v>
      </c>
      <c r="I2455" s="2">
        <f ca="1">IF(ROW()&gt;计算结果!B$18+1,OFFSET(E2455,-计算结果!B$18,0,1,1),'000300'!E$2)</f>
        <v>3366.95</v>
      </c>
      <c r="J2455" s="2">
        <f ca="1">IF(ROW()&gt;计算结果!B$19+1,AVERAGE(OFFSET(I2455,0,0,-计算结果!B$19,1)),AVERAGE(OFFSET(I2455,0,0,-ROW(),1)))</f>
        <v>2912.5110000000013</v>
      </c>
      <c r="K2455" s="4" t="str">
        <f t="shared" ca="1" si="153"/>
        <v>买</v>
      </c>
      <c r="L2455" s="4" t="str">
        <f t="shared" ca="1" si="154"/>
        <v/>
      </c>
      <c r="M2455" s="3">
        <f ca="1">IF(K2454="买",E2455/E2454-1,0)-IF(L2455=1,计算结果!B$17,0)</f>
        <v>1.8237136572303081E-2</v>
      </c>
      <c r="N2455" s="2">
        <f t="shared" ca="1" si="155"/>
        <v>6.8809021983930521</v>
      </c>
      <c r="O2455" s="3">
        <f ca="1">1-N2455/MAX(N$2:N2455)</f>
        <v>9.753211875950818E-2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52"/>
        <v>7.9778334810709506E-3</v>
      </c>
      <c r="H2456" s="3">
        <f>1-E2456/MAX(E$2:E2456)</f>
        <v>0.41568774246239704</v>
      </c>
      <c r="I2456" s="2">
        <f ca="1">IF(ROW()&gt;计算结果!B$18+1,OFFSET(E2456,-计算结果!B$18,0,1,1),'000300'!E$2)</f>
        <v>3312.42</v>
      </c>
      <c r="J2456" s="2">
        <f ca="1">IF(ROW()&gt;计算结果!B$19+1,AVERAGE(OFFSET(I2456,0,0,-计算结果!B$19,1)),AVERAGE(OFFSET(I2456,0,0,-ROW(),1)))</f>
        <v>2921.3109000000022</v>
      </c>
      <c r="K2456" s="4" t="str">
        <f t="shared" ca="1" si="153"/>
        <v>买</v>
      </c>
      <c r="L2456" s="4" t="str">
        <f t="shared" ca="1" si="154"/>
        <v/>
      </c>
      <c r="M2456" s="3">
        <f ca="1">IF(K2455="买",E2456/E2455-1,0)-IF(L2456=1,计算结果!B$17,0)</f>
        <v>7.9778334810709506E-3</v>
      </c>
      <c r="N2456" s="2">
        <f t="shared" ca="1" si="155"/>
        <v>6.9357968903313667</v>
      </c>
      <c r="O2456" s="3">
        <f ca="1">1-N2456/MAX(N$2:N2456)</f>
        <v>9.0332380280956692E-2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52"/>
        <v>2.5479598849196261E-3</v>
      </c>
      <c r="H2457" s="3">
        <f>1-E2457/MAX(E$2:E2457)</f>
        <v>0.41419893826992449</v>
      </c>
      <c r="I2457" s="2">
        <f ca="1">IF(ROW()&gt;计算结果!B$18+1,OFFSET(E2457,-计算结果!B$18,0,1,1),'000300'!E$2)</f>
        <v>3345.92</v>
      </c>
      <c r="J2457" s="2">
        <f ca="1">IF(ROW()&gt;计算结果!B$19+1,AVERAGE(OFFSET(I2457,0,0,-计算结果!B$19,1)),AVERAGE(OFFSET(I2457,0,0,-ROW(),1)))</f>
        <v>2930.5356000000011</v>
      </c>
      <c r="K2457" s="4" t="str">
        <f t="shared" ca="1" si="153"/>
        <v>买</v>
      </c>
      <c r="L2457" s="4" t="str">
        <f t="shared" ca="1" si="154"/>
        <v/>
      </c>
      <c r="M2457" s="3">
        <f ca="1">IF(K2456="买",E2457/E2456-1,0)-IF(L2457=1,计算结果!B$17,0)</f>
        <v>2.5479598849196261E-3</v>
      </c>
      <c r="N2457" s="2">
        <f t="shared" ca="1" si="155"/>
        <v>6.953469022577881</v>
      </c>
      <c r="O2457" s="3">
        <f ca="1">1-N2457/MAX(N$2:N2457)</f>
        <v>8.8014583677302305E-2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52"/>
        <v>7.8306761510018585E-3</v>
      </c>
      <c r="H2458" s="3">
        <f>1-E2458/MAX(E$2:E2458)</f>
        <v>0.40961171986660316</v>
      </c>
      <c r="I2458" s="2">
        <f ca="1">IF(ROW()&gt;计算结果!B$18+1,OFFSET(E2458,-计算结果!B$18,0,1,1),'000300'!E$2)</f>
        <v>3406.94</v>
      </c>
      <c r="J2458" s="2">
        <f ca="1">IF(ROW()&gt;计算结果!B$19+1,AVERAGE(OFFSET(I2458,0,0,-计算结果!B$19,1)),AVERAGE(OFFSET(I2458,0,0,-ROW(),1)))</f>
        <v>2940.2214000000013</v>
      </c>
      <c r="K2458" s="4" t="str">
        <f t="shared" ca="1" si="153"/>
        <v>买</v>
      </c>
      <c r="L2458" s="4" t="str">
        <f t="shared" ca="1" si="154"/>
        <v/>
      </c>
      <c r="M2458" s="3">
        <f ca="1">IF(K2457="买",E2458/E2457-1,0)-IF(L2458=1,计算结果!B$17,0)</f>
        <v>7.8306761510018585E-3</v>
      </c>
      <c r="N2458" s="2">
        <f t="shared" ca="1" si="155"/>
        <v>7.0079193866197116</v>
      </c>
      <c r="O2458" s="3">
        <f ca="1">1-N2458/MAX(N$2:N2458)</f>
        <v>8.0873121227642675E-2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52"/>
        <v>8.5450872232932795E-3</v>
      </c>
      <c r="H2459" s="3">
        <f>1-E2459/MAX(E$2:E2459)</f>
        <v>0.40456680051725313</v>
      </c>
      <c r="I2459" s="2">
        <f ca="1">IF(ROW()&gt;计算结果!B$18+1,OFFSET(E2459,-计算结果!B$18,0,1,1),'000300'!E$2)</f>
        <v>3434.12</v>
      </c>
      <c r="J2459" s="2">
        <f ca="1">IF(ROW()&gt;计算结果!B$19+1,AVERAGE(OFFSET(I2459,0,0,-计算结果!B$19,1)),AVERAGE(OFFSET(I2459,0,0,-ROW(),1)))</f>
        <v>2950.1907000000019</v>
      </c>
      <c r="K2459" s="4" t="str">
        <f t="shared" ca="1" si="153"/>
        <v>买</v>
      </c>
      <c r="L2459" s="4" t="str">
        <f t="shared" ca="1" si="154"/>
        <v/>
      </c>
      <c r="M2459" s="3">
        <f ca="1">IF(K2458="买",E2459/E2458-1,0)-IF(L2459=1,计算结果!B$17,0)</f>
        <v>8.5450872232932795E-3</v>
      </c>
      <c r="N2459" s="2">
        <f t="shared" ca="1" si="155"/>
        <v>7.0678026690321847</v>
      </c>
      <c r="O2459" s="3">
        <f ca="1">1-N2459/MAX(N$2:N2459)</f>
        <v>7.3019101879259529E-2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52"/>
        <v>6.5266839644748664E-3</v>
      </c>
      <c r="H2460" s="3">
        <f>1-E2460/MAX(E$2:E2460)</f>
        <v>0.40068059620227314</v>
      </c>
      <c r="I2460" s="2">
        <f ca="1">IF(ROW()&gt;计算结果!B$18+1,OFFSET(E2460,-计算结果!B$18,0,1,1),'000300'!E$2)</f>
        <v>3442.87</v>
      </c>
      <c r="J2460" s="2">
        <f ca="1">IF(ROW()&gt;计算结果!B$19+1,AVERAGE(OFFSET(I2460,0,0,-计算结果!B$19,1)),AVERAGE(OFFSET(I2460,0,0,-ROW(),1)))</f>
        <v>2960.7318000000009</v>
      </c>
      <c r="K2460" s="4" t="str">
        <f t="shared" ca="1" si="153"/>
        <v>买</v>
      </c>
      <c r="L2460" s="4" t="str">
        <f t="shared" ca="1" si="154"/>
        <v/>
      </c>
      <c r="M2460" s="3">
        <f ca="1">IF(K2459="买",E2460/E2459-1,0)-IF(L2460=1,计算结果!B$17,0)</f>
        <v>6.5266839644748664E-3</v>
      </c>
      <c r="N2460" s="2">
        <f t="shared" ca="1" si="155"/>
        <v>7.1139319833762293</v>
      </c>
      <c r="O2460" s="3">
        <f ca="1">1-N2460/MAX(N$2:N2460)</f>
        <v>6.6968990516120486E-2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52"/>
        <v>-1.2375366235889973E-2</v>
      </c>
      <c r="H2461" s="3">
        <f>1-E2461/MAX(E$2:E2461)</f>
        <v>0.40809739331654526</v>
      </c>
      <c r="I2461" s="2">
        <f ca="1">IF(ROW()&gt;计算结果!B$18+1,OFFSET(E2461,-计算结果!B$18,0,1,1),'000300'!E$2)</f>
        <v>3469.83</v>
      </c>
      <c r="J2461" s="2">
        <f ca="1">IF(ROW()&gt;计算结果!B$19+1,AVERAGE(OFFSET(I2461,0,0,-计算结果!B$19,1)),AVERAGE(OFFSET(I2461,0,0,-ROW(),1)))</f>
        <v>2971.4168000000018</v>
      </c>
      <c r="K2461" s="4" t="str">
        <f t="shared" ca="1" si="153"/>
        <v>买</v>
      </c>
      <c r="L2461" s="4" t="str">
        <f t="shared" ca="1" si="154"/>
        <v/>
      </c>
      <c r="M2461" s="3">
        <f ca="1">IF(K2460="买",E2461/E2460-1,0)-IF(L2461=1,计算结果!B$17,0)</f>
        <v>-1.2375366235889973E-2</v>
      </c>
      <c r="N2461" s="2">
        <f t="shared" ca="1" si="155"/>
        <v>7.0258944697047374</v>
      </c>
      <c r="O2461" s="3">
        <f ca="1">1-N2461/MAX(N$2:N2461)</f>
        <v>7.8515590967925597E-2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52"/>
        <v>2.517010518206364E-2</v>
      </c>
      <c r="H2462" s="3">
        <f>1-E2462/MAX(E$2:E2462)</f>
        <v>0.39319914244878518</v>
      </c>
      <c r="I2462" s="2">
        <f ca="1">IF(ROW()&gt;计算结果!B$18+1,OFFSET(E2462,-计算结果!B$18,0,1,1),'000300'!E$2)</f>
        <v>3499.48</v>
      </c>
      <c r="J2462" s="2">
        <f ca="1">IF(ROW()&gt;计算结果!B$19+1,AVERAGE(OFFSET(I2462,0,0,-计算结果!B$19,1)),AVERAGE(OFFSET(I2462,0,0,-ROW(),1)))</f>
        <v>2982.3250000000012</v>
      </c>
      <c r="K2462" s="4" t="str">
        <f t="shared" ca="1" si="153"/>
        <v>买</v>
      </c>
      <c r="L2462" s="4" t="str">
        <f t="shared" ca="1" si="154"/>
        <v/>
      </c>
      <c r="M2462" s="3">
        <f ca="1">IF(K2461="买",E2462/E2461-1,0)-IF(L2462=1,计算结果!B$17,0)</f>
        <v>2.517010518206364E-2</v>
      </c>
      <c r="N2462" s="2">
        <f t="shared" ca="1" si="155"/>
        <v>7.202736972505285</v>
      </c>
      <c r="O2462" s="3">
        <f ca="1">1-N2462/MAX(N$2:N2462)</f>
        <v>5.5321731468956581E-2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52"/>
        <v>1.8366425613172144E-3</v>
      </c>
      <c r="H2463" s="3">
        <f>1-E2463/MAX(E$2:E2463)</f>
        <v>0.39208466616756277</v>
      </c>
      <c r="I2463" s="2">
        <f ca="1">IF(ROW()&gt;计算结果!B$18+1,OFFSET(E2463,-计算结果!B$18,0,1,1),'000300'!E$2)</f>
        <v>3522.32</v>
      </c>
      <c r="J2463" s="2">
        <f ca="1">IF(ROW()&gt;计算结果!B$19+1,AVERAGE(OFFSET(I2463,0,0,-计算结果!B$19,1)),AVERAGE(OFFSET(I2463,0,0,-ROW(),1)))</f>
        <v>2993.2961000000009</v>
      </c>
      <c r="K2463" s="4" t="str">
        <f t="shared" ca="1" si="153"/>
        <v>买</v>
      </c>
      <c r="L2463" s="4" t="str">
        <f t="shared" ca="1" si="154"/>
        <v/>
      </c>
      <c r="M2463" s="3">
        <f ca="1">IF(K2462="买",E2463/E2462-1,0)-IF(L2463=1,计算结果!B$17,0)</f>
        <v>1.8366425613172144E-3</v>
      </c>
      <c r="N2463" s="2">
        <f t="shared" ca="1" si="155"/>
        <v>7.2159658257869612</v>
      </c>
      <c r="O2463" s="3">
        <f ca="1">1-N2463/MAX(N$2:N2463)</f>
        <v>5.3586695154220987E-2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52"/>
        <v>7.9572552927082985E-3</v>
      </c>
      <c r="H2464" s="3">
        <f>1-E2464/MAX(E$2:E2464)</f>
        <v>0.38724732865990608</v>
      </c>
      <c r="I2464" s="2">
        <f ca="1">IF(ROW()&gt;计算结果!B$18+1,OFFSET(E2464,-计算结果!B$18,0,1,1),'000300'!E$2)</f>
        <v>3478.73</v>
      </c>
      <c r="J2464" s="2">
        <f ca="1">IF(ROW()&gt;计算结果!B$19+1,AVERAGE(OFFSET(I2464,0,0,-计算结果!B$19,1)),AVERAGE(OFFSET(I2464,0,0,-ROW(),1)))</f>
        <v>3004.2942000000012</v>
      </c>
      <c r="K2464" s="4" t="str">
        <f t="shared" ca="1" si="153"/>
        <v>买</v>
      </c>
      <c r="L2464" s="4" t="str">
        <f t="shared" ca="1" si="154"/>
        <v/>
      </c>
      <c r="M2464" s="3">
        <f ca="1">IF(K2463="买",E2464/E2463-1,0)-IF(L2464=1,计算结果!B$17,0)</f>
        <v>7.9572552927082985E-3</v>
      </c>
      <c r="N2464" s="2">
        <f t="shared" ca="1" si="155"/>
        <v>7.2733851080462069</v>
      </c>
      <c r="O2464" s="3">
        <f ca="1">1-N2464/MAX(N$2:N2464)</f>
        <v>4.6055842875147301E-2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52"/>
        <v>-2.5926964654135909E-2</v>
      </c>
      <c r="H2465" s="3">
        <f>1-E2465/MAX(E$2:E2465)</f>
        <v>0.40313414551146798</v>
      </c>
      <c r="I2465" s="2">
        <f ca="1">IF(ROW()&gt;计算结果!B$18+1,OFFSET(E2465,-计算结果!B$18,0,1,1),'000300'!E$2)</f>
        <v>3566.29</v>
      </c>
      <c r="J2465" s="2">
        <f ca="1">IF(ROW()&gt;计算结果!B$19+1,AVERAGE(OFFSET(I2465,0,0,-计算结果!B$19,1)),AVERAGE(OFFSET(I2465,0,0,-ROW(),1)))</f>
        <v>3015.9625000000005</v>
      </c>
      <c r="K2465" s="4" t="str">
        <f t="shared" ca="1" si="153"/>
        <v>买</v>
      </c>
      <c r="L2465" s="4" t="str">
        <f t="shared" ca="1" si="154"/>
        <v/>
      </c>
      <c r="M2465" s="3">
        <f ca="1">IF(K2464="买",E2465/E2464-1,0)-IF(L2465=1,计算结果!B$17,0)</f>
        <v>-2.5926964654135909E-2</v>
      </c>
      <c r="N2465" s="2">
        <f t="shared" ca="1" si="155"/>
        <v>7.0848083094339742</v>
      </c>
      <c r="O2465" s="3">
        <f ca="1">1-N2465/MAX(N$2:N2465)</f>
        <v>7.0788719318942928E-2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52"/>
        <v>6.5338236551784057E-3</v>
      </c>
      <c r="H2466" s="3">
        <f>1-E2466/MAX(E$2:E2466)</f>
        <v>0.39923432927244262</v>
      </c>
      <c r="I2466" s="2">
        <f ca="1">IF(ROW()&gt;计算结果!B$18+1,OFFSET(E2466,-计算结果!B$18,0,1,1),'000300'!E$2)</f>
        <v>3572.84</v>
      </c>
      <c r="J2466" s="2">
        <f ca="1">IF(ROW()&gt;计算结果!B$19+1,AVERAGE(OFFSET(I2466,0,0,-计算结果!B$19,1)),AVERAGE(OFFSET(I2466,0,0,-ROW(),1)))</f>
        <v>3027.272300000001</v>
      </c>
      <c r="K2466" s="4" t="str">
        <f t="shared" ca="1" si="153"/>
        <v>买</v>
      </c>
      <c r="L2466" s="4" t="str">
        <f t="shared" ca="1" si="154"/>
        <v/>
      </c>
      <c r="M2466" s="3">
        <f ca="1">IF(K2465="买",E2466/E2465-1,0)-IF(L2466=1,计算结果!B$17,0)</f>
        <v>6.5338236551784057E-3</v>
      </c>
      <c r="N2466" s="2">
        <f t="shared" ca="1" si="155"/>
        <v>7.1310991975585587</v>
      </c>
      <c r="O2466" s="3">
        <f ca="1">1-N2466/MAX(N$2:N2466)</f>
        <v>6.471741667257036E-2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52"/>
        <v>-9.76543692400067E-3</v>
      </c>
      <c r="H2467" s="3">
        <f>1-E2467/MAX(E$2:E2467)</f>
        <v>0.40510106853603756</v>
      </c>
      <c r="I2467" s="2">
        <f ca="1">IF(ROW()&gt;计算结果!B$18+1,OFFSET(E2467,-计算结果!B$18,0,1,1),'000300'!E$2)</f>
        <v>3601.27</v>
      </c>
      <c r="J2467" s="2">
        <f ca="1">IF(ROW()&gt;计算结果!B$19+1,AVERAGE(OFFSET(I2467,0,0,-计算结果!B$19,1)),AVERAGE(OFFSET(I2467,0,0,-ROW(),1)))</f>
        <v>3038.915300000001</v>
      </c>
      <c r="K2467" s="4" t="str">
        <f t="shared" ca="1" si="153"/>
        <v>买</v>
      </c>
      <c r="L2467" s="4" t="str">
        <f t="shared" ca="1" si="154"/>
        <v/>
      </c>
      <c r="M2467" s="3">
        <f ca="1">IF(K2466="买",E2467/E2466-1,0)-IF(L2467=1,计算结果!B$17,0)</f>
        <v>-9.76543692400067E-3</v>
      </c>
      <c r="N2467" s="2">
        <f t="shared" ca="1" si="155"/>
        <v>7.0614608981460085</v>
      </c>
      <c r="O2467" s="3">
        <f ca="1">1-N2467/MAX(N$2:N2467)</f>
        <v>7.3850859746170783E-2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52"/>
        <v>-5.0967583244192483E-3</v>
      </c>
      <c r="H2468" s="3">
        <f>1-E2468/MAX(E$2:E2468)</f>
        <v>0.40813312461716467</v>
      </c>
      <c r="I2468" s="2">
        <f ca="1">IF(ROW()&gt;计算结果!B$18+1,OFFSET(E2468,-计算结果!B$18,0,1,1),'000300'!E$2)</f>
        <v>3507.9</v>
      </c>
      <c r="J2468" s="2">
        <f ca="1">IF(ROW()&gt;计算结果!B$19+1,AVERAGE(OFFSET(I2468,0,0,-计算结果!B$19,1)),AVERAGE(OFFSET(I2468,0,0,-ROW(),1)))</f>
        <v>3049.6223000000014</v>
      </c>
      <c r="K2468" s="4" t="str">
        <f t="shared" ca="1" si="153"/>
        <v>买</v>
      </c>
      <c r="L2468" s="4" t="str">
        <f t="shared" ca="1" si="154"/>
        <v/>
      </c>
      <c r="M2468" s="3">
        <f ca="1">IF(K2467="买",E2468/E2467-1,0)-IF(L2468=1,计算结果!B$17,0)</f>
        <v>-5.0967583244192483E-3</v>
      </c>
      <c r="N2468" s="2">
        <f t="shared" ca="1" si="155"/>
        <v>7.0254703385308215</v>
      </c>
      <c r="O2468" s="3">
        <f ca="1">1-N2468/MAX(N$2:N2468)</f>
        <v>7.8571218086413319E-2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52"/>
        <v>1.7027356461943643E-2</v>
      </c>
      <c r="H2469" s="3">
        <f>1-E2469/MAX(E$2:E2469)</f>
        <v>0.39805519635200437</v>
      </c>
      <c r="I2469" s="2">
        <f ca="1">IF(ROW()&gt;计算结果!B$18+1,OFFSET(E2469,-计算结果!B$18,0,1,1),'000300'!E$2)</f>
        <v>3530.82</v>
      </c>
      <c r="J2469" s="2">
        <f ca="1">IF(ROW()&gt;计算结果!B$19+1,AVERAGE(OFFSET(I2469,0,0,-计算结果!B$19,1)),AVERAGE(OFFSET(I2469,0,0,-ROW(),1)))</f>
        <v>3060.4525000000017</v>
      </c>
      <c r="K2469" s="4" t="str">
        <f t="shared" ca="1" si="153"/>
        <v>买</v>
      </c>
      <c r="L2469" s="4" t="str">
        <f t="shared" ca="1" si="154"/>
        <v/>
      </c>
      <c r="M2469" s="3">
        <f ca="1">IF(K2468="买",E2469/E2468-1,0)-IF(L2469=1,计算结果!B$17,0)</f>
        <v>1.7027356461943643E-2</v>
      </c>
      <c r="N2469" s="2">
        <f t="shared" ca="1" si="155"/>
        <v>7.1450955262977978</v>
      </c>
      <c r="O2469" s="3">
        <f ca="1">1-N2469/MAX(N$2:N2469)</f>
        <v>6.2881721762476084E-2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52"/>
        <v>-4.8448872871175164E-3</v>
      </c>
      <c r="H2470" s="3">
        <f>1-E2470/MAX(E$2:E2470)</f>
        <v>0.40097155107874494</v>
      </c>
      <c r="I2470" s="2">
        <f ca="1">IF(ROW()&gt;计算结果!B$18+1,OFFSET(E2470,-计算结果!B$18,0,1,1),'000300'!E$2)</f>
        <v>3496.34</v>
      </c>
      <c r="J2470" s="2">
        <f ca="1">IF(ROW()&gt;计算结果!B$19+1,AVERAGE(OFFSET(I2470,0,0,-计算结果!B$19,1)),AVERAGE(OFFSET(I2470,0,0,-ROW(),1)))</f>
        <v>3070.9060000000013</v>
      </c>
      <c r="K2470" s="4" t="str">
        <f t="shared" ca="1" si="153"/>
        <v>买</v>
      </c>
      <c r="L2470" s="4" t="str">
        <f t="shared" ca="1" si="154"/>
        <v/>
      </c>
      <c r="M2470" s="3">
        <f ca="1">IF(K2469="买",E2470/E2469-1,0)-IF(L2470=1,计算结果!B$17,0)</f>
        <v>-4.8448872871175164E-3</v>
      </c>
      <c r="N2470" s="2">
        <f t="shared" ca="1" si="155"/>
        <v>7.1104783438171975</v>
      </c>
      <c r="O2470" s="3">
        <f ca="1">1-N2470/MAX(N$2:N2470)</f>
        <v>6.7421954195234446E-2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52"/>
        <v>1.1475284112696382E-3</v>
      </c>
      <c r="H2471" s="3">
        <f>1-E2471/MAX(E$2:E2471)</f>
        <v>0.40028414891444908</v>
      </c>
      <c r="I2471" s="2">
        <f ca="1">IF(ROW()&gt;计算结果!B$18+1,OFFSET(E2471,-计算结果!B$18,0,1,1),'000300'!E$2)</f>
        <v>3478.52</v>
      </c>
      <c r="J2471" s="2">
        <f ca="1">IF(ROW()&gt;计算结果!B$19+1,AVERAGE(OFFSET(I2471,0,0,-计算结果!B$19,1)),AVERAGE(OFFSET(I2471,0,0,-ROW(),1)))</f>
        <v>3080.9074000000019</v>
      </c>
      <c r="K2471" s="4" t="str">
        <f t="shared" ca="1" si="153"/>
        <v>买</v>
      </c>
      <c r="L2471" s="4" t="str">
        <f t="shared" ca="1" si="154"/>
        <v/>
      </c>
      <c r="M2471" s="3">
        <f ca="1">IF(K2470="买",E2471/E2470-1,0)-IF(L2471=1,计算结果!B$17,0)</f>
        <v>1.1475284112696382E-3</v>
      </c>
      <c r="N2471" s="2">
        <f t="shared" ca="1" si="155"/>
        <v>7.1186378197344453</v>
      </c>
      <c r="O2471" s="3">
        <f ca="1">1-N2471/MAX(N$2:N2471)</f>
        <v>6.6351794391947161E-2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52"/>
        <v>1.9346601790248608E-2</v>
      </c>
      <c r="H2472" s="3">
        <f>1-E2472/MAX(E$2:E2472)</f>
        <v>0.38868168515619683</v>
      </c>
      <c r="I2472" s="2">
        <f ca="1">IF(ROW()&gt;计算结果!B$18+1,OFFSET(E2472,-计算结果!B$18,0,1,1),'000300'!E$2)</f>
        <v>3537.75</v>
      </c>
      <c r="J2472" s="2">
        <f ca="1">IF(ROW()&gt;计算结果!B$19+1,AVERAGE(OFFSET(I2472,0,0,-计算结果!B$19,1)),AVERAGE(OFFSET(I2472,0,0,-ROW(),1)))</f>
        <v>3091.4654000000023</v>
      </c>
      <c r="K2472" s="4" t="str">
        <f t="shared" ca="1" si="153"/>
        <v>买</v>
      </c>
      <c r="L2472" s="4" t="str">
        <f t="shared" ca="1" si="154"/>
        <v/>
      </c>
      <c r="M2472" s="3">
        <f ca="1">IF(K2471="买",E2472/E2471-1,0)-IF(L2472=1,计算结果!B$17,0)</f>
        <v>1.9346601790248608E-2</v>
      </c>
      <c r="N2472" s="2">
        <f t="shared" ca="1" si="155"/>
        <v>7.256359270921851</v>
      </c>
      <c r="O2472" s="3">
        <f ca="1">1-N2472/MAX(N$2:N2472)</f>
        <v>4.8288874345868038E-2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52"/>
        <v>6.9081840549536366E-3</v>
      </c>
      <c r="H2473" s="3">
        <f>1-E2473/MAX(E$2:E2473)</f>
        <v>0.38445858572109171</v>
      </c>
      <c r="I2473" s="2">
        <f ca="1">IF(ROW()&gt;计算结果!B$18+1,OFFSET(E2473,-计算结果!B$18,0,1,1),'000300'!E$2)</f>
        <v>3520.61</v>
      </c>
      <c r="J2473" s="2">
        <f ca="1">IF(ROW()&gt;计算结果!B$19+1,AVERAGE(OFFSET(I2473,0,0,-计算结果!B$19,1)),AVERAGE(OFFSET(I2473,0,0,-ROW(),1)))</f>
        <v>3102.0036000000023</v>
      </c>
      <c r="K2473" s="4" t="str">
        <f t="shared" ca="1" si="153"/>
        <v>买</v>
      </c>
      <c r="L2473" s="4" t="str">
        <f t="shared" ca="1" si="154"/>
        <v/>
      </c>
      <c r="M2473" s="3">
        <f ca="1">IF(K2472="买",E2473/E2472-1,0)-IF(L2473=1,计算结果!B$17,0)</f>
        <v>6.9081840549536366E-3</v>
      </c>
      <c r="N2473" s="2">
        <f t="shared" ca="1" si="155"/>
        <v>7.3064875363342479</v>
      </c>
      <c r="O2473" s="3">
        <f ca="1">1-N2473/MAX(N$2:N2473)</f>
        <v>4.171427872270228E-2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52"/>
        <v>2.4327880453110629E-2</v>
      </c>
      <c r="H2474" s="3">
        <f>1-E2474/MAX(E$2:E2474)</f>
        <v>0.36948376778057579</v>
      </c>
      <c r="I2474" s="2">
        <f ca="1">IF(ROW()&gt;计算结果!B$18+1,OFFSET(E2474,-计算结果!B$18,0,1,1),'000300'!E$2)</f>
        <v>3524.65</v>
      </c>
      <c r="J2474" s="2">
        <f ca="1">IF(ROW()&gt;计算结果!B$19+1,AVERAGE(OFFSET(I2474,0,0,-计算结果!B$19,1)),AVERAGE(OFFSET(I2474,0,0,-ROW(),1)))</f>
        <v>3112.7006000000019</v>
      </c>
      <c r="K2474" s="4" t="str">
        <f t="shared" ca="1" si="153"/>
        <v>买</v>
      </c>
      <c r="L2474" s="4" t="str">
        <f t="shared" ca="1" si="154"/>
        <v/>
      </c>
      <c r="M2474" s="3">
        <f ca="1">IF(K2473="买",E2474/E2473-1,0)-IF(L2474=1,计算结果!B$17,0)</f>
        <v>2.4327880453110629E-2</v>
      </c>
      <c r="N2474" s="2">
        <f t="shared" ca="1" si="155"/>
        <v>7.48423889165033</v>
      </c>
      <c r="O2474" s="3">
        <f ca="1">1-N2474/MAX(N$2:N2474)</f>
        <v>1.8401218255545304E-2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52"/>
        <v>1.388412891595836E-2</v>
      </c>
      <c r="H2475" s="3">
        <f>1-E2475/MAX(E$2:E2475)</f>
        <v>0.36072959912883684</v>
      </c>
      <c r="I2475" s="2">
        <f ca="1">IF(ROW()&gt;计算结果!B$18+1,OFFSET(E2475,-计算结果!B$18,0,1,1),'000300'!E$2)</f>
        <v>3592.84</v>
      </c>
      <c r="J2475" s="2">
        <f ca="1">IF(ROW()&gt;计算结果!B$19+1,AVERAGE(OFFSET(I2475,0,0,-计算结果!B$19,1)),AVERAGE(OFFSET(I2475,0,0,-ROW(),1)))</f>
        <v>3124.1634000000022</v>
      </c>
      <c r="K2475" s="4" t="str">
        <f t="shared" ca="1" si="153"/>
        <v>买</v>
      </c>
      <c r="L2475" s="4" t="str">
        <f t="shared" ca="1" si="154"/>
        <v/>
      </c>
      <c r="M2475" s="3">
        <f ca="1">IF(K2474="买",E2475/E2474-1,0)-IF(L2475=1,计算结果!B$17,0)</f>
        <v>1.388412891595836E-2</v>
      </c>
      <c r="N2475" s="2">
        <f t="shared" ca="1" si="155"/>
        <v>7.5881510292598326</v>
      </c>
      <c r="O2475" s="3">
        <f ca="1">1-N2475/MAX(N$2:N2475)</f>
        <v>4.772574226057591E-3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52"/>
        <v>2.3672387360531566E-2</v>
      </c>
      <c r="H2476" s="3">
        <f>1-E2476/MAX(E$2:E2476)</f>
        <v>0.34559654257129246</v>
      </c>
      <c r="I2476" s="2">
        <f ca="1">IF(ROW()&gt;计算结果!B$18+1,OFFSET(E2476,-计算结果!B$18,0,1,1),'000300'!E$2)</f>
        <v>3617.66</v>
      </c>
      <c r="J2476" s="2">
        <f ca="1">IF(ROW()&gt;计算结果!B$19+1,AVERAGE(OFFSET(I2476,0,0,-计算结果!B$19,1)),AVERAGE(OFFSET(I2476,0,0,-ROW(),1)))</f>
        <v>3135.701300000002</v>
      </c>
      <c r="K2476" s="4" t="str">
        <f t="shared" ca="1" si="153"/>
        <v>买</v>
      </c>
      <c r="L2476" s="4" t="str">
        <f t="shared" ca="1" si="154"/>
        <v/>
      </c>
      <c r="M2476" s="3">
        <f ca="1">IF(K2475="买",E2476/E2475-1,0)-IF(L2476=1,计算结果!B$17,0)</f>
        <v>2.3672387360531566E-2</v>
      </c>
      <c r="N2476" s="2">
        <f t="shared" ca="1" si="155"/>
        <v>7.7677806797746873</v>
      </c>
      <c r="O2476" s="3">
        <f ca="1">1-N2476/MAX(N$2:N2476)</f>
        <v>0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52"/>
        <v>-1.6432400950583403E-3</v>
      </c>
      <c r="H2477" s="3">
        <f>1-E2477/MAX(E$2:E2477)</f>
        <v>0.34667188457088416</v>
      </c>
      <c r="I2477" s="2">
        <f ca="1">IF(ROW()&gt;计算结果!B$18+1,OFFSET(E2477,-计算结果!B$18,0,1,1),'000300'!E$2)</f>
        <v>3705.67</v>
      </c>
      <c r="J2477" s="2">
        <f ca="1">IF(ROW()&gt;计算结果!B$19+1,AVERAGE(OFFSET(I2477,0,0,-计算结果!B$19,1)),AVERAGE(OFFSET(I2477,0,0,-ROW(),1)))</f>
        <v>3148.3141000000014</v>
      </c>
      <c r="K2477" s="4" t="str">
        <f t="shared" ca="1" si="153"/>
        <v>买</v>
      </c>
      <c r="L2477" s="4" t="str">
        <f t="shared" ca="1" si="154"/>
        <v/>
      </c>
      <c r="M2477" s="3">
        <f ca="1">IF(K2476="买",E2477/E2476-1,0)-IF(L2477=1,计算结果!B$17,0)</f>
        <v>-1.6432400950583403E-3</v>
      </c>
      <c r="N2477" s="2">
        <f t="shared" ca="1" si="155"/>
        <v>7.7550163511120624</v>
      </c>
      <c r="O2477" s="3">
        <f ca="1">1-N2477/MAX(N$2:N2477)</f>
        <v>1.6432400950583403E-3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52"/>
        <v>1.3758744081630692E-2</v>
      </c>
      <c r="H2478" s="3">
        <f>1-E2478/MAX(E$2:E2478)</f>
        <v>0.33768291022936092</v>
      </c>
      <c r="I2478" s="2">
        <f ca="1">IF(ROW()&gt;计算结果!B$18+1,OFFSET(E2478,-计算结果!B$18,0,1,1),'000300'!E$2)</f>
        <v>3757.12</v>
      </c>
      <c r="J2478" s="2">
        <f ca="1">IF(ROW()&gt;计算结果!B$19+1,AVERAGE(OFFSET(I2478,0,0,-计算结果!B$19,1)),AVERAGE(OFFSET(I2478,0,0,-ROW(),1)))</f>
        <v>3161.4680000000012</v>
      </c>
      <c r="K2478" s="4" t="str">
        <f t="shared" ca="1" si="153"/>
        <v>买</v>
      </c>
      <c r="L2478" s="4" t="str">
        <f t="shared" ca="1" si="154"/>
        <v/>
      </c>
      <c r="M2478" s="3">
        <f ca="1">IF(K2477="买",E2478/E2477-1,0)-IF(L2478=1,计算结果!B$17,0)</f>
        <v>1.3758744081630692E-2</v>
      </c>
      <c r="N2478" s="2">
        <f t="shared" ca="1" si="155"/>
        <v>7.8617156364358749</v>
      </c>
      <c r="O2478" s="3">
        <f ca="1">1-N2478/MAX(N$2:N2478)</f>
        <v>0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52"/>
        <v>2.0420955820961373E-2</v>
      </c>
      <c r="H2479" s="3">
        <f>1-E2479/MAX(E$2:E2479)</f>
        <v>0.32415776219968695</v>
      </c>
      <c r="I2479" s="2">
        <f ca="1">IF(ROW()&gt;计算结果!B$18+1,OFFSET(E2479,-计算结果!B$18,0,1,1),'000300'!E$2)</f>
        <v>3846.06</v>
      </c>
      <c r="J2479" s="2">
        <f ca="1">IF(ROW()&gt;计算结果!B$19+1,AVERAGE(OFFSET(I2479,0,0,-计算结果!B$19,1)),AVERAGE(OFFSET(I2479,0,0,-ROW(),1)))</f>
        <v>3175.3815000000013</v>
      </c>
      <c r="K2479" s="4" t="str">
        <f t="shared" ca="1" si="153"/>
        <v>买</v>
      </c>
      <c r="L2479" s="4" t="str">
        <f t="shared" ca="1" si="154"/>
        <v/>
      </c>
      <c r="M2479" s="3">
        <f ca="1">IF(K2478="买",E2479/E2478-1,0)-IF(L2479=1,计算结果!B$17,0)</f>
        <v>2.0420955820961373E-2</v>
      </c>
      <c r="N2479" s="2">
        <f t="shared" ca="1" si="155"/>
        <v>8.0222593841244922</v>
      </c>
      <c r="O2479" s="3">
        <f ca="1">1-N2479/MAX(N$2:N2479)</f>
        <v>0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52"/>
        <v>2.4924094802192265E-4</v>
      </c>
      <c r="H2480" s="3">
        <f>1-E2480/MAX(E$2:E2480)</f>
        <v>0.32398931463962422</v>
      </c>
      <c r="I2480" s="2">
        <f ca="1">IF(ROW()&gt;计算结果!B$18+1,OFFSET(E2480,-计算结果!B$18,0,1,1),'000300'!E$2)</f>
        <v>3839.74</v>
      </c>
      <c r="J2480" s="2">
        <f ca="1">IF(ROW()&gt;计算结果!B$19+1,AVERAGE(OFFSET(I2480,0,0,-计算结果!B$19,1)),AVERAGE(OFFSET(I2480,0,0,-ROW(),1)))</f>
        <v>3189.4450000000015</v>
      </c>
      <c r="K2480" s="4" t="str">
        <f t="shared" ca="1" si="153"/>
        <v>买</v>
      </c>
      <c r="L2480" s="4" t="str">
        <f t="shared" ca="1" si="154"/>
        <v/>
      </c>
      <c r="M2480" s="3">
        <f ca="1">IF(K2479="买",E2480/E2479-1,0)-IF(L2480=1,计算结果!B$17,0)</f>
        <v>2.4924094802192265E-4</v>
      </c>
      <c r="N2480" s="2">
        <f t="shared" ca="1" si="155"/>
        <v>8.0242588596586693</v>
      </c>
      <c r="O2480" s="3">
        <f ca="1">1-N2480/MAX(N$2:N2480)</f>
        <v>0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52"/>
        <v>-8.2153509268698688E-3</v>
      </c>
      <c r="H2481" s="3">
        <f>1-E2481/MAX(E$2:E2481)</f>
        <v>0.32954297965017354</v>
      </c>
      <c r="I2481" s="2">
        <f ca="1">IF(ROW()&gt;计算结果!B$18+1,OFFSET(E2481,-计算结果!B$18,0,1,1),'000300'!E$2)</f>
        <v>3892.57</v>
      </c>
      <c r="J2481" s="2">
        <f ca="1">IF(ROW()&gt;计算结果!B$19+1,AVERAGE(OFFSET(I2481,0,0,-计算结果!B$19,1)),AVERAGE(OFFSET(I2481,0,0,-ROW(),1)))</f>
        <v>3204.1843000000017</v>
      </c>
      <c r="K2481" s="4" t="str">
        <f t="shared" ca="1" si="153"/>
        <v>买</v>
      </c>
      <c r="L2481" s="4" t="str">
        <f t="shared" ca="1" si="154"/>
        <v/>
      </c>
      <c r="M2481" s="3">
        <f ca="1">IF(K2480="买",E2481/E2480-1,0)-IF(L2481=1,计算结果!B$17,0)</f>
        <v>-8.2153509268698688E-3</v>
      </c>
      <c r="N2481" s="2">
        <f t="shared" ca="1" si="155"/>
        <v>7.9583367571985288</v>
      </c>
      <c r="O2481" s="3">
        <f ca="1">1-N2481/MAX(N$2:N2481)</f>
        <v>8.2153509268698688E-3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52"/>
        <v>2.4337568933181508E-3</v>
      </c>
      <c r="H2482" s="3">
        <f>1-E2482/MAX(E$2:E2482)</f>
        <v>0.32791125025522361</v>
      </c>
      <c r="I2482" s="2">
        <f ca="1">IF(ROW()&gt;计算结果!B$18+1,OFFSET(E2482,-计算结果!B$18,0,1,1),'000300'!E$2)</f>
        <v>3972.06</v>
      </c>
      <c r="J2482" s="2">
        <f ca="1">IF(ROW()&gt;计算结果!B$19+1,AVERAGE(OFFSET(I2482,0,0,-计算结果!B$19,1)),AVERAGE(OFFSET(I2482,0,0,-ROW(),1)))</f>
        <v>3219.9455000000016</v>
      </c>
      <c r="K2482" s="4" t="str">
        <f t="shared" ca="1" si="153"/>
        <v>买</v>
      </c>
      <c r="L2482" s="4" t="str">
        <f t="shared" ca="1" si="154"/>
        <v/>
      </c>
      <c r="M2482" s="3">
        <f ca="1">IF(K2481="买",E2482/E2481-1,0)-IF(L2482=1,计算结果!B$17,0)</f>
        <v>2.4337568933181508E-3</v>
      </c>
      <c r="N2482" s="2">
        <f t="shared" ca="1" si="155"/>
        <v>7.9777054141407078</v>
      </c>
      <c r="O2482" s="3">
        <f ca="1">1-N2482/MAX(N$2:N2482)</f>
        <v>5.8015882005010289E-3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52"/>
        <v>5.4936708860759964E-3</v>
      </c>
      <c r="H2483" s="3">
        <f>1-E2483/MAX(E$2:E2483)</f>
        <v>0.32421901585789148</v>
      </c>
      <c r="I2483" s="2">
        <f ca="1">IF(ROW()&gt;计算结果!B$18+1,OFFSET(E2483,-计算结果!B$18,0,1,1),'000300'!E$2)</f>
        <v>3973.05</v>
      </c>
      <c r="J2483" s="2">
        <f ca="1">IF(ROW()&gt;计算结果!B$19+1,AVERAGE(OFFSET(I2483,0,0,-计算结果!B$19,1)),AVERAGE(OFFSET(I2483,0,0,-ROW(),1)))</f>
        <v>3235.7689000000009</v>
      </c>
      <c r="K2483" s="4" t="str">
        <f t="shared" ca="1" si="153"/>
        <v>买</v>
      </c>
      <c r="L2483" s="4" t="str">
        <f t="shared" ca="1" si="154"/>
        <v/>
      </c>
      <c r="M2483" s="3">
        <f ca="1">IF(K2482="买",E2483/E2482-1,0)-IF(L2483=1,计算结果!B$17,0)</f>
        <v>5.4936708860759964E-3</v>
      </c>
      <c r="N2483" s="2">
        <f t="shared" ca="1" si="155"/>
        <v>8.0215323021120639</v>
      </c>
      <c r="O2483" s="3">
        <f ca="1">1-N2483/MAX(N$2:N2483)</f>
        <v>3.3978933061507011E-4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52"/>
        <v>2.9327492005942091E-2</v>
      </c>
      <c r="H2484" s="3">
        <f>1-E2484/MAX(E$2:E2484)</f>
        <v>0.30440005444769613</v>
      </c>
      <c r="I2484" s="2">
        <f ca="1">IF(ROW()&gt;计算结果!B$18+1,OFFSET(E2484,-计算结果!B$18,0,1,1),'000300'!E$2)</f>
        <v>3940.41</v>
      </c>
      <c r="J2484" s="2">
        <f ca="1">IF(ROW()&gt;计算结果!B$19+1,AVERAGE(OFFSET(I2484,0,0,-计算结果!B$19,1)),AVERAGE(OFFSET(I2484,0,0,-ROW(),1)))</f>
        <v>3251.4847000000009</v>
      </c>
      <c r="K2484" s="4" t="str">
        <f t="shared" ca="1" si="153"/>
        <v>买</v>
      </c>
      <c r="L2484" s="4" t="str">
        <f t="shared" ca="1" si="154"/>
        <v/>
      </c>
      <c r="M2484" s="3">
        <f ca="1">IF(K2483="买",E2484/E2483-1,0)-IF(L2484=1,计算结果!B$17,0)</f>
        <v>2.9327492005942091E-2</v>
      </c>
      <c r="N2484" s="2">
        <f t="shared" ca="1" si="155"/>
        <v>8.2567837265776625</v>
      </c>
      <c r="O2484" s="3">
        <f ca="1">1-N2484/MAX(N$2:N2484)</f>
        <v>0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52"/>
        <v>-9.0455899691305186E-3</v>
      </c>
      <c r="H2485" s="3">
        <f>1-E2485/MAX(E$2:E2485)</f>
        <v>0.31069216633771179</v>
      </c>
      <c r="I2485" s="2">
        <f ca="1">IF(ROW()&gt;计算结果!B$18+1,OFFSET(E2485,-计算结果!B$18,0,1,1),'000300'!E$2)</f>
        <v>3950</v>
      </c>
      <c r="J2485" s="2">
        <f ca="1">IF(ROW()&gt;计算结果!B$19+1,AVERAGE(OFFSET(I2485,0,0,-计算结果!B$19,1)),AVERAGE(OFFSET(I2485,0,0,-ROW(),1)))</f>
        <v>3266.8182000000006</v>
      </c>
      <c r="K2485" s="4" t="str">
        <f t="shared" ca="1" si="153"/>
        <v>买</v>
      </c>
      <c r="L2485" s="4" t="str">
        <f t="shared" ca="1" si="154"/>
        <v/>
      </c>
      <c r="M2485" s="3">
        <f ca="1">IF(K2484="买",E2485/E2484-1,0)-IF(L2485=1,计算结果!B$17,0)</f>
        <v>-9.0455899691305186E-3</v>
      </c>
      <c r="N2485" s="2">
        <f t="shared" ca="1" si="155"/>
        <v>8.1820962465232512</v>
      </c>
      <c r="O2485" s="3">
        <f ca="1">1-N2485/MAX(N$2:N2485)</f>
        <v>9.0455899691305186E-3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52"/>
        <v>1.7945300157977906E-2</v>
      </c>
      <c r="H2486" s="3">
        <f>1-E2486/MAX(E$2:E2486)</f>
        <v>0.29832233036139666</v>
      </c>
      <c r="I2486" s="2">
        <f ca="1">IF(ROW()&gt;计算结果!B$18+1,OFFSET(E2486,-计算结果!B$18,0,1,1),'000300'!E$2)</f>
        <v>3971.7</v>
      </c>
      <c r="J2486" s="2">
        <f ca="1">IF(ROW()&gt;计算结果!B$19+1,AVERAGE(OFFSET(I2486,0,0,-计算结果!B$19,1)),AVERAGE(OFFSET(I2486,0,0,-ROW(),1)))</f>
        <v>3282.0214000000005</v>
      </c>
      <c r="K2486" s="4" t="str">
        <f t="shared" ca="1" si="153"/>
        <v>买</v>
      </c>
      <c r="L2486" s="4" t="str">
        <f t="shared" ca="1" si="154"/>
        <v/>
      </c>
      <c r="M2486" s="3">
        <f ca="1">IF(K2485="买",E2486/E2485-1,0)-IF(L2486=1,计算结果!B$17,0)</f>
        <v>1.7945300157977906E-2</v>
      </c>
      <c r="N2486" s="2">
        <f t="shared" ca="1" si="155"/>
        <v>8.3289264195885746</v>
      </c>
      <c r="O2486" s="3">
        <f ca="1">1-N2486/MAX(N$2:N2486)</f>
        <v>0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52"/>
        <v>2.1339023739663787E-4</v>
      </c>
      <c r="H2487" s="3">
        <f>1-E2487/MAX(E$2:E2487)</f>
        <v>0.29817259919689654</v>
      </c>
      <c r="I2487" s="2">
        <f ca="1">IF(ROW()&gt;计算结果!B$18+1,OFFSET(E2487,-计算结果!B$18,0,1,1),'000300'!E$2)</f>
        <v>4088.18</v>
      </c>
      <c r="J2487" s="2">
        <f ca="1">IF(ROW()&gt;计算结果!B$19+1,AVERAGE(OFFSET(I2487,0,0,-计算结果!B$19,1)),AVERAGE(OFFSET(I2487,0,0,-ROW(),1)))</f>
        <v>3298.2139000000002</v>
      </c>
      <c r="K2487" s="4" t="str">
        <f t="shared" ca="1" si="153"/>
        <v>买</v>
      </c>
      <c r="L2487" s="4" t="str">
        <f t="shared" ca="1" si="154"/>
        <v/>
      </c>
      <c r="M2487" s="3">
        <f ca="1">IF(K2486="买",E2487/E2486-1,0)-IF(L2487=1,计算结果!B$17,0)</f>
        <v>2.1339023739663787E-4</v>
      </c>
      <c r="N2487" s="2">
        <f t="shared" ca="1" si="155"/>
        <v>8.3307037311745091</v>
      </c>
      <c r="O2487" s="3">
        <f ca="1">1-N2487/MAX(N$2:N2487)</f>
        <v>0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52"/>
        <v>1.1093925009333816E-2</v>
      </c>
      <c r="H2488" s="3">
        <f>1-E2488/MAX(E$2:E2488)</f>
        <v>0.29038657864289119</v>
      </c>
      <c r="I2488" s="2">
        <f ca="1">IF(ROW()&gt;计算结果!B$18+1,OFFSET(E2488,-计算结果!B$18,0,1,1),'000300'!E$2)</f>
        <v>4051.2</v>
      </c>
      <c r="J2488" s="2">
        <f ca="1">IF(ROW()&gt;计算结果!B$19+1,AVERAGE(OFFSET(I2488,0,0,-计算结果!B$19,1)),AVERAGE(OFFSET(I2488,0,0,-ROW(),1)))</f>
        <v>3313.6426000000006</v>
      </c>
      <c r="K2488" s="4" t="str">
        <f t="shared" ca="1" si="153"/>
        <v>买</v>
      </c>
      <c r="L2488" s="4" t="str">
        <f t="shared" ca="1" si="154"/>
        <v/>
      </c>
      <c r="M2488" s="3">
        <f ca="1">IF(K2487="买",E2488/E2487-1,0)-IF(L2488=1,计算结果!B$17,0)</f>
        <v>1.1093925009333816E-2</v>
      </c>
      <c r="N2488" s="2">
        <f t="shared" ca="1" si="155"/>
        <v>8.4231239336431365</v>
      </c>
      <c r="O2488" s="3">
        <f ca="1">1-N2488/MAX(N$2:N2488)</f>
        <v>0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52"/>
        <v>2.146005073683499E-2</v>
      </c>
      <c r="H2489" s="3">
        <f>1-E2489/MAX(E$2:E2489)</f>
        <v>0.27515823861702848</v>
      </c>
      <c r="I2489" s="2">
        <f ca="1">IF(ROW()&gt;计算结果!B$18+1,OFFSET(E2489,-计算结果!B$18,0,1,1),'000300'!E$2)</f>
        <v>4123.8999999999996</v>
      </c>
      <c r="J2489" s="2">
        <f ca="1">IF(ROW()&gt;计算结果!B$19+1,AVERAGE(OFFSET(I2489,0,0,-计算结果!B$19,1)),AVERAGE(OFFSET(I2489,0,0,-ROW(),1)))</f>
        <v>3329.7561000000005</v>
      </c>
      <c r="K2489" s="4" t="str">
        <f t="shared" ca="1" si="153"/>
        <v>买</v>
      </c>
      <c r="L2489" s="4" t="str">
        <f t="shared" ca="1" si="154"/>
        <v/>
      </c>
      <c r="M2489" s="3">
        <f ca="1">IF(K2488="买",E2489/E2488-1,0)-IF(L2489=1,计算结果!B$17,0)</f>
        <v>2.146005073683499E-2</v>
      </c>
      <c r="N2489" s="2">
        <f t="shared" ca="1" si="155"/>
        <v>8.6038846006217682</v>
      </c>
      <c r="O2489" s="3">
        <f ca="1">1-N2489/MAX(N$2:N2489)</f>
        <v>0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52"/>
        <v>8.3942873775832982E-3</v>
      </c>
      <c r="H2490" s="3">
        <f>1-E2490/MAX(E$2:E2490)</f>
        <v>0.26907370856870616</v>
      </c>
      <c r="I2490" s="2">
        <f ca="1">IF(ROW()&gt;计算结果!B$18+1,OFFSET(E2490,-计算结果!B$18,0,1,1),'000300'!E$2)</f>
        <v>4124.78</v>
      </c>
      <c r="J2490" s="2">
        <f ca="1">IF(ROW()&gt;计算结果!B$19+1,AVERAGE(OFFSET(I2490,0,0,-计算结果!B$19,1)),AVERAGE(OFFSET(I2490,0,0,-ROW(),1)))</f>
        <v>3345.8722000000002</v>
      </c>
      <c r="K2490" s="4" t="str">
        <f t="shared" ca="1" si="153"/>
        <v>买</v>
      </c>
      <c r="L2490" s="4" t="str">
        <f t="shared" ca="1" si="154"/>
        <v/>
      </c>
      <c r="M2490" s="3">
        <f ca="1">IF(K2489="买",E2490/E2489-1,0)-IF(L2490=1,计算结果!B$17,0)</f>
        <v>8.3942873775832982E-3</v>
      </c>
      <c r="N2490" s="2">
        <f t="shared" ca="1" si="155"/>
        <v>8.6761080805229511</v>
      </c>
      <c r="O2490" s="3">
        <f ca="1">1-N2490/MAX(N$2:N2490)</f>
        <v>0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52"/>
        <v>-7.8355603147259867E-3</v>
      </c>
      <c r="H2491" s="3">
        <f>1-E2491/MAX(E$2:E2491)</f>
        <v>0.27480092561083502</v>
      </c>
      <c r="I2491" s="2">
        <f ca="1">IF(ROW()&gt;计算结果!B$18+1,OFFSET(E2491,-计算结果!B$18,0,1,1),'000300'!E$2)</f>
        <v>4170.54</v>
      </c>
      <c r="J2491" s="2">
        <f ca="1">IF(ROW()&gt;计算结果!B$19+1,AVERAGE(OFFSET(I2491,0,0,-计算结果!B$19,1)),AVERAGE(OFFSET(I2491,0,0,-ROW(),1)))</f>
        <v>3362.5430999999999</v>
      </c>
      <c r="K2491" s="4" t="str">
        <f t="shared" ca="1" si="153"/>
        <v>买</v>
      </c>
      <c r="L2491" s="4" t="str">
        <f t="shared" ca="1" si="154"/>
        <v/>
      </c>
      <c r="M2491" s="3">
        <f ca="1">IF(K2490="买",E2491/E2490-1,0)-IF(L2491=1,计算结果!B$17,0)</f>
        <v>-7.8355603147259867E-3</v>
      </c>
      <c r="N2491" s="2">
        <f t="shared" ca="1" si="155"/>
        <v>8.6081259123609328</v>
      </c>
      <c r="O2491" s="3">
        <f ca="1">1-N2491/MAX(N$2:N2491)</f>
        <v>7.8355603147258757E-3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52"/>
        <v>1.9304856245923263E-2</v>
      </c>
      <c r="H2492" s="3">
        <f>1-E2492/MAX(E$2:E2492)</f>
        <v>0.26080106173007556</v>
      </c>
      <c r="I2492" s="2">
        <f ca="1">IF(ROW()&gt;计算结果!B$18+1,OFFSET(E2492,-计算结果!B$18,0,1,1),'000300'!E$2)</f>
        <v>4260.04</v>
      </c>
      <c r="J2492" s="2">
        <f ca="1">IF(ROW()&gt;计算结果!B$19+1,AVERAGE(OFFSET(I2492,0,0,-计算结果!B$19,1)),AVERAGE(OFFSET(I2492,0,0,-ROW(),1)))</f>
        <v>3380.0827999999997</v>
      </c>
      <c r="K2492" s="4" t="str">
        <f t="shared" ca="1" si="153"/>
        <v>买</v>
      </c>
      <c r="L2492" s="4" t="str">
        <f t="shared" ca="1" si="154"/>
        <v/>
      </c>
      <c r="M2492" s="3">
        <f ca="1">IF(K2491="买",E2492/E2491-1,0)-IF(L2492=1,计算结果!B$17,0)</f>
        <v>1.9304856245923263E-2</v>
      </c>
      <c r="N2492" s="2">
        <f t="shared" ca="1" si="155"/>
        <v>8.774304545645867</v>
      </c>
      <c r="O2492" s="3">
        <f ca="1">1-N2492/MAX(N$2:N2492)</f>
        <v>0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52"/>
        <v>1.7643321778280985E-2</v>
      </c>
      <c r="H2493" s="3">
        <f>1-E2493/MAX(E$2:E2493)</f>
        <v>0.24775913700401553</v>
      </c>
      <c r="I2493" s="2">
        <f ca="1">IF(ROW()&gt;计算结果!B$18+1,OFFSET(E2493,-计算结果!B$18,0,1,1),'000300'!E$2)</f>
        <v>4295.8</v>
      </c>
      <c r="J2493" s="2">
        <f ca="1">IF(ROW()&gt;计算结果!B$19+1,AVERAGE(OFFSET(I2493,0,0,-计算结果!B$19,1)),AVERAGE(OFFSET(I2493,0,0,-ROW(),1)))</f>
        <v>3398.0192999999995</v>
      </c>
      <c r="K2493" s="4" t="str">
        <f t="shared" ca="1" si="153"/>
        <v>买</v>
      </c>
      <c r="L2493" s="4" t="str">
        <f t="shared" ca="1" si="154"/>
        <v/>
      </c>
      <c r="M2493" s="3">
        <f ca="1">IF(K2492="买",E2493/E2492-1,0)-IF(L2493=1,计算结果!B$17,0)</f>
        <v>1.7643321778280985E-2</v>
      </c>
      <c r="N2493" s="2">
        <f t="shared" ca="1" si="155"/>
        <v>8.9291124241253303</v>
      </c>
      <c r="O2493" s="3">
        <f ca="1">1-N2493/MAX(N$2:N2493)</f>
        <v>0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52"/>
        <v>3.8701038436397273E-3</v>
      </c>
      <c r="H2494" s="3">
        <f>1-E2494/MAX(E$2:E2494)</f>
        <v>0.24484788674879188</v>
      </c>
      <c r="I2494" s="2">
        <f ca="1">IF(ROW()&gt;计算结果!B$18+1,OFFSET(E2494,-计算结果!B$18,0,1,1),'000300'!E$2)</f>
        <v>4262.1400000000003</v>
      </c>
      <c r="J2494" s="2">
        <f ca="1">IF(ROW()&gt;计算结果!B$19+1,AVERAGE(OFFSET(I2494,0,0,-计算结果!B$19,1)),AVERAGE(OFFSET(I2494,0,0,-ROW(),1)))</f>
        <v>3414.9833999999996</v>
      </c>
      <c r="K2494" s="4" t="str">
        <f t="shared" ca="1" si="153"/>
        <v>买</v>
      </c>
      <c r="L2494" s="4" t="str">
        <f t="shared" ca="1" si="154"/>
        <v/>
      </c>
      <c r="M2494" s="3">
        <f ca="1">IF(K2493="买",E2494/E2493-1,0)-IF(L2494=1,计算结果!B$17,0)</f>
        <v>3.8701038436397273E-3</v>
      </c>
      <c r="N2494" s="2">
        <f t="shared" ca="1" si="155"/>
        <v>8.9636690164382298</v>
      </c>
      <c r="O2494" s="3">
        <f ca="1">1-N2494/MAX(N$2:N2494)</f>
        <v>0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52"/>
        <v>-1.2994065134807498E-2</v>
      </c>
      <c r="H2495" s="3">
        <f>1-E2495/MAX(E$2:E2495)</f>
        <v>0.25466038249506562</v>
      </c>
      <c r="I2495" s="2">
        <f ca="1">IF(ROW()&gt;计算结果!B$18+1,OFFSET(E2495,-计算结果!B$18,0,1,1),'000300'!E$2)</f>
        <v>4344.42</v>
      </c>
      <c r="J2495" s="2">
        <f ca="1">IF(ROW()&gt;计算结果!B$19+1,AVERAGE(OFFSET(I2495,0,0,-计算结果!B$19,1)),AVERAGE(OFFSET(I2495,0,0,-ROW(),1)))</f>
        <v>3432.8414999999991</v>
      </c>
      <c r="K2495" s="4" t="str">
        <f t="shared" ca="1" si="153"/>
        <v>买</v>
      </c>
      <c r="L2495" s="4" t="str">
        <f t="shared" ca="1" si="154"/>
        <v/>
      </c>
      <c r="M2495" s="3">
        <f ca="1">IF(K2494="买",E2495/E2494-1,0)-IF(L2495=1,计算结果!B$17,0)</f>
        <v>-1.2994065134807498E-2</v>
      </c>
      <c r="N2495" s="2">
        <f t="shared" ca="1" si="155"/>
        <v>8.8471945173917756</v>
      </c>
      <c r="O2495" s="3">
        <f ca="1">1-N2495/MAX(N$2:N2495)</f>
        <v>1.2994065134807498E-2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52"/>
        <v>3.0370892886901313E-2</v>
      </c>
      <c r="H2496" s="3">
        <f>1-E2496/MAX(E$2:E2496)</f>
        <v>0.23202375280745924</v>
      </c>
      <c r="I2496" s="2">
        <f ca="1">IF(ROW()&gt;计算结果!B$18+1,OFFSET(E2496,-计算结果!B$18,0,1,1),'000300'!E$2)</f>
        <v>4421.07</v>
      </c>
      <c r="J2496" s="2">
        <f ca="1">IF(ROW()&gt;计算结果!B$19+1,AVERAGE(OFFSET(I2496,0,0,-计算结果!B$19,1)),AVERAGE(OFFSET(I2496,0,0,-ROW(),1)))</f>
        <v>3451.1089999999995</v>
      </c>
      <c r="K2496" s="4" t="str">
        <f t="shared" ca="1" si="153"/>
        <v>买</v>
      </c>
      <c r="L2496" s="4" t="str">
        <f t="shared" ca="1" si="154"/>
        <v/>
      </c>
      <c r="M2496" s="3">
        <f ca="1">IF(K2495="买",E2496/E2495-1,0)-IF(L2496=1,计算结果!B$17,0)</f>
        <v>3.0370892886901313E-2</v>
      </c>
      <c r="N2496" s="2">
        <f t="shared" ca="1" si="155"/>
        <v>9.1158917144290612</v>
      </c>
      <c r="O2496" s="3">
        <f ca="1">1-N2496/MAX(N$2:N2496)</f>
        <v>0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52"/>
        <v>1.82982353136667E-2</v>
      </c>
      <c r="H2497" s="3">
        <f>1-E2497/MAX(E$2:E2497)</f>
        <v>0.21797114272102358</v>
      </c>
      <c r="I2497" s="2">
        <f ca="1">IF(ROW()&gt;计算结果!B$18+1,OFFSET(E2497,-计算结果!B$18,0,1,1),'000300'!E$2)</f>
        <v>4438.18</v>
      </c>
      <c r="J2497" s="2">
        <f ca="1">IF(ROW()&gt;计算结果!B$19+1,AVERAGE(OFFSET(I2497,0,0,-计算结果!B$19,1)),AVERAGE(OFFSET(I2497,0,0,-ROW(),1)))</f>
        <v>3469.6932999999995</v>
      </c>
      <c r="K2497" s="4" t="str">
        <f t="shared" ca="1" si="153"/>
        <v>买</v>
      </c>
      <c r="L2497" s="4" t="str">
        <f t="shared" ca="1" si="154"/>
        <v/>
      </c>
      <c r="M2497" s="3">
        <f ca="1">IF(K2496="买",E2497/E2496-1,0)-IF(L2497=1,计算结果!B$17,0)</f>
        <v>1.82982353136667E-2</v>
      </c>
      <c r="N2497" s="2">
        <f t="shared" ca="1" si="155"/>
        <v>9.2826964461135884</v>
      </c>
      <c r="O2497" s="3">
        <f ca="1">1-N2497/MAX(N$2:N2497)</f>
        <v>0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52"/>
        <v>-1.6148333166526752E-2</v>
      </c>
      <c r="H2498" s="3">
        <f>1-E2498/MAX(E$2:E2498)</f>
        <v>0.23059960525420264</v>
      </c>
      <c r="I2498" s="2">
        <f ca="1">IF(ROW()&gt;计算结果!B$18+1,OFFSET(E2498,-计算结果!B$18,0,1,1),'000300'!E$2)</f>
        <v>4380.51</v>
      </c>
      <c r="J2498" s="2">
        <f ca="1">IF(ROW()&gt;计算结果!B$19+1,AVERAGE(OFFSET(I2498,0,0,-计算结果!B$19,1)),AVERAGE(OFFSET(I2498,0,0,-ROW(),1)))</f>
        <v>3487.6874999999995</v>
      </c>
      <c r="K2498" s="4" t="str">
        <f t="shared" ca="1" si="153"/>
        <v>买</v>
      </c>
      <c r="L2498" s="4" t="str">
        <f t="shared" ca="1" si="154"/>
        <v/>
      </c>
      <c r="M2498" s="3">
        <f ca="1">IF(K2497="买",E2498/E2497-1,0)-IF(L2498=1,计算结果!B$17,0)</f>
        <v>-1.6148333166526752E-2</v>
      </c>
      <c r="N2498" s="2">
        <f t="shared" ca="1" si="155"/>
        <v>9.1327963712180118</v>
      </c>
      <c r="O2498" s="3">
        <f ca="1">1-N2498/MAX(N$2:N2498)</f>
        <v>1.6148333166526752E-2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2">
        <f ca="1">IF(ROW()&gt;计算结果!B$18+1,OFFSET(E2499,-计算结果!B$18,0,1,1),'000300'!E$2)</f>
        <v>4513.55</v>
      </c>
      <c r="J2499" s="2">
        <f ca="1">IF(ROW()&gt;计算结果!B$19+1,AVERAGE(OFFSET(I2499,0,0,-计算结果!B$19,1)),AVERAGE(OFFSET(I2499,0,0,-ROW(),1)))</f>
        <v>3507.152</v>
      </c>
      <c r="K2499" s="4" t="str">
        <f t="shared" ca="1" si="153"/>
        <v>买</v>
      </c>
      <c r="L2499" s="4" t="str">
        <f t="shared" ca="1" si="154"/>
        <v/>
      </c>
      <c r="M2499" s="3">
        <f ca="1">IF(K2498="买",E2499/E2498-1,0)-IF(L2499=1,计算结果!B$17,0)</f>
        <v>2.1504139834406466E-2</v>
      </c>
      <c r="N2499" s="2">
        <f t="shared" ca="1" si="155"/>
        <v>9.3291893014638436</v>
      </c>
      <c r="O2499" s="3">
        <f ca="1">1-N2499/MAX(N$2:N2499)</f>
        <v>0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56"/>
        <v>2.6119467608829439E-2</v>
      </c>
      <c r="H2500" s="3">
        <f>1-E2500/MAX(E$2:E2500)</f>
        <v>0.1935258286258762</v>
      </c>
      <c r="I2500" s="2">
        <f ca="1">IF(ROW()&gt;计算结果!B$18+1,OFFSET(E2500,-计算结果!B$18,0,1,1),'000300'!E$2)</f>
        <v>4596.1400000000003</v>
      </c>
      <c r="J2500" s="2">
        <f ca="1">IF(ROW()&gt;计算结果!B$19+1,AVERAGE(OFFSET(I2500,0,0,-计算结果!B$19,1)),AVERAGE(OFFSET(I2500,0,0,-ROW(),1)))</f>
        <v>3527.6992</v>
      </c>
      <c r="K2500" s="4" t="str">
        <f t="shared" ref="K2500:K2563" ca="1" si="157">IF(I2500&gt;J2500,"买","卖")</f>
        <v>买</v>
      </c>
      <c r="L2500" s="4" t="str">
        <f t="shared" ref="L2500:L2563" ca="1" si="15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59">IFERROR(N2499*(1+M2500),N2499)</f>
        <v>9.572862759240067</v>
      </c>
      <c r="O2500" s="3">
        <f ca="1">1-N2500/MAX(N$2:N2500)</f>
        <v>0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56"/>
        <v>2.2785723478357944E-4</v>
      </c>
      <c r="H2501" s="3">
        <f>1-E2501/MAX(E$2:E2501)</f>
        <v>0.19334206765126238</v>
      </c>
      <c r="I2501" s="2">
        <f ca="1">IF(ROW()&gt;计算结果!B$18+1,OFFSET(E2501,-计算结果!B$18,0,1,1),'000300'!E$2)</f>
        <v>4521.92</v>
      </c>
      <c r="J2501" s="2">
        <f ca="1">IF(ROW()&gt;计算结果!B$19+1,AVERAGE(OFFSET(I2501,0,0,-计算结果!B$19,1)),AVERAGE(OFFSET(I2501,0,0,-ROW(),1)))</f>
        <v>3547.5461999999998</v>
      </c>
      <c r="K2501" s="4" t="str">
        <f t="shared" ca="1" si="157"/>
        <v>买</v>
      </c>
      <c r="L2501" s="4" t="str">
        <f t="shared" ca="1" si="158"/>
        <v/>
      </c>
      <c r="M2501" s="3">
        <f ca="1">IF(K2500="买",E2501/E2500-1,0)-IF(L2501=1,计算结果!B$17,0)</f>
        <v>2.2785723478357944E-4</v>
      </c>
      <c r="N2501" s="2">
        <f t="shared" ca="1" si="159"/>
        <v>9.5750440052773502</v>
      </c>
      <c r="O2501" s="3">
        <f ca="1">1-N2501/MAX(N$2:N2501)</f>
        <v>0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56"/>
        <v>-8.0681053557454252E-3</v>
      </c>
      <c r="H2502" s="3">
        <f>1-E2502/MAX(E$2:E2502)</f>
        <v>0.19985026883549983</v>
      </c>
      <c r="I2502" s="2">
        <f ca="1">IF(ROW()&gt;计算结果!B$18+1,OFFSET(E2502,-计算结果!B$18,0,1,1),'000300'!E$2)</f>
        <v>4619.16</v>
      </c>
      <c r="J2502" s="2">
        <f ca="1">IF(ROW()&gt;计算结果!B$19+1,AVERAGE(OFFSET(I2502,0,0,-计算结果!B$19,1)),AVERAGE(OFFSET(I2502,0,0,-ROW(),1)))</f>
        <v>3568.3667999999993</v>
      </c>
      <c r="K2502" s="4" t="str">
        <f t="shared" ca="1" si="157"/>
        <v>买</v>
      </c>
      <c r="L2502" s="4" t="str">
        <f t="shared" ca="1" si="158"/>
        <v/>
      </c>
      <c r="M2502" s="3">
        <f ca="1">IF(K2501="买",E2502/E2501-1,0)-IF(L2502=1,计算结果!B$17,0)</f>
        <v>-8.0681053557454252E-3</v>
      </c>
      <c r="N2502" s="2">
        <f t="shared" ca="1" si="159"/>
        <v>9.4977915414568734</v>
      </c>
      <c r="O2502" s="3">
        <f ca="1">1-N2502/MAX(N$2:N2502)</f>
        <v>8.0681053557454252E-3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56"/>
        <v>2.2317251586343012E-2</v>
      </c>
      <c r="H2503" s="3">
        <f>1-E2503/MAX(E$2:E2503)</f>
        <v>0.18199312597835704</v>
      </c>
      <c r="I2503" s="2">
        <f ca="1">IF(ROW()&gt;计算结果!B$18+1,OFFSET(E2503,-计算结果!B$18,0,1,1),'000300'!E$2)</f>
        <v>4739.8100000000004</v>
      </c>
      <c r="J2503" s="2">
        <f ca="1">IF(ROW()&gt;计算结果!B$19+1,AVERAGE(OFFSET(I2503,0,0,-计算结果!B$19,1)),AVERAGE(OFFSET(I2503,0,0,-ROW(),1)))</f>
        <v>3589.9302999999991</v>
      </c>
      <c r="K2503" s="4" t="str">
        <f t="shared" ca="1" si="157"/>
        <v>买</v>
      </c>
      <c r="L2503" s="4" t="str">
        <f t="shared" ca="1" si="158"/>
        <v/>
      </c>
      <c r="M2503" s="3">
        <f ca="1">IF(K2502="买",E2503/E2502-1,0)-IF(L2503=1,计算结果!B$17,0)</f>
        <v>2.2317251586343012E-2</v>
      </c>
      <c r="N2503" s="2">
        <f t="shared" ca="1" si="159"/>
        <v>9.7097561448022063</v>
      </c>
      <c r="O2503" s="3">
        <f ca="1">1-N2503/MAX(N$2:N2503)</f>
        <v>0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56"/>
        <v>-1.3672130942946614E-2</v>
      </c>
      <c r="H2504" s="3">
        <f>1-E2504/MAX(E$2:E2504)</f>
        <v>0.1931770230722113</v>
      </c>
      <c r="I2504" s="2">
        <f ca="1">IF(ROW()&gt;计算结果!B$18+1,OFFSET(E2504,-计算结果!B$18,0,1,1),'000300'!E$2)</f>
        <v>4740.8900000000003</v>
      </c>
      <c r="J2504" s="2">
        <f ca="1">IF(ROW()&gt;计算结果!B$19+1,AVERAGE(OFFSET(I2504,0,0,-计算结果!B$19,1)),AVERAGE(OFFSET(I2504,0,0,-ROW(),1)))</f>
        <v>3610.8465999999989</v>
      </c>
      <c r="K2504" s="4" t="str">
        <f t="shared" ca="1" si="157"/>
        <v>买</v>
      </c>
      <c r="L2504" s="4" t="str">
        <f t="shared" ca="1" si="158"/>
        <v/>
      </c>
      <c r="M2504" s="3">
        <f ca="1">IF(K2503="买",E2504/E2503-1,0)-IF(L2504=1,计算结果!B$17,0)</f>
        <v>-1.3672130942946614E-2</v>
      </c>
      <c r="N2504" s="2">
        <f t="shared" ca="1" si="159"/>
        <v>9.5770030873663892</v>
      </c>
      <c r="O2504" s="3">
        <f ca="1">1-N2504/MAX(N$2:N2504)</f>
        <v>1.3672130942946725E-2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56"/>
        <v>6.8475239673884136E-3</v>
      </c>
      <c r="H2505" s="3">
        <f>1-E2505/MAX(E$2:E2505)</f>
        <v>0.18765228340025863</v>
      </c>
      <c r="I2505" s="2">
        <f ca="1">IF(ROW()&gt;计算结果!B$18+1,OFFSET(E2505,-计算结果!B$18,0,1,1),'000300'!E$2)</f>
        <v>4702.6400000000003</v>
      </c>
      <c r="J2505" s="2">
        <f ca="1">IF(ROW()&gt;计算结果!B$19+1,AVERAGE(OFFSET(I2505,0,0,-计算结果!B$19,1)),AVERAGE(OFFSET(I2505,0,0,-ROW(),1)))</f>
        <v>3631.0173999999997</v>
      </c>
      <c r="K2505" s="4" t="str">
        <f t="shared" ca="1" si="157"/>
        <v>买</v>
      </c>
      <c r="L2505" s="4" t="str">
        <f t="shared" ca="1" si="158"/>
        <v/>
      </c>
      <c r="M2505" s="3">
        <f ca="1">IF(K2504="买",E2505/E2504-1,0)-IF(L2505=1,计算结果!B$17,0)</f>
        <v>6.8475239673884136E-3</v>
      </c>
      <c r="N2505" s="2">
        <f t="shared" ca="1" si="159"/>
        <v>9.6425818455428836</v>
      </c>
      <c r="O2505" s="3">
        <f ca="1">1-N2505/MAX(N$2:N2505)</f>
        <v>6.9182272198753392E-3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56"/>
        <v>-5.119042881409408E-3</v>
      </c>
      <c r="H2506" s="3">
        <f>1-E2506/MAX(E$2:E2506)</f>
        <v>0.1918107261961477</v>
      </c>
      <c r="I2506" s="2">
        <f ca="1">IF(ROW()&gt;计算结果!B$18+1,OFFSET(E2506,-计算结果!B$18,0,1,1),'000300'!E$2)</f>
        <v>4807.59</v>
      </c>
      <c r="J2506" s="2">
        <f ca="1">IF(ROW()&gt;计算结果!B$19+1,AVERAGE(OFFSET(I2506,0,0,-计算结果!B$19,1)),AVERAGE(OFFSET(I2506,0,0,-ROW(),1)))</f>
        <v>3651.8631</v>
      </c>
      <c r="K2506" s="4" t="str">
        <f t="shared" ca="1" si="157"/>
        <v>买</v>
      </c>
      <c r="L2506" s="4" t="str">
        <f t="shared" ca="1" si="158"/>
        <v/>
      </c>
      <c r="M2506" s="3">
        <f ca="1">IF(K2505="买",E2506/E2505-1,0)-IF(L2506=1,计算结果!B$17,0)</f>
        <v>-5.119042881409408E-3</v>
      </c>
      <c r="N2506" s="2">
        <f t="shared" ca="1" si="159"/>
        <v>9.5932210555880495</v>
      </c>
      <c r="O2506" s="3">
        <f ca="1">1-N2506/MAX(N$2:N2506)</f>
        <v>1.2001855399482952E-2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56"/>
        <v>7.9686055887608909E-3</v>
      </c>
      <c r="H2507" s="3">
        <f>1-E2507/MAX(E$2:E2507)</f>
        <v>0.18537058463213774</v>
      </c>
      <c r="I2507" s="2">
        <f ca="1">IF(ROW()&gt;计算结果!B$18+1,OFFSET(E2507,-计算结果!B$18,0,1,1),'000300'!E$2)</f>
        <v>4741.8599999999997</v>
      </c>
      <c r="J2507" s="2">
        <f ca="1">IF(ROW()&gt;计算结果!B$19+1,AVERAGE(OFFSET(I2507,0,0,-计算结果!B$19,1)),AVERAGE(OFFSET(I2507,0,0,-ROW(),1)))</f>
        <v>3671.7368000000001</v>
      </c>
      <c r="K2507" s="4" t="str">
        <f t="shared" ca="1" si="157"/>
        <v>买</v>
      </c>
      <c r="L2507" s="4" t="str">
        <f t="shared" ca="1" si="158"/>
        <v/>
      </c>
      <c r="M2507" s="3">
        <f ca="1">IF(K2506="买",E2507/E2506-1,0)-IF(L2507=1,计算结果!B$17,0)</f>
        <v>7.9686055887608909E-3</v>
      </c>
      <c r="N2507" s="2">
        <f t="shared" ca="1" si="159"/>
        <v>9.6696656505058272</v>
      </c>
      <c r="O2507" s="3">
        <f ca="1">1-N2507/MAX(N$2:N2507)</f>
        <v>4.1288878627337988E-3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56"/>
        <v>-3.9872674790193186E-2</v>
      </c>
      <c r="H2508" s="3">
        <f>1-E2508/MAX(E$2:E2508)</f>
        <v>0.21785203838562572</v>
      </c>
      <c r="I2508" s="2">
        <f ca="1">IF(ROW()&gt;计算结果!B$18+1,OFFSET(E2508,-计算结果!B$18,0,1,1),'000300'!E$2)</f>
        <v>4774.33</v>
      </c>
      <c r="J2508" s="2">
        <f ca="1">IF(ROW()&gt;计算结果!B$19+1,AVERAGE(OFFSET(I2508,0,0,-计算结果!B$19,1)),AVERAGE(OFFSET(I2508,0,0,-ROW(),1)))</f>
        <v>3691.3919000000001</v>
      </c>
      <c r="K2508" s="4" t="str">
        <f t="shared" ca="1" si="157"/>
        <v>买</v>
      </c>
      <c r="L2508" s="4" t="str">
        <f t="shared" ca="1" si="158"/>
        <v/>
      </c>
      <c r="M2508" s="3">
        <f ca="1">IF(K2507="买",E2508/E2507-1,0)-IF(L2508=1,计算结果!B$17,0)</f>
        <v>-3.9872674790193186E-2</v>
      </c>
      <c r="N2508" s="2">
        <f t="shared" ca="1" si="159"/>
        <v>9.2841102166933069</v>
      </c>
      <c r="O2508" s="3">
        <f ca="1">1-N2508/MAX(N$2:N2508)</f>
        <v>4.3836932849931065E-2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56"/>
        <v>-9.4651978315538621E-3</v>
      </c>
      <c r="H2509" s="3">
        <f>1-E2509/MAX(E$2:E2509)</f>
        <v>0.22525522357585248</v>
      </c>
      <c r="I2509" s="2">
        <f ca="1">IF(ROW()&gt;计算结果!B$18+1,OFFSET(E2509,-计算结果!B$18,0,1,1),'000300'!E$2)</f>
        <v>4749.8900000000003</v>
      </c>
      <c r="J2509" s="2">
        <f ca="1">IF(ROW()&gt;计算结果!B$19+1,AVERAGE(OFFSET(I2509,0,0,-计算结果!B$19,1)),AVERAGE(OFFSET(I2509,0,0,-ROW(),1)))</f>
        <v>3710.6927000000001</v>
      </c>
      <c r="K2509" s="4" t="str">
        <f t="shared" ca="1" si="157"/>
        <v>买</v>
      </c>
      <c r="L2509" s="4" t="str">
        <f t="shared" ca="1" si="158"/>
        <v/>
      </c>
      <c r="M2509" s="3">
        <f ca="1">IF(K2508="买",E2509/E2508-1,0)-IF(L2509=1,计算结果!B$17,0)</f>
        <v>-9.4651978315538621E-3</v>
      </c>
      <c r="N2509" s="2">
        <f t="shared" ca="1" si="159"/>
        <v>9.1962342768023539</v>
      </c>
      <c r="O2509" s="3">
        <f ca="1">1-N2509/MAX(N$2:N2509)</f>
        <v>5.2887205439731799E-2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56"/>
        <v>-1.8281126120882951E-2</v>
      </c>
      <c r="H2510" s="3">
        <f>1-E2510/MAX(E$2:E2510)</f>
        <v>0.23941843054515755</v>
      </c>
      <c r="I2510" s="2">
        <f ca="1">IF(ROW()&gt;计算结果!B$18+1,OFFSET(E2510,-计算结果!B$18,0,1,1),'000300'!E$2)</f>
        <v>4787.74</v>
      </c>
      <c r="J2510" s="2">
        <f ca="1">IF(ROW()&gt;计算结果!B$19+1,AVERAGE(OFFSET(I2510,0,0,-计算结果!B$19,1)),AVERAGE(OFFSET(I2510,0,0,-ROW(),1)))</f>
        <v>3729.3306999999995</v>
      </c>
      <c r="K2510" s="4" t="str">
        <f t="shared" ca="1" si="157"/>
        <v>买</v>
      </c>
      <c r="L2510" s="4" t="str">
        <f t="shared" ca="1" si="158"/>
        <v/>
      </c>
      <c r="M2510" s="3">
        <f ca="1">IF(K2509="买",E2510/E2509-1,0)-IF(L2510=1,计算结果!B$17,0)</f>
        <v>-1.8281126120882951E-2</v>
      </c>
      <c r="N2510" s="2">
        <f t="shared" ca="1" si="159"/>
        <v>9.0281167581509436</v>
      </c>
      <c r="O2510" s="3">
        <f ca="1">1-N2510/MAX(N$2:N2510)</f>
        <v>7.0201493887789956E-2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56"/>
        <v>1.9755754358413258E-2</v>
      </c>
      <c r="H2511" s="3">
        <f>1-E2511/MAX(E$2:E2511)</f>
        <v>0.22439256788947126</v>
      </c>
      <c r="I2511" s="2">
        <f ca="1">IF(ROW()&gt;计算结果!B$18+1,OFFSET(E2511,-计算结果!B$18,0,1,1),'000300'!E$2)</f>
        <v>4596.84</v>
      </c>
      <c r="J2511" s="2">
        <f ca="1">IF(ROW()&gt;计算结果!B$19+1,AVERAGE(OFFSET(I2511,0,0,-计算结果!B$19,1)),AVERAGE(OFFSET(I2511,0,0,-ROW(),1)))</f>
        <v>3745.6236000000004</v>
      </c>
      <c r="K2511" s="4" t="str">
        <f t="shared" ca="1" si="157"/>
        <v>买</v>
      </c>
      <c r="L2511" s="4" t="str">
        <f t="shared" ca="1" si="158"/>
        <v/>
      </c>
      <c r="M2511" s="3">
        <f ca="1">IF(K2510="买",E2511/E2510-1,0)-IF(L2511=1,计算结果!B$17,0)</f>
        <v>1.9755754358413258E-2</v>
      </c>
      <c r="N2511" s="2">
        <f t="shared" ca="1" si="159"/>
        <v>9.2064740151440478</v>
      </c>
      <c r="O2511" s="3">
        <f ca="1">1-N2511/MAX(N$2:N2511)</f>
        <v>5.1832622998217448E-2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56"/>
        <v>2.8986047736047738E-2</v>
      </c>
      <c r="H2512" s="3">
        <f>1-E2512/MAX(E$2:E2512)</f>
        <v>0.20191077383788203</v>
      </c>
      <c r="I2512" s="2">
        <f ca="1">IF(ROW()&gt;计算结果!B$18+1,OFFSET(E2512,-计算结果!B$18,0,1,1),'000300'!E$2)</f>
        <v>4553.33</v>
      </c>
      <c r="J2512" s="2">
        <f ca="1">IF(ROW()&gt;计算结果!B$19+1,AVERAGE(OFFSET(I2512,0,0,-计算结果!B$19,1)),AVERAGE(OFFSET(I2512,0,0,-ROW(),1)))</f>
        <v>3760.1134000000006</v>
      </c>
      <c r="K2512" s="4" t="str">
        <f t="shared" ca="1" si="157"/>
        <v>买</v>
      </c>
      <c r="L2512" s="4" t="str">
        <f t="shared" ca="1" si="158"/>
        <v/>
      </c>
      <c r="M2512" s="3">
        <f ca="1">IF(K2511="买",E2512/E2511-1,0)-IF(L2512=1,计算结果!B$17,0)</f>
        <v>2.8986047736047738E-2</v>
      </c>
      <c r="N2512" s="2">
        <f t="shared" ca="1" si="159"/>
        <v>9.4733333104276962</v>
      </c>
      <c r="O2512" s="3">
        <f ca="1">1-N2512/MAX(N$2:N2512)</f>
        <v>2.4348998146680678E-2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56"/>
        <v>1.2128693345954566E-2</v>
      </c>
      <c r="H2513" s="3">
        <f>1-E2513/MAX(E$2:E2513)</f>
        <v>0.19223099435105151</v>
      </c>
      <c r="I2513" s="2">
        <f ca="1">IF(ROW()&gt;计算结果!B$18+1,OFFSET(E2513,-计算结果!B$18,0,1,1),'000300'!E$2)</f>
        <v>4470.09</v>
      </c>
      <c r="J2513" s="2">
        <f ca="1">IF(ROW()&gt;计算结果!B$19+1,AVERAGE(OFFSET(I2513,0,0,-计算结果!B$19,1)),AVERAGE(OFFSET(I2513,0,0,-ROW(),1)))</f>
        <v>3773.5655000000011</v>
      </c>
      <c r="K2513" s="4" t="str">
        <f t="shared" ca="1" si="157"/>
        <v>买</v>
      </c>
      <c r="L2513" s="4" t="str">
        <f t="shared" ca="1" si="158"/>
        <v/>
      </c>
      <c r="M2513" s="3">
        <f ca="1">IF(K2512="买",E2513/E2512-1,0)-IF(L2513=1,计算结果!B$17,0)</f>
        <v>1.2128693345954566E-2</v>
      </c>
      <c r="N2513" s="2">
        <f t="shared" ca="1" si="159"/>
        <v>9.5882324651138902</v>
      </c>
      <c r="O2513" s="3">
        <f ca="1">1-N2513/MAX(N$2:N2513)</f>
        <v>1.2515626332528451E-2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56"/>
        <v>-6.1043682673959099E-3</v>
      </c>
      <c r="H2514" s="3">
        <f>1-E2514/MAX(E$2:E2514)</f>
        <v>0.19716191383652082</v>
      </c>
      <c r="I2514" s="2">
        <f ca="1">IF(ROW()&gt;计算结果!B$18+1,OFFSET(E2514,-计算结果!B$18,0,1,1),'000300'!E$2)</f>
        <v>4558.3999999999996</v>
      </c>
      <c r="J2514" s="2">
        <f ca="1">IF(ROW()&gt;计算结果!B$19+1,AVERAGE(OFFSET(I2514,0,0,-计算结果!B$19,1)),AVERAGE(OFFSET(I2514,0,0,-ROW(),1)))</f>
        <v>3786.6207000000013</v>
      </c>
      <c r="K2514" s="4" t="str">
        <f t="shared" ca="1" si="157"/>
        <v>买</v>
      </c>
      <c r="L2514" s="4" t="str">
        <f t="shared" ca="1" si="158"/>
        <v/>
      </c>
      <c r="M2514" s="3">
        <f ca="1">IF(K2513="买",E2514/E2513-1,0)-IF(L2514=1,计算结果!B$17,0)</f>
        <v>-6.1043682673959099E-3</v>
      </c>
      <c r="N2514" s="2">
        <f t="shared" ca="1" si="159"/>
        <v>9.529702363113433</v>
      </c>
      <c r="O2514" s="3">
        <f ca="1">1-N2514/MAX(N$2:N2514)</f>
        <v>1.8543594607693503E-2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56"/>
        <v>-3.7427624384329672E-3</v>
      </c>
      <c r="H2515" s="3">
        <f>1-E2515/MAX(E$2:E2515)</f>
        <v>0.20016674606955698</v>
      </c>
      <c r="I2515" s="2">
        <f ca="1">IF(ROW()&gt;计算结果!B$18+1,OFFSET(E2515,-计算结果!B$18,0,1,1),'000300'!E$2)</f>
        <v>4690.53</v>
      </c>
      <c r="J2515" s="2">
        <f ca="1">IF(ROW()&gt;计算结果!B$19+1,AVERAGE(OFFSET(I2515,0,0,-计算结果!B$19,1)),AVERAGE(OFFSET(I2515,0,0,-ROW(),1)))</f>
        <v>3802.456900000001</v>
      </c>
      <c r="K2515" s="4" t="str">
        <f t="shared" ca="1" si="157"/>
        <v>买</v>
      </c>
      <c r="L2515" s="4" t="str">
        <f t="shared" ca="1" si="158"/>
        <v/>
      </c>
      <c r="M2515" s="3">
        <f ca="1">IF(K2514="买",E2515/E2514-1,0)-IF(L2515=1,计算结果!B$17,0)</f>
        <v>-3.7427624384329672E-3</v>
      </c>
      <c r="N2515" s="2">
        <f t="shared" ca="1" si="159"/>
        <v>9.4940349510593265</v>
      </c>
      <c r="O2515" s="3">
        <f ca="1">1-N2515/MAX(N$2:N2515)</f>
        <v>2.2216952776755283E-2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56"/>
        <v>-1.7722590718986964E-2</v>
      </c>
      <c r="H2516" s="3">
        <f>1-E2516/MAX(E$2:E2516)</f>
        <v>0.21434186347240181</v>
      </c>
      <c r="I2516" s="2">
        <f ca="1">IF(ROW()&gt;计算结果!B$18+1,OFFSET(E2516,-计算结果!B$18,0,1,1),'000300'!E$2)</f>
        <v>4747.42</v>
      </c>
      <c r="J2516" s="2">
        <f ca="1">IF(ROW()&gt;计算结果!B$19+1,AVERAGE(OFFSET(I2516,0,0,-计算结果!B$19,1)),AVERAGE(OFFSET(I2516,0,0,-ROW(),1)))</f>
        <v>3817.7156000000004</v>
      </c>
      <c r="K2516" s="4" t="str">
        <f t="shared" ca="1" si="157"/>
        <v>买</v>
      </c>
      <c r="L2516" s="4" t="str">
        <f t="shared" ca="1" si="158"/>
        <v/>
      </c>
      <c r="M2516" s="3">
        <f ca="1">IF(K2515="买",E2516/E2515-1,0)-IF(L2516=1,计算结果!B$17,0)</f>
        <v>-1.7722590718986964E-2</v>
      </c>
      <c r="N2516" s="2">
        <f t="shared" ca="1" si="159"/>
        <v>9.3257760553499445</v>
      </c>
      <c r="O2516" s="3">
        <f ca="1">1-N2516/MAX(N$2:N2516)</f>
        <v>3.9545801534656699E-2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56"/>
        <v>-9.1673578821301893E-3</v>
      </c>
      <c r="H2517" s="3">
        <f>1-E2517/MAX(E$2:E2517)</f>
        <v>0.22154427278295774</v>
      </c>
      <c r="I2517" s="2">
        <f ca="1">IF(ROW()&gt;计算结果!B$18+1,OFFSET(E2517,-计算结果!B$18,0,1,1),'000300'!E$2)</f>
        <v>4718.4399999999996</v>
      </c>
      <c r="J2517" s="2">
        <f ca="1">IF(ROW()&gt;计算结果!B$19+1,AVERAGE(OFFSET(I2517,0,0,-计算结果!B$19,1)),AVERAGE(OFFSET(I2517,0,0,-ROW(),1)))</f>
        <v>3833.0699000000009</v>
      </c>
      <c r="K2517" s="4" t="str">
        <f t="shared" ca="1" si="157"/>
        <v>买</v>
      </c>
      <c r="L2517" s="4" t="str">
        <f t="shared" ca="1" si="158"/>
        <v/>
      </c>
      <c r="M2517" s="3">
        <f ca="1">IF(K2516="买",E2517/E2516-1,0)-IF(L2517=1,计算结果!B$17,0)</f>
        <v>-9.1673578821301893E-3</v>
      </c>
      <c r="N2517" s="2">
        <f t="shared" ca="1" si="159"/>
        <v>9.2402833287219508</v>
      </c>
      <c r="O2517" s="3">
        <f ca="1">1-N2517/MAX(N$2:N2517)</f>
        <v>4.8350628901383086E-2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56"/>
        <v>3.4114803044278386E-2</v>
      </c>
      <c r="H2518" s="3">
        <f>1-E2518/MAX(E$2:E2518)</f>
        <v>0.1949874089702579</v>
      </c>
      <c r="I2518" s="2">
        <f ca="1">IF(ROW()&gt;计算结果!B$18+1,OFFSET(E2518,-计算结果!B$18,0,1,1),'000300'!E$2)</f>
        <v>4700.78</v>
      </c>
      <c r="J2518" s="2">
        <f ca="1">IF(ROW()&gt;计算结果!B$19+1,AVERAGE(OFFSET(I2518,0,0,-计算结果!B$19,1)),AVERAGE(OFFSET(I2518,0,0,-ROW(),1)))</f>
        <v>3848.1454000000017</v>
      </c>
      <c r="K2518" s="4" t="str">
        <f t="shared" ca="1" si="157"/>
        <v>买</v>
      </c>
      <c r="L2518" s="4" t="str">
        <f t="shared" ca="1" si="158"/>
        <v/>
      </c>
      <c r="M2518" s="3">
        <f ca="1">IF(K2517="买",E2518/E2517-1,0)-IF(L2518=1,计算结果!B$17,0)</f>
        <v>3.4114803044278386E-2</v>
      </c>
      <c r="N2518" s="2">
        <f t="shared" ca="1" si="159"/>
        <v>9.5555137745546297</v>
      </c>
      <c r="O2518" s="3">
        <f ca="1">1-N2518/MAX(N$2:N2518)</f>
        <v>1.5885298039142293E-2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56"/>
        <v>5.0092787906712566E-3</v>
      </c>
      <c r="H2519" s="3">
        <f>1-E2519/MAX(E$2:E2519)</f>
        <v>0.19095487647178921</v>
      </c>
      <c r="I2519" s="2">
        <f ca="1">IF(ROW()&gt;计算结果!B$18+1,OFFSET(E2519,-计算结果!B$18,0,1,1),'000300'!E$2)</f>
        <v>4617.47</v>
      </c>
      <c r="J2519" s="2">
        <f ca="1">IF(ROW()&gt;计算结果!B$19+1,AVERAGE(OFFSET(I2519,0,0,-计算结果!B$19,1)),AVERAGE(OFFSET(I2519,0,0,-ROW(),1)))</f>
        <v>3862.1478000000016</v>
      </c>
      <c r="K2519" s="4" t="str">
        <f t="shared" ca="1" si="157"/>
        <v>买</v>
      </c>
      <c r="L2519" s="4" t="str">
        <f t="shared" ca="1" si="158"/>
        <v/>
      </c>
      <c r="M2519" s="3">
        <f ca="1">IF(K2518="买",E2519/E2518-1,0)-IF(L2519=1,计算结果!B$17,0)</f>
        <v>5.0092787906712566E-3</v>
      </c>
      <c r="N2519" s="2">
        <f t="shared" ca="1" si="159"/>
        <v>9.6033800070394726</v>
      </c>
      <c r="O2519" s="3">
        <f ca="1">1-N2519/MAX(N$2:N2519)</f>
        <v>1.0955593135022146E-2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56"/>
        <v>1.8099147830036966E-2</v>
      </c>
      <c r="H2520" s="3">
        <f>1-E2520/MAX(E$2:E2520)</f>
        <v>0.17631184917988163</v>
      </c>
      <c r="I2520" s="2">
        <f ca="1">IF(ROW()&gt;计算结果!B$18+1,OFFSET(E2520,-计算结果!B$18,0,1,1),'000300'!E$2)</f>
        <v>4575.1400000000003</v>
      </c>
      <c r="J2520" s="2">
        <f ca="1">IF(ROW()&gt;计算结果!B$19+1,AVERAGE(OFFSET(I2520,0,0,-计算结果!B$19,1)),AVERAGE(OFFSET(I2520,0,0,-ROW(),1)))</f>
        <v>3874.8652000000016</v>
      </c>
      <c r="K2520" s="4" t="str">
        <f t="shared" ca="1" si="157"/>
        <v>买</v>
      </c>
      <c r="L2520" s="4" t="str">
        <f t="shared" ca="1" si="158"/>
        <v/>
      </c>
      <c r="M2520" s="3">
        <f ca="1">IF(K2519="买",E2520/E2519-1,0)-IF(L2520=1,计算结果!B$17,0)</f>
        <v>1.8099147830036966E-2</v>
      </c>
      <c r="N2520" s="2">
        <f t="shared" ca="1" si="159"/>
        <v>9.7771930014549007</v>
      </c>
      <c r="O2520" s="3">
        <f ca="1">1-N2520/MAX(N$2:N2520)</f>
        <v>0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56"/>
        <v>2.27949712661486E-2</v>
      </c>
      <c r="H2521" s="3">
        <f>1-E2521/MAX(E$2:E2521)</f>
        <v>0.15753590144966989</v>
      </c>
      <c r="I2521" s="2">
        <f ca="1">IF(ROW()&gt;计算结果!B$18+1,OFFSET(E2521,-计算结果!B$18,0,1,1),'000300'!E$2)</f>
        <v>4731.22</v>
      </c>
      <c r="J2521" s="2">
        <f ca="1">IF(ROW()&gt;计算结果!B$19+1,AVERAGE(OFFSET(I2521,0,0,-计算结果!B$19,1)),AVERAGE(OFFSET(I2521,0,0,-ROW(),1)))</f>
        <v>3888.5714000000007</v>
      </c>
      <c r="K2521" s="4" t="str">
        <f t="shared" ca="1" si="157"/>
        <v>买</v>
      </c>
      <c r="L2521" s="4" t="str">
        <f t="shared" ca="1" si="158"/>
        <v/>
      </c>
      <c r="M2521" s="3">
        <f ca="1">IF(K2520="买",E2521/E2520-1,0)-IF(L2521=1,计算结果!B$17,0)</f>
        <v>2.27949712661486E-2</v>
      </c>
      <c r="N2521" s="2">
        <f t="shared" ca="1" si="159"/>
        <v>10.000063834986655</v>
      </c>
      <c r="O2521" s="3">
        <f ca="1">1-N2521/MAX(N$2:N2521)</f>
        <v>0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56"/>
        <v>2.992327314075216E-2</v>
      </c>
      <c r="H2522" s="3">
        <f>1-E2522/MAX(E$2:E2522)</f>
        <v>0.13232661811747093</v>
      </c>
      <c r="I2522" s="2">
        <f ca="1">IF(ROW()&gt;计算结果!B$18+1,OFFSET(E2522,-计算结果!B$18,0,1,1),'000300'!E$2)</f>
        <v>4754.92</v>
      </c>
      <c r="J2522" s="2">
        <f ca="1">IF(ROW()&gt;计算结果!B$19+1,AVERAGE(OFFSET(I2522,0,0,-计算结果!B$19,1)),AVERAGE(OFFSET(I2522,0,0,-ROW(),1)))</f>
        <v>3902.6613000000011</v>
      </c>
      <c r="K2522" s="4" t="str">
        <f t="shared" ca="1" si="157"/>
        <v>买</v>
      </c>
      <c r="L2522" s="4" t="str">
        <f t="shared" ca="1" si="158"/>
        <v/>
      </c>
      <c r="M2522" s="3">
        <f ca="1">IF(K2521="买",E2522/E2521-1,0)-IF(L2522=1,计算结果!B$17,0)</f>
        <v>2.992327314075216E-2</v>
      </c>
      <c r="N2522" s="2">
        <f t="shared" ca="1" si="159"/>
        <v>10.299298476545918</v>
      </c>
      <c r="O2522" s="3">
        <f ca="1">1-N2522/MAX(N$2:N2522)</f>
        <v>0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56"/>
        <v>1.9498028234196108E-2</v>
      </c>
      <c r="H2523" s="3">
        <f>1-E2523/MAX(E$2:E2523)</f>
        <v>0.11540869801946496</v>
      </c>
      <c r="I2523" s="2">
        <f ca="1">IF(ROW()&gt;计算结果!B$18+1,OFFSET(E2523,-计算结果!B$18,0,1,1),'000300'!E$2)</f>
        <v>4840.9799999999996</v>
      </c>
      <c r="J2523" s="2">
        <f ca="1">IF(ROW()&gt;计算结果!B$19+1,AVERAGE(OFFSET(I2523,0,0,-计算结果!B$19,1)),AVERAGE(OFFSET(I2523,0,0,-ROW(),1)))</f>
        <v>3917.2394000000004</v>
      </c>
      <c r="K2523" s="4" t="str">
        <f t="shared" ca="1" si="157"/>
        <v>买</v>
      </c>
      <c r="L2523" s="4" t="str">
        <f t="shared" ca="1" si="158"/>
        <v/>
      </c>
      <c r="M2523" s="3">
        <f ca="1">IF(K2522="买",E2523/E2522-1,0)-IF(L2523=1,计算结果!B$17,0)</f>
        <v>1.9498028234196108E-2</v>
      </c>
      <c r="N2523" s="2">
        <f t="shared" ca="1" si="159"/>
        <v>10.500114489034022</v>
      </c>
      <c r="O2523" s="3">
        <f ca="1">1-N2523/MAX(N$2:N2523)</f>
        <v>0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56"/>
        <v>-3.3641602486670363E-3</v>
      </c>
      <c r="H2524" s="3">
        <f>1-E2524/MAX(E$2:E2524)</f>
        <v>0.11838460491390446</v>
      </c>
      <c r="I2524" s="2">
        <f ca="1">IF(ROW()&gt;计算结果!B$18+1,OFFSET(E2524,-计算结果!B$18,0,1,1),'000300'!E$2)</f>
        <v>4951.33</v>
      </c>
      <c r="J2524" s="2">
        <f ca="1">IF(ROW()&gt;计算结果!B$19+1,AVERAGE(OFFSET(I2524,0,0,-计算结果!B$19,1)),AVERAGE(OFFSET(I2524,0,0,-ROW(),1)))</f>
        <v>3932.8079000000012</v>
      </c>
      <c r="K2524" s="4" t="str">
        <f t="shared" ca="1" si="157"/>
        <v>买</v>
      </c>
      <c r="L2524" s="4" t="str">
        <f t="shared" ca="1" si="158"/>
        <v/>
      </c>
      <c r="M2524" s="3">
        <f ca="1">IF(K2523="买",E2524/E2523-1,0)-IF(L2524=1,计算结果!B$17,0)</f>
        <v>-3.3641602486670363E-3</v>
      </c>
      <c r="N2524" s="2">
        <f t="shared" ca="1" si="159"/>
        <v>10.464790421263562</v>
      </c>
      <c r="O2524" s="3">
        <f ca="1">1-N2524/MAX(N$2:N2524)</f>
        <v>3.3641602486670363E-3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56"/>
        <v>-6.7050987854704203E-2</v>
      </c>
      <c r="H2525" s="3">
        <f>1-E2525/MAX(E$2:E2525)</f>
        <v>0.17749778806234251</v>
      </c>
      <c r="I2525" s="2">
        <f ca="1">IF(ROW()&gt;计算结果!B$18+1,OFFSET(E2525,-计算结果!B$18,0,1,1),'000300'!E$2)</f>
        <v>5099.49</v>
      </c>
      <c r="J2525" s="2">
        <f ca="1">IF(ROW()&gt;计算结果!B$19+1,AVERAGE(OFFSET(I2525,0,0,-计算结果!B$19,1)),AVERAGE(OFFSET(I2525,0,0,-ROW(),1)))</f>
        <v>3950.5536000000011</v>
      </c>
      <c r="K2525" s="4" t="str">
        <f t="shared" ca="1" si="157"/>
        <v>买</v>
      </c>
      <c r="L2525" s="4" t="str">
        <f t="shared" ca="1" si="158"/>
        <v/>
      </c>
      <c r="M2525" s="3">
        <f ca="1">IF(K2524="买",E2525/E2524-1,0)-IF(L2525=1,计算结果!B$17,0)</f>
        <v>-6.7050987854704203E-2</v>
      </c>
      <c r="N2525" s="2">
        <f t="shared" ca="1" si="159"/>
        <v>9.7631158858253944</v>
      </c>
      <c r="O2525" s="3">
        <f ca="1">1-N2525/MAX(N$2:N2525)</f>
        <v>7.0189577835396477E-2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56"/>
        <v>1.4108369655834174E-3</v>
      </c>
      <c r="H2526" s="3">
        <f>1-E2526/MAX(E$2:E2526)</f>
        <v>0.17633737153746676</v>
      </c>
      <c r="I2526" s="2">
        <f ca="1">IF(ROW()&gt;计算结果!B$18+1,OFFSET(E2526,-计算结果!B$18,0,1,1),'000300'!E$2)</f>
        <v>5198.92</v>
      </c>
      <c r="J2526" s="2">
        <f ca="1">IF(ROW()&gt;计算结果!B$19+1,AVERAGE(OFFSET(I2526,0,0,-计算结果!B$19,1)),AVERAGE(OFFSET(I2526,0,0,-ROW(),1)))</f>
        <v>3970.2389000000007</v>
      </c>
      <c r="K2526" s="4" t="str">
        <f t="shared" ca="1" si="157"/>
        <v>买</v>
      </c>
      <c r="L2526" s="4" t="str">
        <f t="shared" ca="1" si="158"/>
        <v/>
      </c>
      <c r="M2526" s="3">
        <f ca="1">IF(K2525="买",E2526/E2525-1,0)-IF(L2526=1,计算结果!B$17,0)</f>
        <v>1.4108369655834174E-3</v>
      </c>
      <c r="N2526" s="2">
        <f t="shared" ca="1" si="159"/>
        <v>9.7768900506163909</v>
      </c>
      <c r="O2526" s="3">
        <f ca="1">1-N2526/MAX(N$2:N2526)</f>
        <v>6.8877766920822037E-2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56"/>
        <v>4.8617695725733157E-2</v>
      </c>
      <c r="H2527" s="3">
        <f>1-E2527/MAX(E$2:E2527)</f>
        <v>0.13629279248621784</v>
      </c>
      <c r="I2527" s="2">
        <f ca="1">IF(ROW()&gt;计算结果!B$18+1,OFFSET(E2527,-计算结果!B$18,0,1,1),'000300'!E$2)</f>
        <v>5181.43</v>
      </c>
      <c r="J2527" s="2">
        <f ca="1">IF(ROW()&gt;计算结果!B$19+1,AVERAGE(OFFSET(I2527,0,0,-计算结果!B$19,1)),AVERAGE(OFFSET(I2527,0,0,-ROW(),1)))</f>
        <v>3988.699000000001</v>
      </c>
      <c r="K2527" s="4" t="str">
        <f t="shared" ca="1" si="157"/>
        <v>买</v>
      </c>
      <c r="L2527" s="4" t="str">
        <f t="shared" ca="1" si="158"/>
        <v/>
      </c>
      <c r="M2527" s="3">
        <f ca="1">IF(K2526="买",E2527/E2526-1,0)-IF(L2527=1,计算结果!B$17,0)</f>
        <v>4.8617695725733157E-2</v>
      </c>
      <c r="N2527" s="2">
        <f t="shared" ca="1" si="159"/>
        <v>10.252219916241206</v>
      </c>
      <c r="O2527" s="3">
        <f ca="1">1-N2527/MAX(N$2:N2527)</f>
        <v>2.3608749509513416E-2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56"/>
        <v>1.6880804069201671E-2</v>
      </c>
      <c r="H2528" s="3">
        <f>1-E2528/MAX(E$2:E2528)</f>
        <v>0.1217127203430205</v>
      </c>
      <c r="I2528" s="2">
        <f ca="1">IF(ROW()&gt;计算结果!B$18+1,OFFSET(E2528,-计算结果!B$18,0,1,1),'000300'!E$2)</f>
        <v>4834.01</v>
      </c>
      <c r="J2528" s="2">
        <f ca="1">IF(ROW()&gt;计算结果!B$19+1,AVERAGE(OFFSET(I2528,0,0,-计算结果!B$19,1)),AVERAGE(OFFSET(I2528,0,0,-ROW(),1)))</f>
        <v>4002.5807000000004</v>
      </c>
      <c r="K2528" s="4" t="str">
        <f t="shared" ca="1" si="157"/>
        <v>买</v>
      </c>
      <c r="L2528" s="4" t="str">
        <f t="shared" ca="1" si="158"/>
        <v/>
      </c>
      <c r="M2528" s="3">
        <f ca="1">IF(K2527="买",E2528/E2527-1,0)-IF(L2528=1,计算结果!B$17,0)</f>
        <v>1.6880804069201671E-2</v>
      </c>
      <c r="N2528" s="2">
        <f t="shared" ca="1" si="159"/>
        <v>10.425285631921641</v>
      </c>
      <c r="O2528" s="3">
        <f ca="1">1-N2528/MAX(N$2:N2528)</f>
        <v>7.1264801151006418E-3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56"/>
        <v>-3.5413522618740201E-3</v>
      </c>
      <c r="H2529" s="3">
        <f>1-E2529/MAX(E$2:E2529)</f>
        <v>0.12482304498740893</v>
      </c>
      <c r="I2529" s="2">
        <f ca="1">IF(ROW()&gt;计算结果!B$18+1,OFFSET(E2529,-计算结果!B$18,0,1,1),'000300'!E$2)</f>
        <v>4840.83</v>
      </c>
      <c r="J2529" s="2">
        <f ca="1">IF(ROW()&gt;计算结果!B$19+1,AVERAGE(OFFSET(I2529,0,0,-计算结果!B$19,1)),AVERAGE(OFFSET(I2529,0,0,-ROW(),1)))</f>
        <v>4016.4344000000006</v>
      </c>
      <c r="K2529" s="4" t="str">
        <f t="shared" ca="1" si="157"/>
        <v>买</v>
      </c>
      <c r="L2529" s="4" t="str">
        <f t="shared" ca="1" si="158"/>
        <v/>
      </c>
      <c r="M2529" s="3">
        <f ca="1">IF(K2528="买",E2529/E2528-1,0)-IF(L2529=1,计算结果!B$17,0)</f>
        <v>-3.5413522618740201E-3</v>
      </c>
      <c r="N2529" s="2">
        <f t="shared" ca="1" si="159"/>
        <v>10.388366023068352</v>
      </c>
      <c r="O2529" s="3">
        <f ca="1">1-N2529/MAX(N$2:N2529)</f>
        <v>1.064259500049991E-2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56"/>
        <v>7.3547852764315191E-3</v>
      </c>
      <c r="H2530" s="3">
        <f>1-E2530/MAX(E$2:E2530)</f>
        <v>0.11838630640441017</v>
      </c>
      <c r="I2530" s="2">
        <f ca="1">IF(ROW()&gt;计算结果!B$18+1,OFFSET(E2530,-计算结果!B$18,0,1,1),'000300'!E$2)</f>
        <v>5076.18</v>
      </c>
      <c r="J2530" s="2">
        <f ca="1">IF(ROW()&gt;计算结果!B$19+1,AVERAGE(OFFSET(I2530,0,0,-计算结果!B$19,1)),AVERAGE(OFFSET(I2530,0,0,-ROW(),1)))</f>
        <v>4032.6207000000013</v>
      </c>
      <c r="K2530" s="4" t="str">
        <f t="shared" ca="1" si="157"/>
        <v>买</v>
      </c>
      <c r="L2530" s="4" t="str">
        <f t="shared" ca="1" si="158"/>
        <v/>
      </c>
      <c r="M2530" s="3">
        <f ca="1">IF(K2529="买",E2530/E2529-1,0)-IF(L2530=1,计算结果!B$17,0)</f>
        <v>7.3547852764315191E-3</v>
      </c>
      <c r="N2530" s="2">
        <f t="shared" ca="1" si="159"/>
        <v>10.464770224540997</v>
      </c>
      <c r="O2530" s="3">
        <f ca="1">1-N2530/MAX(N$2:N2530)</f>
        <v>3.3660837250810705E-3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56"/>
        <v>9.4819566836890079E-3</v>
      </c>
      <c r="H2531" s="3">
        <f>1-E2531/MAX(E$2:E2531)</f>
        <v>0.11002688354998968</v>
      </c>
      <c r="I2531" s="2">
        <f ca="1">IF(ROW()&gt;计算结果!B$18+1,OFFSET(E2531,-计算结果!B$18,0,1,1),'000300'!E$2)</f>
        <v>5161.87</v>
      </c>
      <c r="J2531" s="2">
        <f ca="1">IF(ROW()&gt;计算结果!B$19+1,AVERAGE(OFFSET(I2531,0,0,-计算结果!B$19,1)),AVERAGE(OFFSET(I2531,0,0,-ROW(),1)))</f>
        <v>4048.9023000000011</v>
      </c>
      <c r="K2531" s="4" t="str">
        <f t="shared" ca="1" si="157"/>
        <v>买</v>
      </c>
      <c r="L2531" s="4" t="str">
        <f t="shared" ca="1" si="158"/>
        <v/>
      </c>
      <c r="M2531" s="3">
        <f ca="1">IF(K2530="买",E2531/E2530-1,0)-IF(L2531=1,计算结果!B$17,0)</f>
        <v>9.4819566836890079E-3</v>
      </c>
      <c r="N2531" s="2">
        <f t="shared" ca="1" si="159"/>
        <v>10.563996722514853</v>
      </c>
      <c r="O2531" s="3">
        <f ca="1">1-N2531/MAX(N$2:N2531)</f>
        <v>0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56"/>
        <v>2.3553928363174048E-2</v>
      </c>
      <c r="H2532" s="3">
        <f>1-E2532/MAX(E$2:E2532)</f>
        <v>8.9064520519975487E-2</v>
      </c>
      <c r="I2532" s="2">
        <f ca="1">IF(ROW()&gt;计算结果!B$18+1,OFFSET(E2532,-计算结果!B$18,0,1,1),'000300'!E$2)</f>
        <v>5143.59</v>
      </c>
      <c r="J2532" s="2">
        <f ca="1">IF(ROW()&gt;计算结果!B$19+1,AVERAGE(OFFSET(I2532,0,0,-计算结果!B$19,1)),AVERAGE(OFFSET(I2532,0,0,-ROW(),1)))</f>
        <v>4063.9228000000016</v>
      </c>
      <c r="K2532" s="4" t="str">
        <f t="shared" ca="1" si="157"/>
        <v>买</v>
      </c>
      <c r="L2532" s="4" t="str">
        <f t="shared" ca="1" si="158"/>
        <v/>
      </c>
      <c r="M2532" s="3">
        <f ca="1">IF(K2531="买",E2532/E2531-1,0)-IF(L2532=1,计算结果!B$17,0)</f>
        <v>2.3553928363174048E-2</v>
      </c>
      <c r="N2532" s="2">
        <f t="shared" ca="1" si="159"/>
        <v>10.812820344545774</v>
      </c>
      <c r="O2532" s="3">
        <f ca="1">1-N2532/MAX(N$2:N2532)</f>
        <v>0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56"/>
        <v>-6.7784263366799102E-3</v>
      </c>
      <c r="H2533" s="3">
        <f>1-E2533/MAX(E$2:E2533)</f>
        <v>9.5239229565099004E-2</v>
      </c>
      <c r="I2533" s="2">
        <f ca="1">IF(ROW()&gt;计算结果!B$18+1,OFFSET(E2533,-计算结果!B$18,0,1,1),'000300'!E$2)</f>
        <v>5181.42</v>
      </c>
      <c r="J2533" s="2">
        <f ca="1">IF(ROW()&gt;计算结果!B$19+1,AVERAGE(OFFSET(I2533,0,0,-计算结果!B$19,1)),AVERAGE(OFFSET(I2533,0,0,-ROW(),1)))</f>
        <v>4079.3264000000017</v>
      </c>
      <c r="K2533" s="4" t="str">
        <f t="shared" ca="1" si="157"/>
        <v>买</v>
      </c>
      <c r="L2533" s="4" t="str">
        <f t="shared" ca="1" si="158"/>
        <v/>
      </c>
      <c r="M2533" s="3">
        <f ca="1">IF(K2532="买",E2533/E2532-1,0)-IF(L2533=1,计算结果!B$17,0)</f>
        <v>-6.7784263366799102E-3</v>
      </c>
      <c r="N2533" s="2">
        <f t="shared" ca="1" si="159"/>
        <v>10.739526438348516</v>
      </c>
      <c r="O2533" s="3">
        <f ca="1">1-N2533/MAX(N$2:N2533)</f>
        <v>6.7784263366799102E-3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56"/>
        <v>-1.5702986012119391E-3</v>
      </c>
      <c r="H2534" s="3">
        <f>1-E2534/MAX(E$2:E2534)</f>
        <v>9.6659974137344395E-2</v>
      </c>
      <c r="I2534" s="2">
        <f ca="1">IF(ROW()&gt;计算结果!B$18+1,OFFSET(E2534,-计算结果!B$18,0,1,1),'000300'!E$2)</f>
        <v>5230.55</v>
      </c>
      <c r="J2534" s="2">
        <f ca="1">IF(ROW()&gt;计算结果!B$19+1,AVERAGE(OFFSET(I2534,0,0,-计算结果!B$19,1)),AVERAGE(OFFSET(I2534,0,0,-ROW(),1)))</f>
        <v>4095.1940000000013</v>
      </c>
      <c r="K2534" s="4" t="str">
        <f t="shared" ca="1" si="157"/>
        <v>买</v>
      </c>
      <c r="L2534" s="4" t="str">
        <f t="shared" ca="1" si="158"/>
        <v/>
      </c>
      <c r="M2534" s="3">
        <f ca="1">IF(K2533="买",E2534/E2533-1,0)-IF(L2534=1,计算结果!B$17,0)</f>
        <v>-1.5702986012119391E-3</v>
      </c>
      <c r="N2534" s="2">
        <f t="shared" ca="1" si="159"/>
        <v>10.722662175004698</v>
      </c>
      <c r="O2534" s="3">
        <f ca="1">1-N2534/MAX(N$2:N2534)</f>
        <v>8.3380807844969373E-3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56"/>
        <v>-4.7465582743611012E-4</v>
      </c>
      <c r="H2535" s="3">
        <f>1-E2535/MAX(E$2:E2535)</f>
        <v>9.7088749744776326E-2</v>
      </c>
      <c r="I2535" s="2">
        <f ca="1">IF(ROW()&gt;计算结果!B$18+1,OFFSET(E2535,-计算结果!B$18,0,1,1),'000300'!E$2)</f>
        <v>5353.75</v>
      </c>
      <c r="J2535" s="2">
        <f ca="1">IF(ROW()&gt;计算结果!B$19+1,AVERAGE(OFFSET(I2535,0,0,-计算结果!B$19,1)),AVERAGE(OFFSET(I2535,0,0,-ROW(),1)))</f>
        <v>4113.1389000000017</v>
      </c>
      <c r="K2535" s="4" t="str">
        <f t="shared" ca="1" si="157"/>
        <v>买</v>
      </c>
      <c r="L2535" s="4" t="str">
        <f t="shared" ca="1" si="158"/>
        <v/>
      </c>
      <c r="M2535" s="3">
        <f ca="1">IF(K2534="买",E2535/E2534-1,0)-IF(L2535=1,计算结果!B$17,0)</f>
        <v>-4.7465582743611012E-4</v>
      </c>
      <c r="N2535" s="2">
        <f t="shared" ca="1" si="159"/>
        <v>10.717572600917704</v>
      </c>
      <c r="O2535" s="3">
        <f ca="1">1-N2535/MAX(N$2:N2535)</f>
        <v>8.8087788932991185E-3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56"/>
        <v>5.3763339545733757E-3</v>
      </c>
      <c r="H2536" s="3">
        <f>1-E2536/MAX(E$2:E2536)</f>
        <v>9.2234397332062845E-2</v>
      </c>
      <c r="I2536" s="2">
        <f ca="1">IF(ROW()&gt;计算结果!B$18+1,OFFSET(E2536,-计算结果!B$18,0,1,1),'000300'!E$2)</f>
        <v>5317.46</v>
      </c>
      <c r="J2536" s="2">
        <f ca="1">IF(ROW()&gt;计算结果!B$19+1,AVERAGE(OFFSET(I2536,0,0,-计算结果!B$19,1)),AVERAGE(OFFSET(I2536,0,0,-ROW(),1)))</f>
        <v>4130.846300000002</v>
      </c>
      <c r="K2536" s="4" t="str">
        <f t="shared" ca="1" si="157"/>
        <v>买</v>
      </c>
      <c r="L2536" s="4" t="str">
        <f t="shared" ca="1" si="158"/>
        <v/>
      </c>
      <c r="M2536" s="3">
        <f ca="1">IF(K2535="买",E2536/E2535-1,0)-IF(L2536=1,计算结果!B$17,0)</f>
        <v>5.3763339545733757E-3</v>
      </c>
      <c r="N2536" s="2">
        <f t="shared" ca="1" si="159"/>
        <v>10.775193850402623</v>
      </c>
      <c r="O2536" s="3">
        <f ca="1">1-N2536/MAX(N$2:N2536)</f>
        <v>3.4798038757880567E-3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56"/>
        <v>-2.1358469912579281E-2</v>
      </c>
      <c r="H2537" s="3">
        <f>1-E2537/MAX(E$2:E2537)</f>
        <v>0.11162288164432044</v>
      </c>
      <c r="I2537" s="2">
        <f ca="1">IF(ROW()&gt;计算结果!B$18+1,OFFSET(E2537,-计算结果!B$18,0,1,1),'000300'!E$2)</f>
        <v>5309.11</v>
      </c>
      <c r="J2537" s="2">
        <f ca="1">IF(ROW()&gt;计算结果!B$19+1,AVERAGE(OFFSET(I2537,0,0,-计算结果!B$19,1)),AVERAGE(OFFSET(I2537,0,0,-ROW(),1)))</f>
        <v>4148.8016000000016</v>
      </c>
      <c r="K2537" s="4" t="str">
        <f t="shared" ca="1" si="157"/>
        <v>买</v>
      </c>
      <c r="L2537" s="4" t="str">
        <f t="shared" ca="1" si="158"/>
        <v/>
      </c>
      <c r="M2537" s="3">
        <f ca="1">IF(K2536="买",E2537/E2536-1,0)-IF(L2537=1,计算结果!B$17,0)</f>
        <v>-2.1358469912579281E-2</v>
      </c>
      <c r="N2537" s="2">
        <f t="shared" ca="1" si="159"/>
        <v>10.545052196746589</v>
      </c>
      <c r="O2537" s="3">
        <f ca="1">1-N2537/MAX(N$2:N2537)</f>
        <v>2.4763950501984655E-2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56"/>
        <v>-2.9945395380728934E-2</v>
      </c>
      <c r="H2538" s="3">
        <f>1-E2538/MAX(E$2:E2538)</f>
        <v>0.13822568570067384</v>
      </c>
      <c r="I2538" s="2">
        <f ca="1">IF(ROW()&gt;计算结果!B$18+1,OFFSET(E2538,-计算结果!B$18,0,1,1),'000300'!E$2)</f>
        <v>5306.59</v>
      </c>
      <c r="J2538" s="2">
        <f ca="1">IF(ROW()&gt;计算结果!B$19+1,AVERAGE(OFFSET(I2538,0,0,-计算结果!B$19,1)),AVERAGE(OFFSET(I2538,0,0,-ROW(),1)))</f>
        <v>4166.727100000001</v>
      </c>
      <c r="K2538" s="4" t="str">
        <f t="shared" ca="1" si="157"/>
        <v>买</v>
      </c>
      <c r="L2538" s="4" t="str">
        <f t="shared" ca="1" si="158"/>
        <v/>
      </c>
      <c r="M2538" s="3">
        <f ca="1">IF(K2537="买",E2538/E2537-1,0)-IF(L2538=1,计算结果!B$17,0)</f>
        <v>-2.9945395380728934E-2</v>
      </c>
      <c r="N2538" s="2">
        <f t="shared" ca="1" si="159"/>
        <v>10.229276439404588</v>
      </c>
      <c r="O2538" s="3">
        <f ca="1">1-N2538/MAX(N$2:N2538)</f>
        <v>5.3967779593742882E-2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56"/>
        <v>1.4612562736681767E-2</v>
      </c>
      <c r="H2539" s="3">
        <f>1-E2539/MAX(E$2:E2539)</f>
        <v>0.12563295446811407</v>
      </c>
      <c r="I2539" s="2">
        <f ca="1">IF(ROW()&gt;计算结果!B$18+1,OFFSET(E2539,-计算结果!B$18,0,1,1),'000300'!E$2)</f>
        <v>5335.12</v>
      </c>
      <c r="J2539" s="2">
        <f ca="1">IF(ROW()&gt;计算结果!B$19+1,AVERAGE(OFFSET(I2539,0,0,-计算结果!B$19,1)),AVERAGE(OFFSET(I2539,0,0,-ROW(),1)))</f>
        <v>4185.0541000000012</v>
      </c>
      <c r="K2539" s="4" t="str">
        <f t="shared" ca="1" si="157"/>
        <v>买</v>
      </c>
      <c r="L2539" s="4" t="str">
        <f t="shared" ca="1" si="158"/>
        <v/>
      </c>
      <c r="M2539" s="3">
        <f ca="1">IF(K2538="买",E2539/E2538-1,0)-IF(L2539=1,计算结果!B$17,0)</f>
        <v>1.4612562736681767E-2</v>
      </c>
      <c r="N2539" s="2">
        <f t="shared" ca="1" si="159"/>
        <v>10.378752383126248</v>
      </c>
      <c r="O2539" s="3">
        <f ca="1">1-N2539/MAX(N$2:N2539)</f>
        <v>4.0143824422134156E-2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56"/>
        <v>-4.0530626621234744E-2</v>
      </c>
      <c r="H2540" s="3">
        <f>1-E2540/MAX(E$2:E2540)</f>
        <v>0.16107159872047905</v>
      </c>
      <c r="I2540" s="2">
        <f ca="1">IF(ROW()&gt;计算结果!B$18+1,OFFSET(E2540,-计算结果!B$18,0,1,1),'000300'!E$2)</f>
        <v>5221.17</v>
      </c>
      <c r="J2540" s="2">
        <f ca="1">IF(ROW()&gt;计算结果!B$19+1,AVERAGE(OFFSET(I2540,0,0,-计算结果!B$19,1)),AVERAGE(OFFSET(I2540,0,0,-ROW(),1)))</f>
        <v>4201.2246000000005</v>
      </c>
      <c r="K2540" s="4" t="str">
        <f t="shared" ca="1" si="157"/>
        <v>买</v>
      </c>
      <c r="L2540" s="4" t="str">
        <f t="shared" ca="1" si="158"/>
        <v/>
      </c>
      <c r="M2540" s="3">
        <f ca="1">IF(K2539="买",E2540/E2539-1,0)-IF(L2540=1,计算结果!B$17,0)</f>
        <v>-4.0530626621234744E-2</v>
      </c>
      <c r="N2540" s="2">
        <f t="shared" ca="1" si="159"/>
        <v>9.9580950454915076</v>
      </c>
      <c r="O2540" s="3">
        <f ca="1">1-N2540/MAX(N$2:N2540)</f>
        <v>7.9047396684566951E-2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56"/>
        <v>-5.9526827635862145E-2</v>
      </c>
      <c r="H2541" s="3">
        <f>1-E2541/MAX(E$2:E2541)</f>
        <v>0.21101034506227445</v>
      </c>
      <c r="I2541" s="2">
        <f ca="1">IF(ROW()&gt;计算结果!B$18+1,OFFSET(E2541,-计算结果!B$18,0,1,1),'000300'!E$2)</f>
        <v>5064.82</v>
      </c>
      <c r="J2541" s="2">
        <f ca="1">IF(ROW()&gt;计算结果!B$19+1,AVERAGE(OFFSET(I2541,0,0,-计算结果!B$19,1)),AVERAGE(OFFSET(I2541,0,0,-ROW(),1)))</f>
        <v>4215.5213000000003</v>
      </c>
      <c r="K2541" s="4" t="str">
        <f t="shared" ca="1" si="157"/>
        <v>买</v>
      </c>
      <c r="L2541" s="4" t="str">
        <f t="shared" ca="1" si="158"/>
        <v/>
      </c>
      <c r="M2541" s="3">
        <f ca="1">IF(K2540="买",E2541/E2540-1,0)-IF(L2541=1,计算结果!B$17,0)</f>
        <v>-5.9526827635862145E-2</v>
      </c>
      <c r="N2541" s="2">
        <f t="shared" ca="1" si="159"/>
        <v>9.3653212381370015</v>
      </c>
      <c r="O2541" s="3">
        <f ca="1">1-N2541/MAX(N$2:N2541)</f>
        <v>0.13386878356292331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56"/>
        <v>3.2141124206122473E-2</v>
      </c>
      <c r="H2542" s="3">
        <f>1-E2542/MAX(E$2:E2542)</f>
        <v>0.18565133056557537</v>
      </c>
      <c r="I2542" s="2">
        <f ca="1">IF(ROW()&gt;计算结果!B$18+1,OFFSET(E2542,-计算结果!B$18,0,1,1),'000300'!E$2)</f>
        <v>5138.83</v>
      </c>
      <c r="J2542" s="2">
        <f ca="1">IF(ROW()&gt;计算结果!B$19+1,AVERAGE(OFFSET(I2542,0,0,-计算结果!B$19,1)),AVERAGE(OFFSET(I2542,0,0,-ROW(),1)))</f>
        <v>4233.358000000002</v>
      </c>
      <c r="K2542" s="4" t="str">
        <f t="shared" ca="1" si="157"/>
        <v>买</v>
      </c>
      <c r="L2542" s="4" t="str">
        <f t="shared" ca="1" si="158"/>
        <v/>
      </c>
      <c r="M2542" s="3">
        <f ca="1">IF(K2541="买",E2542/E2541-1,0)-IF(L2542=1,计算结果!B$17,0)</f>
        <v>3.2141124206122473E-2</v>
      </c>
      <c r="N2542" s="2">
        <f t="shared" ca="1" si="159"/>
        <v>9.6663331912821988</v>
      </c>
      <c r="O2542" s="3">
        <f ca="1">1-N2542/MAX(N$2:N2542)</f>
        <v>0.10603035255661941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56"/>
        <v>1.9648606691474724E-2</v>
      </c>
      <c r="H2543" s="3">
        <f>1-E2543/MAX(E$2:E2543)</f>
        <v>0.16965051385013263</v>
      </c>
      <c r="I2543" s="2">
        <f ca="1">IF(ROW()&gt;计算结果!B$18+1,OFFSET(E2543,-计算结果!B$18,0,1,1),'000300'!E$2)</f>
        <v>4930.55</v>
      </c>
      <c r="J2543" s="2">
        <f ca="1">IF(ROW()&gt;计算结果!B$19+1,AVERAGE(OFFSET(I2543,0,0,-计算结果!B$19,1)),AVERAGE(OFFSET(I2543,0,0,-ROW(),1)))</f>
        <v>4248.7013000000015</v>
      </c>
      <c r="K2543" s="4" t="str">
        <f t="shared" ca="1" si="157"/>
        <v>买</v>
      </c>
      <c r="L2543" s="4" t="str">
        <f t="shared" ca="1" si="158"/>
        <v/>
      </c>
      <c r="M2543" s="3">
        <f ca="1">IF(K2542="买",E2543/E2542-1,0)-IF(L2543=1,计算结果!B$17,0)</f>
        <v>1.9648606691474724E-2</v>
      </c>
      <c r="N2543" s="2">
        <f t="shared" ca="1" si="159"/>
        <v>9.85626317030645</v>
      </c>
      <c r="O2543" s="3">
        <f ca="1">1-N2543/MAX(N$2:N2543)</f>
        <v>8.8465094559888047E-2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56"/>
        <v>-3.5574871980869283E-2</v>
      </c>
      <c r="H2544" s="3">
        <f>1-E2544/MAX(E$2:E2544)</f>
        <v>0.19919009051929482</v>
      </c>
      <c r="I2544" s="2">
        <f ca="1">IF(ROW()&gt;计算结果!B$18+1,OFFSET(E2544,-计算结果!B$18,0,1,1),'000300'!E$2)</f>
        <v>4637.05</v>
      </c>
      <c r="J2544" s="2">
        <f ca="1">IF(ROW()&gt;计算结果!B$19+1,AVERAGE(OFFSET(I2544,0,0,-计算结果!B$19,1)),AVERAGE(OFFSET(I2544,0,0,-ROW(),1)))</f>
        <v>4259.5830000000014</v>
      </c>
      <c r="K2544" s="4" t="str">
        <f t="shared" ca="1" si="157"/>
        <v>买</v>
      </c>
      <c r="L2544" s="4" t="str">
        <f t="shared" ca="1" si="158"/>
        <v/>
      </c>
      <c r="M2544" s="3">
        <f ca="1">IF(K2543="买",E2544/E2543-1,0)-IF(L2544=1,计算结果!B$17,0)</f>
        <v>-3.5574871980869283E-2</v>
      </c>
      <c r="N2544" s="2">
        <f t="shared" ca="1" si="159"/>
        <v>9.5056278698130416</v>
      </c>
      <c r="O2544" s="3">
        <f ca="1">1-N2544/MAX(N$2:N2544)</f>
        <v>0.12089283212701385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56"/>
        <v>-7.8684463255229042E-2</v>
      </c>
      <c r="H2545" s="3">
        <f>1-E2545/MAX(E$2:E2545)</f>
        <v>0.26220138841625273</v>
      </c>
      <c r="I2545" s="2">
        <f ca="1">IF(ROW()&gt;计算结果!B$18+1,OFFSET(E2545,-计算结果!B$18,0,1,1),'000300'!E$2)</f>
        <v>4786.09</v>
      </c>
      <c r="J2545" s="2">
        <f ca="1">IF(ROW()&gt;计算结果!B$19+1,AVERAGE(OFFSET(I2545,0,0,-计算结果!B$19,1)),AVERAGE(OFFSET(I2545,0,0,-ROW(),1)))</f>
        <v>4271.7678000000005</v>
      </c>
      <c r="K2545" s="4" t="str">
        <f t="shared" ca="1" si="157"/>
        <v>买</v>
      </c>
      <c r="L2545" s="4" t="str">
        <f t="shared" ca="1" si="158"/>
        <v/>
      </c>
      <c r="M2545" s="3">
        <f ca="1">IF(K2544="买",E2545/E2544-1,0)-IF(L2545=1,计算结果!B$17,0)</f>
        <v>-7.8684463255229042E-2</v>
      </c>
      <c r="N2545" s="2">
        <f t="shared" ca="1" si="159"/>
        <v>8.7576826429728563</v>
      </c>
      <c r="O2545" s="3">
        <f ca="1">1-N2545/MAX(N$2:N2545)</f>
        <v>0.19006490777492424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56"/>
        <v>-3.3356471925814923E-2</v>
      </c>
      <c r="H2546" s="3">
        <f>1-E2546/MAX(E$2:E2546)</f>
        <v>0.28681174709045121</v>
      </c>
      <c r="I2546" s="2">
        <f ca="1">IF(ROW()&gt;计算结果!B$18+1,OFFSET(E2546,-计算结果!B$18,0,1,1),'000300'!E$2)</f>
        <v>4880.13</v>
      </c>
      <c r="J2546" s="2">
        <f ca="1">IF(ROW()&gt;计算结果!B$19+1,AVERAGE(OFFSET(I2546,0,0,-计算结果!B$19,1)),AVERAGE(OFFSET(I2546,0,0,-ROW(),1)))</f>
        <v>4284.8518000000013</v>
      </c>
      <c r="K2546" s="4" t="str">
        <f t="shared" ca="1" si="157"/>
        <v>买</v>
      </c>
      <c r="L2546" s="4" t="str">
        <f t="shared" ca="1" si="158"/>
        <v/>
      </c>
      <c r="M2546" s="3">
        <f ca="1">IF(K2545="买",E2546/E2545-1,0)-IF(L2546=1,计算结果!B$17,0)</f>
        <v>-3.3356471925814923E-2</v>
      </c>
      <c r="N2546" s="2">
        <f t="shared" ca="1" si="159"/>
        <v>8.4655572477573351</v>
      </c>
      <c r="O2546" s="3">
        <f ca="1">1-N2546/MAX(N$2:N2546)</f>
        <v>0.21708148494046242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56"/>
        <v>6.7146998127184387E-2</v>
      </c>
      <c r="H2547" s="3">
        <f>1-E2547/MAX(E$2:E2547)</f>
        <v>0.23892329680800384</v>
      </c>
      <c r="I2547" s="2">
        <f ca="1">IF(ROW()&gt;计算结果!B$18+1,OFFSET(E2547,-计算结果!B$18,0,1,1),'000300'!E$2)</f>
        <v>4706.5200000000004</v>
      </c>
      <c r="J2547" s="2">
        <f ca="1">IF(ROW()&gt;计算结果!B$19+1,AVERAGE(OFFSET(I2547,0,0,-计算结果!B$19,1)),AVERAGE(OFFSET(I2547,0,0,-ROW(),1)))</f>
        <v>4295.8372000000008</v>
      </c>
      <c r="K2547" s="4" t="str">
        <f t="shared" ca="1" si="157"/>
        <v>买</v>
      </c>
      <c r="L2547" s="4" t="str">
        <f t="shared" ca="1" si="158"/>
        <v/>
      </c>
      <c r="M2547" s="3">
        <f ca="1">IF(K2546="买",E2547/E2546-1,0)-IF(L2547=1,计算结果!B$17,0)</f>
        <v>6.7146998127184387E-2</v>
      </c>
      <c r="N2547" s="2">
        <f t="shared" ca="1" si="159"/>
        <v>9.0339940044180693</v>
      </c>
      <c r="O2547" s="3">
        <f ca="1">1-N2547/MAX(N$2:N2547)</f>
        <v>0.16451085687602163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56"/>
        <v>-4.9179521573887719E-2</v>
      </c>
      <c r="H2548" s="3">
        <f>1-E2548/MAX(E$2:E2548)</f>
        <v>0.27635268495201792</v>
      </c>
      <c r="I2548" s="2">
        <f ca="1">IF(ROW()&gt;计算结果!B$18+1,OFFSET(E2548,-计算结果!B$18,0,1,1),'000300'!E$2)</f>
        <v>4336.1899999999996</v>
      </c>
      <c r="J2548" s="2">
        <f ca="1">IF(ROW()&gt;计算结果!B$19+1,AVERAGE(OFFSET(I2548,0,0,-计算结果!B$19,1)),AVERAGE(OFFSET(I2548,0,0,-ROW(),1)))</f>
        <v>4303.4498000000012</v>
      </c>
      <c r="K2548" s="4" t="str">
        <f t="shared" ca="1" si="157"/>
        <v>买</v>
      </c>
      <c r="L2548" s="4" t="str">
        <f t="shared" ca="1" si="158"/>
        <v/>
      </c>
      <c r="M2548" s="3">
        <f ca="1">IF(K2547="买",E2548/E2547-1,0)-IF(L2548=1,计算结果!B$17,0)</f>
        <v>-4.9179521573887719E-2</v>
      </c>
      <c r="N2548" s="2">
        <f t="shared" ca="1" si="159"/>
        <v>8.5897065013794194</v>
      </c>
      <c r="O2548" s="3">
        <f ca="1">1-N2548/MAX(N$2:N2548)</f>
        <v>0.20559981321503618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56"/>
        <v>-3.4098123215973719E-2</v>
      </c>
      <c r="H2549" s="3">
        <f>1-E2549/MAX(E$2:E2549)</f>
        <v>0.30102770026543246</v>
      </c>
      <c r="I2549" s="2">
        <f ca="1">IF(ROW()&gt;计算结果!B$18+1,OFFSET(E2549,-计算结果!B$18,0,1,1),'000300'!E$2)</f>
        <v>4191.55</v>
      </c>
      <c r="J2549" s="2">
        <f ca="1">IF(ROW()&gt;计算结果!B$19+1,AVERAGE(OFFSET(I2549,0,0,-计算结果!B$19,1)),AVERAGE(OFFSET(I2549,0,0,-ROW(),1)))</f>
        <v>4310.1121000000012</v>
      </c>
      <c r="K2549" s="4" t="str">
        <f t="shared" ca="1" si="157"/>
        <v>卖</v>
      </c>
      <c r="L2549" s="4">
        <f t="shared" ca="1" si="158"/>
        <v>1</v>
      </c>
      <c r="M2549" s="3">
        <f ca="1">IF(K2548="买",E2549/E2548-1,0)-IF(L2549=1,计算结果!B$17,0)</f>
        <v>-3.4098123215973719E-2</v>
      </c>
      <c r="N2549" s="2">
        <f t="shared" ca="1" si="159"/>
        <v>8.2968136307063336</v>
      </c>
      <c r="O2549" s="3">
        <f ca="1">1-N2549/MAX(N$2:N2549)</f>
        <v>0.23268736866682238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56"/>
        <v>-5.4060370009737069E-2</v>
      </c>
      <c r="H2550" s="3">
        <f>1-E2550/MAX(E$2:E2550)</f>
        <v>0.33881440141564012</v>
      </c>
      <c r="I2550" s="2">
        <f ca="1">IF(ROW()&gt;计算结果!B$18+1,OFFSET(E2550,-计算结果!B$18,0,1,1),'000300'!E$2)</f>
        <v>4473</v>
      </c>
      <c r="J2550" s="2">
        <f ca="1">IF(ROW()&gt;计算结果!B$19+1,AVERAGE(OFFSET(I2550,0,0,-计算结果!B$19,1)),AVERAGE(OFFSET(I2550,0,0,-ROW(),1)))</f>
        <v>4320.0241000000005</v>
      </c>
      <c r="K2550" s="4" t="str">
        <f t="shared" ca="1" si="157"/>
        <v>买</v>
      </c>
      <c r="L2550" s="4">
        <f t="shared" ca="1" si="158"/>
        <v>1</v>
      </c>
      <c r="M2550" s="3">
        <f ca="1">IF(K2549="买",E2550/E2549-1,0)-IF(L2550=1,计算结果!B$17,0)</f>
        <v>0</v>
      </c>
      <c r="N2550" s="2">
        <f t="shared" ca="1" si="159"/>
        <v>8.2968136307063336</v>
      </c>
      <c r="O2550" s="3">
        <f ca="1">1-N2550/MAX(N$2:N2550)</f>
        <v>0.23268736866682238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56"/>
        <v>2.8981553917733827E-2</v>
      </c>
      <c r="H2551" s="3">
        <f>1-E2551/MAX(E$2:E2551)</f>
        <v>0.31965221534063837</v>
      </c>
      <c r="I2551" s="2">
        <f ca="1">IF(ROW()&gt;计算结果!B$18+1,OFFSET(E2551,-计算结果!B$18,0,1,1),'000300'!E$2)</f>
        <v>4253.0200000000004</v>
      </c>
      <c r="J2551" s="2">
        <f ca="1">IF(ROW()&gt;计算结果!B$19+1,AVERAGE(OFFSET(I2551,0,0,-计算结果!B$19,1)),AVERAGE(OFFSET(I2551,0,0,-ROW(),1)))</f>
        <v>4328.2103999999999</v>
      </c>
      <c r="K2551" s="4" t="str">
        <f t="shared" ca="1" si="157"/>
        <v>卖</v>
      </c>
      <c r="L2551" s="4">
        <f t="shared" ca="1" si="158"/>
        <v>1</v>
      </c>
      <c r="M2551" s="3">
        <f ca="1">IF(K2550="买",E2551/E2550-1,0)-IF(L2551=1,计算结果!B$17,0)</f>
        <v>2.8981553917733827E-2</v>
      </c>
      <c r="N2551" s="2">
        <f t="shared" ca="1" si="159"/>
        <v>8.5372681822900383</v>
      </c>
      <c r="O2551" s="3">
        <f ca="1">1-N2551/MAX(N$2:N2551)</f>
        <v>0.21044945627008171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56"/>
        <v>-1.7641439125280711E-2</v>
      </c>
      <c r="H2552" s="3">
        <f>1-E2552/MAX(E$2:E2552)</f>
        <v>0.3316545293677261</v>
      </c>
      <c r="I2552" s="2">
        <f ca="1">IF(ROW()&gt;计算结果!B$18+1,OFFSET(E2552,-计算结果!B$18,0,1,1),'000300'!E$2)</f>
        <v>4108</v>
      </c>
      <c r="J2552" s="2">
        <f ca="1">IF(ROW()&gt;计算结果!B$19+1,AVERAGE(OFFSET(I2552,0,0,-计算结果!B$19,1)),AVERAGE(OFFSET(I2552,0,0,-ROW(),1)))</f>
        <v>4335.7508000000007</v>
      </c>
      <c r="K2552" s="4" t="str">
        <f t="shared" ca="1" si="157"/>
        <v>卖</v>
      </c>
      <c r="L2552" s="4" t="str">
        <f t="shared" ca="1" si="158"/>
        <v/>
      </c>
      <c r="M2552" s="3">
        <f ca="1">IF(K2551="买",E2552/E2551-1,0)-IF(L2552=1,计算结果!B$17,0)</f>
        <v>0</v>
      </c>
      <c r="N2552" s="2">
        <f t="shared" ca="1" si="159"/>
        <v>8.5372681822900383</v>
      </c>
      <c r="O2552" s="3">
        <f ca="1">1-N2552/MAX(N$2:N2552)</f>
        <v>0.21044945627008171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56"/>
        <v>-6.745417515274954E-2</v>
      </c>
      <c r="H2553" s="3">
        <f>1-E2553/MAX(E$2:E2553)</f>
        <v>0.37673722180630231</v>
      </c>
      <c r="I2553" s="2">
        <f ca="1">IF(ROW()&gt;计算结果!B$18+1,OFFSET(E2553,-计算结果!B$18,0,1,1),'000300'!E$2)</f>
        <v>3885.92</v>
      </c>
      <c r="J2553" s="2">
        <f ca="1">IF(ROW()&gt;计算结果!B$19+1,AVERAGE(OFFSET(I2553,0,0,-计算结果!B$19,1)),AVERAGE(OFFSET(I2553,0,0,-ROW(),1)))</f>
        <v>4340.2355000000007</v>
      </c>
      <c r="K2553" s="4" t="str">
        <f t="shared" ca="1" si="157"/>
        <v>卖</v>
      </c>
      <c r="L2553" s="4" t="str">
        <f t="shared" ca="1" si="158"/>
        <v/>
      </c>
      <c r="M2553" s="3">
        <f ca="1">IF(K2552="买",E2553/E2552-1,0)-IF(L2553=1,计算结果!B$17,0)</f>
        <v>0</v>
      </c>
      <c r="N2553" s="2">
        <f t="shared" ca="1" si="159"/>
        <v>8.5372681822900383</v>
      </c>
      <c r="O2553" s="3">
        <f ca="1">1-N2553/MAX(N$2:N2553)</f>
        <v>0.21044945627008171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56"/>
        <v>6.4042434699047801E-2</v>
      </c>
      <c r="H2554" s="3">
        <f>1-E2554/MAX(E$2:E2554)</f>
        <v>0.3368219560334853</v>
      </c>
      <c r="I2554" s="2">
        <f ca="1">IF(ROW()&gt;计算结果!B$18+1,OFFSET(E2554,-计算结果!B$18,0,1,1),'000300'!E$2)</f>
        <v>3998.54</v>
      </c>
      <c r="J2554" s="2">
        <f ca="1">IF(ROW()&gt;计算结果!B$19+1,AVERAGE(OFFSET(I2554,0,0,-计算结果!B$19,1)),AVERAGE(OFFSET(I2554,0,0,-ROW(),1)))</f>
        <v>4346.2031999999999</v>
      </c>
      <c r="K2554" s="4" t="str">
        <f t="shared" ca="1" si="157"/>
        <v>卖</v>
      </c>
      <c r="L2554" s="4" t="str">
        <f t="shared" ca="1" si="158"/>
        <v/>
      </c>
      <c r="M2554" s="3">
        <f ca="1">IF(K2553="买",E2554/E2553-1,0)-IF(L2554=1,计算结果!B$17,0)</f>
        <v>0</v>
      </c>
      <c r="N2554" s="2">
        <f t="shared" ca="1" si="159"/>
        <v>8.5372681822900383</v>
      </c>
      <c r="O2554" s="3">
        <f ca="1">1-N2554/MAX(N$2:N2554)</f>
        <v>0.21044945627008171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56"/>
        <v>5.3604369835002386E-2</v>
      </c>
      <c r="H2555" s="3">
        <f>1-E2555/MAX(E$2:E2555)</f>
        <v>0.3012727148982508</v>
      </c>
      <c r="I2555" s="2">
        <f ca="1">IF(ROW()&gt;计算结果!B$18+1,OFFSET(E2555,-计算结果!B$18,0,1,1),'000300'!E$2)</f>
        <v>3928</v>
      </c>
      <c r="J2555" s="2">
        <f ca="1">IF(ROW()&gt;计算结果!B$19+1,AVERAGE(OFFSET(I2555,0,0,-计算结果!B$19,1)),AVERAGE(OFFSET(I2555,0,0,-ROW(),1)))</f>
        <v>4351.8136999999997</v>
      </c>
      <c r="K2555" s="4" t="str">
        <f t="shared" ca="1" si="157"/>
        <v>卖</v>
      </c>
      <c r="L2555" s="4" t="str">
        <f t="shared" ca="1" si="158"/>
        <v/>
      </c>
      <c r="M2555" s="3">
        <f ca="1">IF(K2554="买",E2555/E2554-1,0)-IF(L2555=1,计算结果!B$17,0)</f>
        <v>0</v>
      </c>
      <c r="N2555" s="2">
        <f t="shared" ca="1" si="159"/>
        <v>8.5372681822900383</v>
      </c>
      <c r="O2555" s="3">
        <f ca="1">1-N2555/MAX(N$2:N2555)</f>
        <v>0.21044945627008171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56"/>
        <v>2.5629724148679145E-2</v>
      </c>
      <c r="H2556" s="3">
        <f>1-E2556/MAX(E$2:E2556)</f>
        <v>0.28336452732593742</v>
      </c>
      <c r="I2556" s="2">
        <f ca="1">IF(ROW()&gt;计算结果!B$18+1,OFFSET(E2556,-计算结果!B$18,0,1,1),'000300'!E$2)</f>
        <v>3663.04</v>
      </c>
      <c r="J2556" s="2">
        <f ca="1">IF(ROW()&gt;计算结果!B$19+1,AVERAGE(OFFSET(I2556,0,0,-计算结果!B$19,1)),AVERAGE(OFFSET(I2556,0,0,-ROW(),1)))</f>
        <v>4355.3198999999995</v>
      </c>
      <c r="K2556" s="4" t="str">
        <f t="shared" ca="1" si="157"/>
        <v>卖</v>
      </c>
      <c r="L2556" s="4" t="str">
        <f t="shared" ca="1" si="158"/>
        <v/>
      </c>
      <c r="M2556" s="3">
        <f ca="1">IF(K2555="买",E2556/E2555-1,0)-IF(L2556=1,计算结果!B$17,0)</f>
        <v>0</v>
      </c>
      <c r="N2556" s="2">
        <f t="shared" ca="1" si="159"/>
        <v>8.5372681822900383</v>
      </c>
      <c r="O2556" s="3">
        <f ca="1">1-N2556/MAX(N$2:N2556)</f>
        <v>0.21044945627008171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56"/>
        <v>-2.3662036036763423E-2</v>
      </c>
      <c r="H2557" s="3">
        <f>1-E2557/MAX(E$2:E2557)</f>
        <v>0.3003215817055741</v>
      </c>
      <c r="I2557" s="2">
        <f ca="1">IF(ROW()&gt;计算结果!B$18+1,OFFSET(E2557,-计算结果!B$18,0,1,1),'000300'!E$2)</f>
        <v>3897.63</v>
      </c>
      <c r="J2557" s="2">
        <f ca="1">IF(ROW()&gt;计算结果!B$19+1,AVERAGE(OFFSET(I2557,0,0,-计算结果!B$19,1)),AVERAGE(OFFSET(I2557,0,0,-ROW(),1)))</f>
        <v>4360.8370000000004</v>
      </c>
      <c r="K2557" s="4" t="str">
        <f t="shared" ca="1" si="157"/>
        <v>卖</v>
      </c>
      <c r="L2557" s="4" t="str">
        <f t="shared" ca="1" si="158"/>
        <v/>
      </c>
      <c r="M2557" s="3">
        <f ca="1">IF(K2556="买",E2557/E2556-1,0)-IF(L2557=1,计算结果!B$17,0)</f>
        <v>0</v>
      </c>
      <c r="N2557" s="2">
        <f t="shared" ca="1" si="159"/>
        <v>8.5372681822900383</v>
      </c>
      <c r="O2557" s="3">
        <f ca="1">1-N2557/MAX(N$2:N2557)</f>
        <v>0.21044945627008171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56"/>
        <v>-3.5356200527704384E-2</v>
      </c>
      <c r="H2558" s="3">
        <f>1-E2558/MAX(E$2:E2558)</f>
        <v>0.32505955216769888</v>
      </c>
      <c r="I2558" s="2">
        <f ca="1">IF(ROW()&gt;计算结果!B$18+1,OFFSET(E2558,-计算结果!B$18,0,1,1),'000300'!E$2)</f>
        <v>4106.5600000000004</v>
      </c>
      <c r="J2558" s="2">
        <f ca="1">IF(ROW()&gt;计算结果!B$19+1,AVERAGE(OFFSET(I2558,0,0,-计算结果!B$19,1)),AVERAGE(OFFSET(I2558,0,0,-ROW(),1)))</f>
        <v>4367.8332</v>
      </c>
      <c r="K2558" s="4" t="str">
        <f t="shared" ca="1" si="157"/>
        <v>卖</v>
      </c>
      <c r="L2558" s="4" t="str">
        <f t="shared" ca="1" si="158"/>
        <v/>
      </c>
      <c r="M2558" s="3">
        <f ca="1">IF(K2557="买",E2558/E2557-1,0)-IF(L2558=1,计算结果!B$17,0)</f>
        <v>0</v>
      </c>
      <c r="N2558" s="2">
        <f t="shared" ca="1" si="159"/>
        <v>8.5372681822900383</v>
      </c>
      <c r="O2558" s="3">
        <f ca="1">1-N2558/MAX(N$2:N2558)</f>
        <v>0.21044945627008171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56"/>
        <v>7.714104205951422E-3</v>
      </c>
      <c r="H2559" s="3">
        <f>1-E2559/MAX(E$2:E2559)</f>
        <v>0.31985299122030897</v>
      </c>
      <c r="I2559" s="2">
        <f ca="1">IF(ROW()&gt;计算结果!B$18+1,OFFSET(E2559,-计算结果!B$18,0,1,1),'000300'!E$2)</f>
        <v>4211.8100000000004</v>
      </c>
      <c r="J2559" s="2">
        <f ca="1">IF(ROW()&gt;计算结果!B$19+1,AVERAGE(OFFSET(I2559,0,0,-计算结果!B$19,1)),AVERAGE(OFFSET(I2559,0,0,-ROW(),1)))</f>
        <v>4375.6101000000008</v>
      </c>
      <c r="K2559" s="4" t="str">
        <f t="shared" ca="1" si="157"/>
        <v>卖</v>
      </c>
      <c r="L2559" s="4" t="str">
        <f t="shared" ca="1" si="158"/>
        <v/>
      </c>
      <c r="M2559" s="3">
        <f ca="1">IF(K2558="买",E2559/E2558-1,0)-IF(L2559=1,计算结果!B$17,0)</f>
        <v>0</v>
      </c>
      <c r="N2559" s="2">
        <f t="shared" ca="1" si="159"/>
        <v>8.5372681822900383</v>
      </c>
      <c r="O2559" s="3">
        <f ca="1">1-N2559/MAX(N$2:N2559)</f>
        <v>0.21044945627008171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56"/>
        <v>3.8560449896931859E-2</v>
      </c>
      <c r="H2560" s="3">
        <f>1-E2560/MAX(E$2:E2560)</f>
        <v>0.29362621656571153</v>
      </c>
      <c r="I2560" s="2">
        <f ca="1">IF(ROW()&gt;计算结果!B$18+1,OFFSET(E2560,-计算结果!B$18,0,1,1),'000300'!E$2)</f>
        <v>4112.1499999999996</v>
      </c>
      <c r="J2560" s="2">
        <f ca="1">IF(ROW()&gt;计算结果!B$19+1,AVERAGE(OFFSET(I2560,0,0,-计算结果!B$19,1)),AVERAGE(OFFSET(I2560,0,0,-ROW(),1)))</f>
        <v>4382.3029000000006</v>
      </c>
      <c r="K2560" s="4" t="str">
        <f t="shared" ca="1" si="157"/>
        <v>卖</v>
      </c>
      <c r="L2560" s="4" t="str">
        <f t="shared" ca="1" si="158"/>
        <v/>
      </c>
      <c r="M2560" s="3">
        <f ca="1">IF(K2559="买",E2560/E2559-1,0)-IF(L2560=1,计算结果!B$17,0)</f>
        <v>0</v>
      </c>
      <c r="N2560" s="2">
        <f t="shared" ca="1" si="159"/>
        <v>8.5372681822900383</v>
      </c>
      <c r="O2560" s="3">
        <f ca="1">1-N2560/MAX(N$2:N2560)</f>
        <v>0.21044945627008171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56"/>
        <v>2.1943875707575167E-3</v>
      </c>
      <c r="H2561" s="3">
        <f>1-E2561/MAX(E$2:E2561)</f>
        <v>0.29207615871503445</v>
      </c>
      <c r="I2561" s="2">
        <f ca="1">IF(ROW()&gt;计算结果!B$18+1,OFFSET(E2561,-计算结果!B$18,0,1,1),'000300'!E$2)</f>
        <v>3966.76</v>
      </c>
      <c r="J2561" s="2">
        <f ca="1">IF(ROW()&gt;计算结果!B$19+1,AVERAGE(OFFSET(I2561,0,0,-计算结果!B$19,1)),AVERAGE(OFFSET(I2561,0,0,-ROW(),1)))</f>
        <v>4387.2722000000003</v>
      </c>
      <c r="K2561" s="4" t="str">
        <f t="shared" ca="1" si="157"/>
        <v>卖</v>
      </c>
      <c r="L2561" s="4" t="str">
        <f t="shared" ca="1" si="158"/>
        <v/>
      </c>
      <c r="M2561" s="3">
        <f ca="1">IF(K2560="买",E2561/E2560-1,0)-IF(L2561=1,计算结果!B$17,0)</f>
        <v>0</v>
      </c>
      <c r="N2561" s="2">
        <f t="shared" ca="1" si="159"/>
        <v>8.5372681822900383</v>
      </c>
      <c r="O2561" s="3">
        <f ca="1">1-N2561/MAX(N$2:N2561)</f>
        <v>0.21044945627008171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56"/>
        <v>1.2978866079735862E-3</v>
      </c>
      <c r="H2562" s="3">
        <f>1-E2562/MAX(E$2:E2562)</f>
        <v>0.2911573538419655</v>
      </c>
      <c r="I2562" s="2">
        <f ca="1">IF(ROW()&gt;计算结果!B$18+1,OFFSET(E2562,-计算结果!B$18,0,1,1),'000300'!E$2)</f>
        <v>3997.36</v>
      </c>
      <c r="J2562" s="2">
        <f ca="1">IF(ROW()&gt;计算结果!B$19+1,AVERAGE(OFFSET(I2562,0,0,-计算结果!B$19,1)),AVERAGE(OFFSET(I2562,0,0,-ROW(),1)))</f>
        <v>4392.2510000000002</v>
      </c>
      <c r="K2562" s="4" t="str">
        <f t="shared" ca="1" si="157"/>
        <v>卖</v>
      </c>
      <c r="L2562" s="4" t="str">
        <f t="shared" ca="1" si="158"/>
        <v/>
      </c>
      <c r="M2562" s="3">
        <f ca="1">IF(K2561="买",E2562/E2561-1,0)-IF(L2562=1,计算结果!B$17,0)</f>
        <v>0</v>
      </c>
      <c r="N2562" s="2">
        <f t="shared" ca="1" si="159"/>
        <v>8.5372681822900383</v>
      </c>
      <c r="O2562" s="3">
        <f ca="1">1-N2562/MAX(N$2:N2562)</f>
        <v>0.21044945627008171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2">
        <f ca="1">IF(ROW()&gt;计算结果!B$18+1,OFFSET(E2563,-计算结果!B$18,0,1,1),'000300'!E$2)</f>
        <v>4151.5</v>
      </c>
      <c r="J2563" s="2">
        <f ca="1">IF(ROW()&gt;计算结果!B$19+1,AVERAGE(OFFSET(I2563,0,0,-计算结果!B$19,1)),AVERAGE(OFFSET(I2563,0,0,-ROW(),1)))</f>
        <v>4398.5428000000002</v>
      </c>
      <c r="K2563" s="4" t="str">
        <f t="shared" ca="1" si="157"/>
        <v>卖</v>
      </c>
      <c r="L2563" s="4" t="str">
        <f t="shared" ca="1" si="158"/>
        <v/>
      </c>
      <c r="M2563" s="3">
        <f ca="1">IF(K2562="买",E2563/E2562-1,0)-IF(L2563=1,计算结果!B$17,0)</f>
        <v>0</v>
      </c>
      <c r="N2563" s="2">
        <f t="shared" ca="1" si="159"/>
        <v>8.5372681822900383</v>
      </c>
      <c r="O2563" s="3">
        <f ca="1">1-N2563/MAX(N$2:N2563)</f>
        <v>0.21044945627008171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60"/>
        <v>2.2527398512446117E-2</v>
      </c>
      <c r="H2564" s="3">
        <f>1-E2564/MAX(E$2:E2564)</f>
        <v>0.27672871435377377</v>
      </c>
      <c r="I2564" s="2">
        <f ca="1">IF(ROW()&gt;计算结果!B$18+1,OFFSET(E2564,-计算结果!B$18,0,1,1),'000300'!E$2)</f>
        <v>4160.6099999999997</v>
      </c>
      <c r="J2564" s="2">
        <f ca="1">IF(ROW()&gt;计算结果!B$19+1,AVERAGE(OFFSET(I2564,0,0,-计算结果!B$19,1)),AVERAGE(OFFSET(I2564,0,0,-ROW(),1)))</f>
        <v>4405.3616000000002</v>
      </c>
      <c r="K2564" s="4" t="str">
        <f t="shared" ref="K2564:K2627" ca="1" si="161">IF(I2564&gt;J2564,"买","卖")</f>
        <v>卖</v>
      </c>
      <c r="L2564" s="4" t="str">
        <f t="shared" ref="L2564:L2627" ca="1" si="162">IF(K2563&lt;&gt;K2564,1,"")</f>
        <v/>
      </c>
      <c r="M2564" s="3">
        <f ca="1">IF(K2563="买",E2564/E2563-1,0)-IF(L2564=1,计算结果!B$17,0)</f>
        <v>0</v>
      </c>
      <c r="N2564" s="2">
        <f t="shared" ref="N2564:N2627" ca="1" si="163">IFERROR(N2563*(1+M2564),N2563)</f>
        <v>8.5372681822900383</v>
      </c>
      <c r="O2564" s="3">
        <f ca="1">1-N2564/MAX(N$2:N2564)</f>
        <v>0.21044945627008171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60"/>
        <v>-1.7533128980123935E-2</v>
      </c>
      <c r="H2565" s="3">
        <f>1-E2565/MAX(E$2:E2565)</f>
        <v>0.28940992309262914</v>
      </c>
      <c r="I2565" s="2">
        <f ca="1">IF(ROW()&gt;计算结果!B$18+1,OFFSET(E2565,-计算结果!B$18,0,1,1),'000300'!E$2)</f>
        <v>4166.01</v>
      </c>
      <c r="J2565" s="2">
        <f ca="1">IF(ROW()&gt;计算结果!B$19+1,AVERAGE(OFFSET(I2565,0,0,-计算结果!B$19,1)),AVERAGE(OFFSET(I2565,0,0,-ROW(),1)))</f>
        <v>4411.3588000000009</v>
      </c>
      <c r="K2565" s="4" t="str">
        <f t="shared" ca="1" si="161"/>
        <v>卖</v>
      </c>
      <c r="L2565" s="4" t="str">
        <f t="shared" ca="1" si="162"/>
        <v/>
      </c>
      <c r="M2565" s="3">
        <f ca="1">IF(K2564="买",E2565/E2564-1,0)-IF(L2565=1,计算结果!B$17,0)</f>
        <v>0</v>
      </c>
      <c r="N2565" s="2">
        <f t="shared" ca="1" si="163"/>
        <v>8.5372681822900383</v>
      </c>
      <c r="O2565" s="3">
        <f ca="1">1-N2565/MAX(N$2:N2565)</f>
        <v>0.21044945627008171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60"/>
        <v>-8.5614470294137268E-2</v>
      </c>
      <c r="H2566" s="3">
        <f>1-E2566/MAX(E$2:E2566)</f>
        <v>0.35024671612332403</v>
      </c>
      <c r="I2566" s="2">
        <f ca="1">IF(ROW()&gt;计算结果!B$18+1,OFFSET(E2566,-计算结果!B$18,0,1,1),'000300'!E$2)</f>
        <v>4157.16</v>
      </c>
      <c r="J2566" s="2">
        <f ca="1">IF(ROW()&gt;计算结果!B$19+1,AVERAGE(OFFSET(I2566,0,0,-计算结果!B$19,1)),AVERAGE(OFFSET(I2566,0,0,-ROW(),1)))</f>
        <v>4417.2020000000002</v>
      </c>
      <c r="K2566" s="4" t="str">
        <f t="shared" ca="1" si="161"/>
        <v>卖</v>
      </c>
      <c r="L2566" s="4" t="str">
        <f t="shared" ca="1" si="162"/>
        <v/>
      </c>
      <c r="M2566" s="3">
        <f ca="1">IF(K2565="买",E2566/E2565-1,0)-IF(L2566=1,计算结果!B$17,0)</f>
        <v>0</v>
      </c>
      <c r="N2566" s="2">
        <f t="shared" ca="1" si="163"/>
        <v>8.5372681822900383</v>
      </c>
      <c r="O2566" s="3">
        <f ca="1">1-N2566/MAX(N$2:N2566)</f>
        <v>0.21044945627008171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60"/>
        <v>-2.0006651425997779E-3</v>
      </c>
      <c r="H2567" s="3">
        <f>1-E2567/MAX(E$2:E2567)</f>
        <v>0.35154665486966574</v>
      </c>
      <c r="I2567" s="2">
        <f ca="1">IF(ROW()&gt;计算结果!B$18+1,OFFSET(E2567,-计算结果!B$18,0,1,1),'000300'!E$2)</f>
        <v>4250.8100000000004</v>
      </c>
      <c r="J2567" s="2">
        <f ca="1">IF(ROW()&gt;计算结果!B$19+1,AVERAGE(OFFSET(I2567,0,0,-计算结果!B$19,1)),AVERAGE(OFFSET(I2567,0,0,-ROW(),1)))</f>
        <v>4423.6974</v>
      </c>
      <c r="K2567" s="4" t="str">
        <f t="shared" ca="1" si="161"/>
        <v>卖</v>
      </c>
      <c r="L2567" s="4" t="str">
        <f t="shared" ca="1" si="162"/>
        <v/>
      </c>
      <c r="M2567" s="3">
        <f ca="1">IF(K2566="买",E2567/E2566-1,0)-IF(L2567=1,计算结果!B$17,0)</f>
        <v>0</v>
      </c>
      <c r="N2567" s="2">
        <f t="shared" ca="1" si="163"/>
        <v>8.5372681822900383</v>
      </c>
      <c r="O2567" s="3">
        <f ca="1">1-N2567/MAX(N$2:N2567)</f>
        <v>0.21044945627008171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60"/>
        <v>3.1300756476493552E-2</v>
      </c>
      <c r="H2568" s="3">
        <f>1-E2568/MAX(E$2:E2568)</f>
        <v>0.33124957462737359</v>
      </c>
      <c r="I2568" s="2">
        <f ca="1">IF(ROW()&gt;计算结果!B$18+1,OFFSET(E2568,-计算结果!B$18,0,1,1),'000300'!E$2)</f>
        <v>4176.28</v>
      </c>
      <c r="J2568" s="2">
        <f ca="1">IF(ROW()&gt;计算结果!B$19+1,AVERAGE(OFFSET(I2568,0,0,-计算结果!B$19,1)),AVERAGE(OFFSET(I2568,0,0,-ROW(),1)))</f>
        <v>4430.3811999999998</v>
      </c>
      <c r="K2568" s="4" t="str">
        <f t="shared" ca="1" si="161"/>
        <v>卖</v>
      </c>
      <c r="L2568" s="4" t="str">
        <f t="shared" ca="1" si="162"/>
        <v/>
      </c>
      <c r="M2568" s="3">
        <f ca="1">IF(K2567="买",E2568/E2567-1,0)-IF(L2568=1,计算结果!B$17,0)</f>
        <v>0</v>
      </c>
      <c r="N2568" s="2">
        <f t="shared" ca="1" si="163"/>
        <v>8.5372681822900383</v>
      </c>
      <c r="O2568" s="3">
        <f ca="1">1-N2568/MAX(N$2:N2568)</f>
        <v>0.21044945627008171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60"/>
        <v>-2.9251624524855191E-2</v>
      </c>
      <c r="H2569" s="3">
        <f>1-E2569/MAX(E$2:E2569)</f>
        <v>0.35081161097121083</v>
      </c>
      <c r="I2569" s="2">
        <f ca="1">IF(ROW()&gt;计算结果!B$18+1,OFFSET(E2569,-计算结果!B$18,0,1,1),'000300'!E$2)</f>
        <v>3818.73</v>
      </c>
      <c r="J2569" s="2">
        <f ca="1">IF(ROW()&gt;计算结果!B$19+1,AVERAGE(OFFSET(I2569,0,0,-计算结果!B$19,1)),AVERAGE(OFFSET(I2569,0,0,-ROW(),1)))</f>
        <v>4433.2602999999999</v>
      </c>
      <c r="K2569" s="4" t="str">
        <f t="shared" ca="1" si="161"/>
        <v>卖</v>
      </c>
      <c r="L2569" s="4" t="str">
        <f t="shared" ca="1" si="162"/>
        <v/>
      </c>
      <c r="M2569" s="3">
        <f ca="1">IF(K2568="买",E2569/E2568-1,0)-IF(L2569=1,计算结果!B$17,0)</f>
        <v>0</v>
      </c>
      <c r="N2569" s="2">
        <f t="shared" ca="1" si="163"/>
        <v>8.5372681822900383</v>
      </c>
      <c r="O2569" s="3">
        <f ca="1">1-N2569/MAX(N$2:N2569)</f>
        <v>0.21044945627008171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60"/>
        <v>3.3810258923683278E-4</v>
      </c>
      <c r="H2570" s="3">
        <f>1-E2570/MAX(E$2:E2570)</f>
        <v>0.35059211869597773</v>
      </c>
      <c r="I2570" s="2">
        <f ca="1">IF(ROW()&gt;计算结果!B$18+1,OFFSET(E2570,-计算结果!B$18,0,1,1),'000300'!E$2)</f>
        <v>3811.09</v>
      </c>
      <c r="J2570" s="2">
        <f ca="1">IF(ROW()&gt;计算结果!B$19+1,AVERAGE(OFFSET(I2570,0,0,-计算结果!B$19,1)),AVERAGE(OFFSET(I2570,0,0,-ROW(),1)))</f>
        <v>4436.4078</v>
      </c>
      <c r="K2570" s="4" t="str">
        <f t="shared" ca="1" si="161"/>
        <v>卖</v>
      </c>
      <c r="L2570" s="4" t="str">
        <f t="shared" ca="1" si="162"/>
        <v/>
      </c>
      <c r="M2570" s="3">
        <f ca="1">IF(K2569="买",E2570/E2569-1,0)-IF(L2570=1,计算结果!B$17,0)</f>
        <v>0</v>
      </c>
      <c r="N2570" s="2">
        <f t="shared" ca="1" si="163"/>
        <v>8.5372681822900383</v>
      </c>
      <c r="O2570" s="3">
        <f ca="1">1-N2570/MAX(N$2:N2570)</f>
        <v>0.21044945627008171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60"/>
        <v>3.285560824796363E-3</v>
      </c>
      <c r="H2571" s="3">
        <f>1-E2571/MAX(E$2:E2571)</f>
        <v>0.34845844960185124</v>
      </c>
      <c r="I2571" s="2">
        <f ca="1">IF(ROW()&gt;计算结果!B$18+1,OFFSET(E2571,-计算结果!B$18,0,1,1),'000300'!E$2)</f>
        <v>3930.38</v>
      </c>
      <c r="J2571" s="2">
        <f ca="1">IF(ROW()&gt;计算结果!B$19+1,AVERAGE(OFFSET(I2571,0,0,-计算结果!B$19,1)),AVERAGE(OFFSET(I2571,0,0,-ROW(),1)))</f>
        <v>4440.9264000000003</v>
      </c>
      <c r="K2571" s="4" t="str">
        <f t="shared" ca="1" si="161"/>
        <v>卖</v>
      </c>
      <c r="L2571" s="4" t="str">
        <f t="shared" ca="1" si="162"/>
        <v/>
      </c>
      <c r="M2571" s="3">
        <f ca="1">IF(K2570="买",E2571/E2570-1,0)-IF(L2571=1,计算结果!B$17,0)</f>
        <v>0</v>
      </c>
      <c r="N2571" s="2">
        <f t="shared" ca="1" si="163"/>
        <v>8.5372681822900383</v>
      </c>
      <c r="O2571" s="3">
        <f ca="1">1-N2571/MAX(N$2:N2571)</f>
        <v>0.21044945627008171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60"/>
        <v>3.105577085792488E-2</v>
      </c>
      <c r="H2572" s="3">
        <f>1-E2572/MAX(E$2:E2572)</f>
        <v>0.32822432450826922</v>
      </c>
      <c r="I2572" s="2">
        <f ca="1">IF(ROW()&gt;计算结果!B$18+1,OFFSET(E2572,-计算结果!B$18,0,1,1),'000300'!E$2)</f>
        <v>3815.41</v>
      </c>
      <c r="J2572" s="2">
        <f ca="1">IF(ROW()&gt;计算结果!B$19+1,AVERAGE(OFFSET(I2572,0,0,-计算结果!B$19,1)),AVERAGE(OFFSET(I2572,0,0,-ROW(),1)))</f>
        <v>4443.7029999999995</v>
      </c>
      <c r="K2572" s="4" t="str">
        <f t="shared" ca="1" si="161"/>
        <v>卖</v>
      </c>
      <c r="L2572" s="4" t="str">
        <f t="shared" ca="1" si="162"/>
        <v/>
      </c>
      <c r="M2572" s="3">
        <f ca="1">IF(K2571="买",E2572/E2571-1,0)-IF(L2572=1,计算结果!B$17,0)</f>
        <v>0</v>
      </c>
      <c r="N2572" s="2">
        <f t="shared" ca="1" si="163"/>
        <v>8.5372681822900383</v>
      </c>
      <c r="O2572" s="3">
        <f ca="1">1-N2572/MAX(N$2:N2572)</f>
        <v>0.21044945627008171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60"/>
        <v>-2.0581739341870575E-2</v>
      </c>
      <c r="H2573" s="3">
        <f>1-E2573/MAX(E$2:E2573)</f>
        <v>0.34205063635744914</v>
      </c>
      <c r="I2573" s="2">
        <f ca="1">IF(ROW()&gt;计算结果!B$18+1,OFFSET(E2573,-计算结果!B$18,0,1,1),'000300'!E$2)</f>
        <v>3816.7</v>
      </c>
      <c r="J2573" s="2">
        <f ca="1">IF(ROW()&gt;计算结果!B$19+1,AVERAGE(OFFSET(I2573,0,0,-计算结果!B$19,1)),AVERAGE(OFFSET(I2573,0,0,-ROW(),1)))</f>
        <v>4446.6638999999996</v>
      </c>
      <c r="K2573" s="4" t="str">
        <f t="shared" ca="1" si="161"/>
        <v>卖</v>
      </c>
      <c r="L2573" s="4" t="str">
        <f t="shared" ca="1" si="162"/>
        <v/>
      </c>
      <c r="M2573" s="3">
        <f ca="1">IF(K2572="买",E2573/E2572-1,0)-IF(L2573=1,计算结果!B$17,0)</f>
        <v>0</v>
      </c>
      <c r="N2573" s="2">
        <f t="shared" ca="1" si="163"/>
        <v>8.5372681822900383</v>
      </c>
      <c r="O2573" s="3">
        <f ca="1">1-N2573/MAX(N$2:N2573)</f>
        <v>0.21044945627008171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60"/>
        <v>-9.0641082003672935E-3</v>
      </c>
      <c r="H2574" s="3">
        <f>1-E2574/MAX(E$2:E2574)</f>
        <v>0.34801436057986801</v>
      </c>
      <c r="I2574" s="2">
        <f ca="1">IF(ROW()&gt;计算结果!B$18+1,OFFSET(E2574,-计算结果!B$18,0,1,1),'000300'!E$2)</f>
        <v>3829.24</v>
      </c>
      <c r="J2574" s="2">
        <f ca="1">IF(ROW()&gt;计算结果!B$19+1,AVERAGE(OFFSET(I2574,0,0,-计算结果!B$19,1)),AVERAGE(OFFSET(I2574,0,0,-ROW(),1)))</f>
        <v>4449.7097999999996</v>
      </c>
      <c r="K2574" s="4" t="str">
        <f t="shared" ca="1" si="161"/>
        <v>卖</v>
      </c>
      <c r="L2574" s="4" t="str">
        <f t="shared" ca="1" si="162"/>
        <v/>
      </c>
      <c r="M2574" s="3">
        <f ca="1">IF(K2573="买",E2574/E2573-1,0)-IF(L2574=1,计算结果!B$17,0)</f>
        <v>0</v>
      </c>
      <c r="N2574" s="2">
        <f t="shared" ca="1" si="163"/>
        <v>8.5372681822900383</v>
      </c>
      <c r="O2574" s="3">
        <f ca="1">1-N2574/MAX(N$2:N2574)</f>
        <v>0.21044945627008171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60"/>
        <v>1.9596278559964597E-2</v>
      </c>
      <c r="H2575" s="3">
        <f>1-E2575/MAX(E$2:E2575)</f>
        <v>0.33523786837269443</v>
      </c>
      <c r="I2575" s="2">
        <f ca="1">IF(ROW()&gt;计算结果!B$18+1,OFFSET(E2575,-计算结果!B$18,0,1,1),'000300'!E$2)</f>
        <v>3948.16</v>
      </c>
      <c r="J2575" s="2">
        <f ca="1">IF(ROW()&gt;计算结果!B$19+1,AVERAGE(OFFSET(I2575,0,0,-计算结果!B$19,1)),AVERAGE(OFFSET(I2575,0,0,-ROW(),1)))</f>
        <v>4453.262999999999</v>
      </c>
      <c r="K2575" s="4" t="str">
        <f t="shared" ca="1" si="161"/>
        <v>卖</v>
      </c>
      <c r="L2575" s="4" t="str">
        <f t="shared" ca="1" si="162"/>
        <v/>
      </c>
      <c r="M2575" s="3">
        <f ca="1">IF(K2574="买",E2575/E2574-1,0)-IF(L2575=1,计算结果!B$17,0)</f>
        <v>0</v>
      </c>
      <c r="N2575" s="2">
        <f t="shared" ca="1" si="163"/>
        <v>8.5372681822900383</v>
      </c>
      <c r="O2575" s="3">
        <f ca="1">1-N2575/MAX(N$2:N2575)</f>
        <v>0.21044945627008171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60"/>
        <v>4.5411498512902604E-2</v>
      </c>
      <c r="H2576" s="3">
        <f>1-E2576/MAX(E$2:E2576)</f>
        <v>0.30505002382086699</v>
      </c>
      <c r="I2576" s="2">
        <f ca="1">IF(ROW()&gt;计算结果!B$18+1,OFFSET(E2576,-计算结果!B$18,0,1,1),'000300'!E$2)</f>
        <v>3866.9</v>
      </c>
      <c r="J2576" s="2">
        <f ca="1">IF(ROW()&gt;计算结果!B$19+1,AVERAGE(OFFSET(I2576,0,0,-计算结果!B$19,1)),AVERAGE(OFFSET(I2576,0,0,-ROW(),1)))</f>
        <v>4455.7554</v>
      </c>
      <c r="K2576" s="4" t="str">
        <f t="shared" ca="1" si="161"/>
        <v>卖</v>
      </c>
      <c r="L2576" s="4" t="str">
        <f t="shared" ca="1" si="162"/>
        <v/>
      </c>
      <c r="M2576" s="3">
        <f ca="1">IF(K2575="买",E2576/E2575-1,0)-IF(L2576=1,计算结果!B$17,0)</f>
        <v>0</v>
      </c>
      <c r="N2576" s="2">
        <f t="shared" ca="1" si="163"/>
        <v>8.5372681822900383</v>
      </c>
      <c r="O2576" s="3">
        <f ca="1">1-N2576/MAX(N$2:N2576)</f>
        <v>0.21044945627008171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60"/>
        <v>-4.3311559216131501E-3</v>
      </c>
      <c r="H2577" s="3">
        <f>1-E2577/MAX(E$2:E2577)</f>
        <v>0.30805996052542028</v>
      </c>
      <c r="I2577" s="2">
        <f ca="1">IF(ROW()&gt;计算结果!B$18+1,OFFSET(E2577,-计算结果!B$18,0,1,1),'000300'!E$2)</f>
        <v>3831.85</v>
      </c>
      <c r="J2577" s="2">
        <f ca="1">IF(ROW()&gt;计算结果!B$19+1,AVERAGE(OFFSET(I2577,0,0,-计算结果!B$19,1)),AVERAGE(OFFSET(I2577,0,0,-ROW(),1)))</f>
        <v>4457.0171999999993</v>
      </c>
      <c r="K2577" s="4" t="str">
        <f t="shared" ca="1" si="161"/>
        <v>卖</v>
      </c>
      <c r="L2577" s="4" t="str">
        <f t="shared" ca="1" si="162"/>
        <v/>
      </c>
      <c r="M2577" s="3">
        <f ca="1">IF(K2576="买",E2577/E2576-1,0)-IF(L2577=1,计算结果!B$17,0)</f>
        <v>0</v>
      </c>
      <c r="N2577" s="2">
        <f t="shared" ca="1" si="163"/>
        <v>8.5372681822900383</v>
      </c>
      <c r="O2577" s="3">
        <f ca="1">1-N2577/MAX(N$2:N2577)</f>
        <v>0.21044945627008171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60"/>
        <v>-1.2427858665689628E-2</v>
      </c>
      <c r="H2578" s="3">
        <f>1-E2578/MAX(E$2:E2578)</f>
        <v>0.31665929354114197</v>
      </c>
      <c r="I2578" s="2">
        <f ca="1">IF(ROW()&gt;计算结果!B$18+1,OFFSET(E2578,-计算结果!B$18,0,1,1),'000300'!E$2)</f>
        <v>3906.94</v>
      </c>
      <c r="J2578" s="2">
        <f ca="1">IF(ROW()&gt;计算结果!B$19+1,AVERAGE(OFFSET(I2578,0,0,-计算结果!B$19,1)),AVERAGE(OFFSET(I2578,0,0,-ROW(),1)))</f>
        <v>4458.5154000000002</v>
      </c>
      <c r="K2578" s="4" t="str">
        <f t="shared" ca="1" si="161"/>
        <v>卖</v>
      </c>
      <c r="L2578" s="4" t="str">
        <f t="shared" ca="1" si="162"/>
        <v/>
      </c>
      <c r="M2578" s="3">
        <f ca="1">IF(K2577="买",E2578/E2577-1,0)-IF(L2578=1,计算结果!B$17,0)</f>
        <v>0</v>
      </c>
      <c r="N2578" s="2">
        <f t="shared" ca="1" si="163"/>
        <v>8.5372681822900383</v>
      </c>
      <c r="O2578" s="3">
        <f ca="1">1-N2578/MAX(N$2:N2578)</f>
        <v>0.21044945627008171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60"/>
        <v>1.47729281671658E-2</v>
      </c>
      <c r="H2579" s="3">
        <f>1-E2579/MAX(E$2:E2579)</f>
        <v>0.30656435037092489</v>
      </c>
      <c r="I2579" s="2">
        <f ca="1">IF(ROW()&gt;计算结果!B$18+1,OFFSET(E2579,-计算结果!B$18,0,1,1),'000300'!E$2)</f>
        <v>4084.36</v>
      </c>
      <c r="J2579" s="2">
        <f ca="1">IF(ROW()&gt;计算结果!B$19+1,AVERAGE(OFFSET(I2579,0,0,-计算结果!B$19,1)),AVERAGE(OFFSET(I2579,0,0,-ROW(),1)))</f>
        <v>4460.8984</v>
      </c>
      <c r="K2579" s="4" t="str">
        <f t="shared" ca="1" si="161"/>
        <v>卖</v>
      </c>
      <c r="L2579" s="4" t="str">
        <f t="shared" ca="1" si="162"/>
        <v/>
      </c>
      <c r="M2579" s="3">
        <f ca="1">IF(K2578="买",E2579/E2578-1,0)-IF(L2579=1,计算结果!B$17,0)</f>
        <v>0</v>
      </c>
      <c r="N2579" s="2">
        <f t="shared" ca="1" si="163"/>
        <v>8.5372681822900383</v>
      </c>
      <c r="O2579" s="3">
        <f ca="1">1-N2579/MAX(N$2:N2579)</f>
        <v>0.21044945627008171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60"/>
        <v>-4.7111246337838697E-4</v>
      </c>
      <c r="H2580" s="3">
        <f>1-E2580/MAX(E$2:E2580)</f>
        <v>0.30689103654801608</v>
      </c>
      <c r="I2580" s="2">
        <f ca="1">IF(ROW()&gt;计算结果!B$18+1,OFFSET(E2580,-计算结果!B$18,0,1,1),'000300'!E$2)</f>
        <v>4066.67</v>
      </c>
      <c r="J2580" s="2">
        <f ca="1">IF(ROW()&gt;计算结果!B$19+1,AVERAGE(OFFSET(I2580,0,0,-计算结果!B$19,1)),AVERAGE(OFFSET(I2580,0,0,-ROW(),1)))</f>
        <v>4463.1677</v>
      </c>
      <c r="K2580" s="4" t="str">
        <f t="shared" ca="1" si="161"/>
        <v>卖</v>
      </c>
      <c r="L2580" s="4" t="str">
        <f t="shared" ca="1" si="162"/>
        <v/>
      </c>
      <c r="M2580" s="3">
        <f ca="1">IF(K2579="买",E2580/E2579-1,0)-IF(L2580=1,计算结果!B$17,0)</f>
        <v>0</v>
      </c>
      <c r="N2580" s="2">
        <f t="shared" ca="1" si="163"/>
        <v>8.5372681822900383</v>
      </c>
      <c r="O2580" s="3">
        <f ca="1">1-N2580/MAX(N$2:N2580)</f>
        <v>0.21044945627008171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60"/>
        <v>1.0629575258864765E-3</v>
      </c>
      <c r="H2581" s="3">
        <f>1-E2581/MAX(E$2:E2581)</f>
        <v>0.30615429115905535</v>
      </c>
      <c r="I2581" s="2">
        <f ca="1">IF(ROW()&gt;计算结果!B$18+1,OFFSET(E2581,-计算结果!B$18,0,1,1),'000300'!E$2)</f>
        <v>4016.13</v>
      </c>
      <c r="J2581" s="2">
        <f ca="1">IF(ROW()&gt;计算结果!B$19+1,AVERAGE(OFFSET(I2581,0,0,-计算结果!B$19,1)),AVERAGE(OFFSET(I2581,0,0,-ROW(),1)))</f>
        <v>4464.403299999999</v>
      </c>
      <c r="K2581" s="4" t="str">
        <f t="shared" ca="1" si="161"/>
        <v>卖</v>
      </c>
      <c r="L2581" s="4" t="str">
        <f t="shared" ca="1" si="162"/>
        <v/>
      </c>
      <c r="M2581" s="3">
        <f ca="1">IF(K2580="买",E2581/E2580-1,0)-IF(L2581=1,计算结果!B$17,0)</f>
        <v>0</v>
      </c>
      <c r="N2581" s="2">
        <f t="shared" ca="1" si="163"/>
        <v>8.5372681822900383</v>
      </c>
      <c r="O2581" s="3">
        <f ca="1">1-N2581/MAX(N$2:N2581)</f>
        <v>0.21044945627008171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60"/>
        <v>-6.1909771522878354E-2</v>
      </c>
      <c r="H2582" s="3">
        <f>1-E2582/MAX(E$2:E2582)</f>
        <v>0.34911012046552781</v>
      </c>
      <c r="I2582" s="2">
        <f ca="1">IF(ROW()&gt;计算结果!B$18+1,OFFSET(E2582,-计算结果!B$18,0,1,1),'000300'!E$2)</f>
        <v>4075.46</v>
      </c>
      <c r="J2582" s="2">
        <f ca="1">IF(ROW()&gt;计算结果!B$19+1,AVERAGE(OFFSET(I2582,0,0,-计算结果!B$19,1)),AVERAGE(OFFSET(I2582,0,0,-ROW(),1)))</f>
        <v>4465.4372999999996</v>
      </c>
      <c r="K2582" s="4" t="str">
        <f t="shared" ca="1" si="161"/>
        <v>卖</v>
      </c>
      <c r="L2582" s="4" t="str">
        <f t="shared" ca="1" si="162"/>
        <v/>
      </c>
      <c r="M2582" s="3">
        <f ca="1">IF(K2581="买",E2582/E2581-1,0)-IF(L2582=1,计算结果!B$17,0)</f>
        <v>0</v>
      </c>
      <c r="N2582" s="2">
        <f t="shared" ca="1" si="163"/>
        <v>8.5372681822900383</v>
      </c>
      <c r="O2582" s="3">
        <f ca="1">1-N2582/MAX(N$2:N2582)</f>
        <v>0.21044945627008171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60"/>
        <v>1.587542250373164E-2</v>
      </c>
      <c r="H2583" s="3">
        <f>1-E2583/MAX(E$2:E2583)</f>
        <v>0.33877696862451512</v>
      </c>
      <c r="I2583" s="2">
        <f ca="1">IF(ROW()&gt;计算结果!B$18+1,OFFSET(E2583,-计算结果!B$18,0,1,1),'000300'!E$2)</f>
        <v>4073.54</v>
      </c>
      <c r="J2583" s="2">
        <f ca="1">IF(ROW()&gt;计算结果!B$19+1,AVERAGE(OFFSET(I2583,0,0,-计算结果!B$19,1)),AVERAGE(OFFSET(I2583,0,0,-ROW(),1)))</f>
        <v>4466.4421999999995</v>
      </c>
      <c r="K2583" s="4" t="str">
        <f t="shared" ca="1" si="161"/>
        <v>卖</v>
      </c>
      <c r="L2583" s="4" t="str">
        <f t="shared" ca="1" si="162"/>
        <v/>
      </c>
      <c r="M2583" s="3">
        <f ca="1">IF(K2582="买",E2583/E2582-1,0)-IF(L2583=1,计算结果!B$17,0)</f>
        <v>0</v>
      </c>
      <c r="N2583" s="2">
        <f t="shared" ca="1" si="163"/>
        <v>8.5372681822900383</v>
      </c>
      <c r="O2583" s="3">
        <f ca="1">1-N2583/MAX(N$2:N2583)</f>
        <v>0.21044945627008171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60"/>
        <v>-3.208582295027973E-2</v>
      </c>
      <c r="H2584" s="3">
        <f>1-E2584/MAX(E$2:E2584)</f>
        <v>0.35999285373987611</v>
      </c>
      <c r="I2584" s="2">
        <f ca="1">IF(ROW()&gt;计算结果!B$18+1,OFFSET(E2584,-计算结果!B$18,0,1,1),'000300'!E$2)</f>
        <v>4077.87</v>
      </c>
      <c r="J2584" s="2">
        <f ca="1">IF(ROW()&gt;计算结果!B$19+1,AVERAGE(OFFSET(I2584,0,0,-计算结果!B$19,1)),AVERAGE(OFFSET(I2584,0,0,-ROW(),1)))</f>
        <v>4467.8167999999996</v>
      </c>
      <c r="K2584" s="4" t="str">
        <f t="shared" ca="1" si="161"/>
        <v>卖</v>
      </c>
      <c r="L2584" s="4" t="str">
        <f t="shared" ca="1" si="162"/>
        <v/>
      </c>
      <c r="M2584" s="3">
        <f ca="1">IF(K2583="买",E2584/E2583-1,0)-IF(L2584=1,计算结果!B$17,0)</f>
        <v>0</v>
      </c>
      <c r="N2584" s="2">
        <f t="shared" ca="1" si="163"/>
        <v>8.5372681822900383</v>
      </c>
      <c r="O2584" s="3">
        <f ca="1">1-N2584/MAX(N$2:N2584)</f>
        <v>0.21044945627008171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60"/>
        <v>-4.5703119807520953E-2</v>
      </c>
      <c r="H2585" s="3">
        <f>1-E2585/MAX(E$2:E2585)</f>
        <v>0.38924317702307221</v>
      </c>
      <c r="I2585" s="2">
        <f ca="1">IF(ROW()&gt;计算结果!B$18+1,OFFSET(E2585,-计算结果!B$18,0,1,1),'000300'!E$2)</f>
        <v>3825.41</v>
      </c>
      <c r="J2585" s="2">
        <f ca="1">IF(ROW()&gt;计算结果!B$19+1,AVERAGE(OFFSET(I2585,0,0,-计算结果!B$19,1)),AVERAGE(OFFSET(I2585,0,0,-ROW(),1)))</f>
        <v>4466.5708999999988</v>
      </c>
      <c r="K2585" s="4" t="str">
        <f t="shared" ca="1" si="161"/>
        <v>卖</v>
      </c>
      <c r="L2585" s="4" t="str">
        <f t="shared" ca="1" si="162"/>
        <v/>
      </c>
      <c r="M2585" s="3">
        <f ca="1">IF(K2584="买",E2585/E2584-1,0)-IF(L2585=1,计算结果!B$17,0)</f>
        <v>0</v>
      </c>
      <c r="N2585" s="2">
        <f t="shared" ca="1" si="163"/>
        <v>8.5372681822900383</v>
      </c>
      <c r="O2585" s="3">
        <f ca="1">1-N2585/MAX(N$2:N2585)</f>
        <v>0.21044945627008171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60"/>
        <v>-8.7479175604673554E-2</v>
      </c>
      <c r="H2586" s="3">
        <f>1-E2586/MAX(E$2:E2586)</f>
        <v>0.44267168039202331</v>
      </c>
      <c r="I2586" s="2">
        <f ca="1">IF(ROW()&gt;计算结果!B$18+1,OFFSET(E2586,-计算结果!B$18,0,1,1),'000300'!E$2)</f>
        <v>3886.14</v>
      </c>
      <c r="J2586" s="2">
        <f ca="1">IF(ROW()&gt;计算结果!B$19+1,AVERAGE(OFFSET(I2586,0,0,-计算结果!B$19,1)),AVERAGE(OFFSET(I2586,0,0,-ROW(),1)))</f>
        <v>4465.7152999999989</v>
      </c>
      <c r="K2586" s="4" t="str">
        <f t="shared" ca="1" si="161"/>
        <v>卖</v>
      </c>
      <c r="L2586" s="4" t="str">
        <f t="shared" ca="1" si="162"/>
        <v/>
      </c>
      <c r="M2586" s="3">
        <f ca="1">IF(K2585="买",E2586/E2585-1,0)-IF(L2586=1,计算结果!B$17,0)</f>
        <v>0</v>
      </c>
      <c r="N2586" s="2">
        <f t="shared" ca="1" si="163"/>
        <v>8.5372681822900383</v>
      </c>
      <c r="O2586" s="3">
        <f ca="1">1-N2586/MAX(N$2:N2586)</f>
        <v>0.21044945627008171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60"/>
        <v>-7.101140884070678E-2</v>
      </c>
      <c r="H2587" s="3">
        <f>1-E2587/MAX(E$2:E2587)</f>
        <v>0.48224834955420948</v>
      </c>
      <c r="I2587" s="2">
        <f ca="1">IF(ROW()&gt;计算结果!B$18+1,OFFSET(E2587,-计算结果!B$18,0,1,1),'000300'!E$2)</f>
        <v>3761.45</v>
      </c>
      <c r="J2587" s="2">
        <f ca="1">IF(ROW()&gt;计算结果!B$19+1,AVERAGE(OFFSET(I2587,0,0,-计算结果!B$19,1)),AVERAGE(OFFSET(I2587,0,0,-ROW(),1)))</f>
        <v>4462.4479999999994</v>
      </c>
      <c r="K2587" s="4" t="str">
        <f t="shared" ca="1" si="161"/>
        <v>卖</v>
      </c>
      <c r="L2587" s="4" t="str">
        <f t="shared" ca="1" si="162"/>
        <v/>
      </c>
      <c r="M2587" s="3">
        <f ca="1">IF(K2586="买",E2587/E2586-1,0)-IF(L2587=1,计算结果!B$17,0)</f>
        <v>0</v>
      </c>
      <c r="N2587" s="2">
        <f t="shared" ca="1" si="163"/>
        <v>8.5372681822900383</v>
      </c>
      <c r="O2587" s="3">
        <f ca="1">1-N2587/MAX(N$2:N2587)</f>
        <v>0.21044945627008171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60"/>
        <v>-5.6655920445096708E-3</v>
      </c>
      <c r="H2588" s="3">
        <f>1-E2588/MAX(E$2:E2588)</f>
        <v>0.48518171918600694</v>
      </c>
      <c r="I2588" s="2">
        <f ca="1">IF(ROW()&gt;计算结果!B$18+1,OFFSET(E2588,-计算结果!B$18,0,1,1),'000300'!E$2)</f>
        <v>3589.54</v>
      </c>
      <c r="J2588" s="2">
        <f ca="1">IF(ROW()&gt;计算结果!B$19+1,AVERAGE(OFFSET(I2588,0,0,-计算结果!B$19,1)),AVERAGE(OFFSET(I2588,0,0,-ROW(),1)))</f>
        <v>4457.8313999999991</v>
      </c>
      <c r="K2588" s="4" t="str">
        <f t="shared" ca="1" si="161"/>
        <v>卖</v>
      </c>
      <c r="L2588" s="4" t="str">
        <f t="shared" ca="1" si="162"/>
        <v/>
      </c>
      <c r="M2588" s="3">
        <f ca="1">IF(K2587="买",E2588/E2587-1,0)-IF(L2588=1,计算结果!B$17,0)</f>
        <v>0</v>
      </c>
      <c r="N2588" s="2">
        <f t="shared" ca="1" si="163"/>
        <v>8.5372681822900383</v>
      </c>
      <c r="O2588" s="3">
        <f ca="1">1-N2588/MAX(N$2:N2588)</f>
        <v>0.21044945627008171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60"/>
        <v>5.9474037327022833E-2</v>
      </c>
      <c r="H2589" s="3">
        <f>1-E2589/MAX(E$2:E2589)</f>
        <v>0.45456339753624175</v>
      </c>
      <c r="I2589" s="2">
        <f ca="1">IF(ROW()&gt;计算结果!B$18+1,OFFSET(E2589,-计算结果!B$18,0,1,1),'000300'!E$2)</f>
        <v>3275.53</v>
      </c>
      <c r="J2589" s="2">
        <f ca="1">IF(ROW()&gt;计算结果!B$19+1,AVERAGE(OFFSET(I2589,0,0,-计算结果!B$19,1)),AVERAGE(OFFSET(I2589,0,0,-ROW(),1)))</f>
        <v>4449.3476999999993</v>
      </c>
      <c r="K2589" s="4" t="str">
        <f t="shared" ca="1" si="161"/>
        <v>卖</v>
      </c>
      <c r="L2589" s="4" t="str">
        <f t="shared" ca="1" si="162"/>
        <v/>
      </c>
      <c r="M2589" s="3">
        <f ca="1">IF(K2588="买",E2589/E2588-1,0)-IF(L2589=1,计算结果!B$17,0)</f>
        <v>0</v>
      </c>
      <c r="N2589" s="2">
        <f t="shared" ca="1" si="163"/>
        <v>8.5372681822900383</v>
      </c>
      <c r="O2589" s="3">
        <f ca="1">1-N2589/MAX(N$2:N2589)</f>
        <v>0.21044945627008171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60"/>
        <v>4.2627993162051903E-2</v>
      </c>
      <c r="H2590" s="3">
        <f>1-E2590/MAX(E$2:E2590)</f>
        <v>0.43131252977608381</v>
      </c>
      <c r="I2590" s="2">
        <f ca="1">IF(ROW()&gt;计算结果!B$18+1,OFFSET(E2590,-计算结果!B$18,0,1,1),'000300'!E$2)</f>
        <v>3042.93</v>
      </c>
      <c r="J2590" s="2">
        <f ca="1">IF(ROW()&gt;计算结果!B$19+1,AVERAGE(OFFSET(I2590,0,0,-计算结果!B$19,1)),AVERAGE(OFFSET(I2590,0,0,-ROW(),1)))</f>
        <v>4438.529199999999</v>
      </c>
      <c r="K2590" s="4" t="str">
        <f t="shared" ca="1" si="161"/>
        <v>卖</v>
      </c>
      <c r="L2590" s="4" t="str">
        <f t="shared" ca="1" si="162"/>
        <v/>
      </c>
      <c r="M2590" s="3">
        <f ca="1">IF(K2589="买",E2590/E2589-1,0)-IF(L2590=1,计算结果!B$17,0)</f>
        <v>0</v>
      </c>
      <c r="N2590" s="2">
        <f t="shared" ca="1" si="163"/>
        <v>8.5372681822900383</v>
      </c>
      <c r="O2590" s="3">
        <f ca="1">1-N2590/MAX(N$2:N2590)</f>
        <v>0.21044945627008171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60"/>
        <v>7.2555044595172813E-3</v>
      </c>
      <c r="H2591" s="3">
        <f>1-E2591/MAX(E$2:E2591)</f>
        <v>0.42718641529980261</v>
      </c>
      <c r="I2591" s="2">
        <f ca="1">IF(ROW()&gt;计算结果!B$18+1,OFFSET(E2591,-计算结果!B$18,0,1,1),'000300'!E$2)</f>
        <v>3025.69</v>
      </c>
      <c r="J2591" s="2">
        <f ca="1">IF(ROW()&gt;计算结果!B$19+1,AVERAGE(OFFSET(I2591,0,0,-计算结果!B$19,1)),AVERAGE(OFFSET(I2591,0,0,-ROW(),1)))</f>
        <v>4427.0806999999986</v>
      </c>
      <c r="K2591" s="4" t="str">
        <f t="shared" ca="1" si="161"/>
        <v>卖</v>
      </c>
      <c r="L2591" s="4" t="str">
        <f t="shared" ca="1" si="162"/>
        <v/>
      </c>
      <c r="M2591" s="3">
        <f ca="1">IF(K2590="买",E2591/E2590-1,0)-IF(L2591=1,计算结果!B$17,0)</f>
        <v>0</v>
      </c>
      <c r="N2591" s="2">
        <f t="shared" ca="1" si="163"/>
        <v>8.5372681822900383</v>
      </c>
      <c r="O2591" s="3">
        <f ca="1">1-N2591/MAX(N$2:N2591)</f>
        <v>0.21044945627008171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60"/>
        <v>-1.3248023192952152E-3</v>
      </c>
      <c r="H2592" s="3">
        <f>1-E2592/MAX(E$2:E2592)</f>
        <v>0.42794528006533727</v>
      </c>
      <c r="I2592" s="2">
        <f ca="1">IF(ROW()&gt;计算结果!B$18+1,OFFSET(E2592,-计算结果!B$18,0,1,1),'000300'!E$2)</f>
        <v>3205.64</v>
      </c>
      <c r="J2592" s="2">
        <f ca="1">IF(ROW()&gt;计算结果!B$19+1,AVERAGE(OFFSET(I2592,0,0,-计算结果!B$19,1)),AVERAGE(OFFSET(I2592,0,0,-ROW(),1)))</f>
        <v>4416.5366999999987</v>
      </c>
      <c r="K2592" s="4" t="str">
        <f t="shared" ca="1" si="161"/>
        <v>卖</v>
      </c>
      <c r="L2592" s="4" t="str">
        <f t="shared" ca="1" si="162"/>
        <v/>
      </c>
      <c r="M2592" s="3">
        <f ca="1">IF(K2591="买",E2592/E2591-1,0)-IF(L2592=1,计算结果!B$17,0)</f>
        <v>0</v>
      </c>
      <c r="N2592" s="2">
        <f t="shared" ca="1" si="163"/>
        <v>8.5372681822900383</v>
      </c>
      <c r="O2592" s="3">
        <f ca="1">1-N2592/MAX(N$2:N2592)</f>
        <v>0.21044945627008171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60"/>
        <v>1.1153809546471383E-3</v>
      </c>
      <c r="H2593" s="3">
        <f>1-E2593/MAX(E$2:E2593)</f>
        <v>0.42730722112570607</v>
      </c>
      <c r="I2593" s="2">
        <f ca="1">IF(ROW()&gt;计算结果!B$18+1,OFFSET(E2593,-计算结果!B$18,0,1,1),'000300'!E$2)</f>
        <v>3342.29</v>
      </c>
      <c r="J2593" s="2">
        <f ca="1">IF(ROW()&gt;计算结果!B$19+1,AVERAGE(OFFSET(I2593,0,0,-计算结果!B$19,1)),AVERAGE(OFFSET(I2593,0,0,-ROW(),1)))</f>
        <v>4407.0015999999978</v>
      </c>
      <c r="K2593" s="4" t="str">
        <f t="shared" ca="1" si="161"/>
        <v>卖</v>
      </c>
      <c r="L2593" s="4" t="str">
        <f t="shared" ca="1" si="162"/>
        <v/>
      </c>
      <c r="M2593" s="3">
        <f ca="1">IF(K2592="买",E2593/E2592-1,0)-IF(L2593=1,计算结果!B$17,0)</f>
        <v>0</v>
      </c>
      <c r="N2593" s="2">
        <f t="shared" ca="1" si="163"/>
        <v>8.5372681822900383</v>
      </c>
      <c r="O2593" s="3">
        <f ca="1">1-N2593/MAX(N$2:N2593)</f>
        <v>0.21044945627008171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60"/>
        <v>-3.4267922028147657E-2</v>
      </c>
      <c r="H2594" s="3">
        <f>1-E2594/MAX(E$2:E2594)</f>
        <v>0.44693221261825355</v>
      </c>
      <c r="I2594" s="2">
        <f ca="1">IF(ROW()&gt;计算结果!B$18+1,OFFSET(E2594,-计算结果!B$18,0,1,1),'000300'!E$2)</f>
        <v>3366.54</v>
      </c>
      <c r="J2594" s="2">
        <f ca="1">IF(ROW()&gt;计算结果!B$19+1,AVERAGE(OFFSET(I2594,0,0,-计算结果!B$19,1)),AVERAGE(OFFSET(I2594,0,0,-ROW(),1)))</f>
        <v>4398.0455999999976</v>
      </c>
      <c r="K2594" s="4" t="str">
        <f t="shared" ca="1" si="161"/>
        <v>卖</v>
      </c>
      <c r="L2594" s="4" t="str">
        <f t="shared" ca="1" si="162"/>
        <v/>
      </c>
      <c r="M2594" s="3">
        <f ca="1">IF(K2593="买",E2594/E2593-1,0)-IF(L2594=1,计算结果!B$17,0)</f>
        <v>0</v>
      </c>
      <c r="N2594" s="2">
        <f t="shared" ca="1" si="163"/>
        <v>8.5372681822900383</v>
      </c>
      <c r="O2594" s="3">
        <f ca="1">1-N2594/MAX(N$2:N2594)</f>
        <v>0.21044945627008171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60"/>
        <v>2.5697664044497914E-2</v>
      </c>
      <c r="H2595" s="3">
        <f>1-E2595/MAX(E$2:E2595)</f>
        <v>0.43271966242428361</v>
      </c>
      <c r="I2595" s="2">
        <f ca="1">IF(ROW()&gt;计算结果!B$18+1,OFFSET(E2595,-计算结果!B$18,0,1,1),'000300'!E$2)</f>
        <v>3362.08</v>
      </c>
      <c r="J2595" s="2">
        <f ca="1">IF(ROW()&gt;计算结果!B$19+1,AVERAGE(OFFSET(I2595,0,0,-计算结果!B$19,1)),AVERAGE(OFFSET(I2595,0,0,-ROW(),1)))</f>
        <v>4388.2221999999983</v>
      </c>
      <c r="K2595" s="4" t="str">
        <f t="shared" ca="1" si="161"/>
        <v>卖</v>
      </c>
      <c r="L2595" s="4" t="str">
        <f t="shared" ca="1" si="162"/>
        <v/>
      </c>
      <c r="M2595" s="3">
        <f ca="1">IF(K2594="买",E2595/E2594-1,0)-IF(L2595=1,计算结果!B$17,0)</f>
        <v>0</v>
      </c>
      <c r="N2595" s="2">
        <f t="shared" ca="1" si="163"/>
        <v>8.5372681822900383</v>
      </c>
      <c r="O2595" s="3">
        <f ca="1">1-N2595/MAX(N$2:N2595)</f>
        <v>0.21044945627008171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60"/>
        <v>1.9582965909022754E-2</v>
      </c>
      <c r="H2596" s="3">
        <f>1-E2596/MAX(E$2:E2596)</f>
        <v>0.42161063091267947</v>
      </c>
      <c r="I2596" s="2">
        <f ca="1">IF(ROW()&gt;计算结果!B$18+1,OFFSET(E2596,-计算结果!B$18,0,1,1),'000300'!E$2)</f>
        <v>3365.83</v>
      </c>
      <c r="J2596" s="2">
        <f ca="1">IF(ROW()&gt;计算结果!B$19+1,AVERAGE(OFFSET(I2596,0,0,-计算结果!B$19,1)),AVERAGE(OFFSET(I2596,0,0,-ROW(),1)))</f>
        <v>4377.6697999999978</v>
      </c>
      <c r="K2596" s="4" t="str">
        <f t="shared" ca="1" si="161"/>
        <v>卖</v>
      </c>
      <c r="L2596" s="4" t="str">
        <f t="shared" ca="1" si="162"/>
        <v/>
      </c>
      <c r="M2596" s="3">
        <f ca="1">IF(K2595="买",E2596/E2595-1,0)-IF(L2596=1,计算结果!B$17,0)</f>
        <v>0</v>
      </c>
      <c r="N2596" s="2">
        <f t="shared" ca="1" si="163"/>
        <v>8.5372681822900383</v>
      </c>
      <c r="O2596" s="3">
        <f ca="1">1-N2596/MAX(N$2:N2596)</f>
        <v>0.21044945627008171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60"/>
        <v>-1.2281904268807486E-2</v>
      </c>
      <c r="H2597" s="3">
        <f>1-E2597/MAX(E$2:E2597)</f>
        <v>0.42871435377390599</v>
      </c>
      <c r="I2597" s="2">
        <f ca="1">IF(ROW()&gt;计算结果!B$18+1,OFFSET(E2597,-计算结果!B$18,0,1,1),'000300'!E$2)</f>
        <v>3250.49</v>
      </c>
      <c r="J2597" s="2">
        <f ca="1">IF(ROW()&gt;计算结果!B$19+1,AVERAGE(OFFSET(I2597,0,0,-计算结果!B$19,1)),AVERAGE(OFFSET(I2597,0,0,-ROW(),1)))</f>
        <v>4365.7928999999976</v>
      </c>
      <c r="K2597" s="4" t="str">
        <f t="shared" ca="1" si="161"/>
        <v>卖</v>
      </c>
      <c r="L2597" s="4" t="str">
        <f t="shared" ca="1" si="162"/>
        <v/>
      </c>
      <c r="M2597" s="3">
        <f ca="1">IF(K2596="买",E2597/E2596-1,0)-IF(L2597=1,计算结果!B$17,0)</f>
        <v>0</v>
      </c>
      <c r="N2597" s="2">
        <f t="shared" ca="1" si="163"/>
        <v>8.5372681822900383</v>
      </c>
      <c r="O2597" s="3">
        <f ca="1">1-N2597/MAX(N$2:N2597)</f>
        <v>0.21044945627008171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60"/>
        <v>-3.08855240114847E-3</v>
      </c>
      <c r="H2598" s="3">
        <f>1-E2598/MAX(E$2:E2598)</f>
        <v>0.43047879942829914</v>
      </c>
      <c r="I2598" s="2">
        <f ca="1">IF(ROW()&gt;计算结果!B$18+1,OFFSET(E2598,-计算结果!B$18,0,1,1),'000300'!E$2)</f>
        <v>3334.02</v>
      </c>
      <c r="J2598" s="2">
        <f ca="1">IF(ROW()&gt;计算结果!B$19+1,AVERAGE(OFFSET(I2598,0,0,-计算结果!B$19,1)),AVERAGE(OFFSET(I2598,0,0,-ROW(),1)))</f>
        <v>4355.3279999999977</v>
      </c>
      <c r="K2598" s="4" t="str">
        <f t="shared" ca="1" si="161"/>
        <v>卖</v>
      </c>
      <c r="L2598" s="4" t="str">
        <f t="shared" ca="1" si="162"/>
        <v/>
      </c>
      <c r="M2598" s="3">
        <f ca="1">IF(K2597="买",E2598/E2597-1,0)-IF(L2598=1,计算结果!B$17,0)</f>
        <v>0</v>
      </c>
      <c r="N2598" s="2">
        <f t="shared" ca="1" si="163"/>
        <v>8.5372681822900383</v>
      </c>
      <c r="O2598" s="3">
        <f ca="1">1-N2598/MAX(N$2:N2598)</f>
        <v>0.21044945627008171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60"/>
        <v>-1.9735957624156364E-2</v>
      </c>
      <c r="H2599" s="3">
        <f>1-E2599/MAX(E$2:E2599)</f>
        <v>0.4417188457088409</v>
      </c>
      <c r="I2599" s="2">
        <f ca="1">IF(ROW()&gt;计算结果!B$18+1,OFFSET(E2599,-计算结果!B$18,0,1,1),'000300'!E$2)</f>
        <v>3399.31</v>
      </c>
      <c r="J2599" s="2">
        <f ca="1">IF(ROW()&gt;计算结果!B$19+1,AVERAGE(OFFSET(I2599,0,0,-计算结果!B$19,1)),AVERAGE(OFFSET(I2599,0,0,-ROW(),1)))</f>
        <v>4344.185599999998</v>
      </c>
      <c r="K2599" s="4" t="str">
        <f t="shared" ca="1" si="161"/>
        <v>卖</v>
      </c>
      <c r="L2599" s="4" t="str">
        <f t="shared" ca="1" si="162"/>
        <v/>
      </c>
      <c r="M2599" s="3">
        <f ca="1">IF(K2598="买",E2599/E2598-1,0)-IF(L2599=1,计算结果!B$17,0)</f>
        <v>0</v>
      </c>
      <c r="N2599" s="2">
        <f t="shared" ca="1" si="163"/>
        <v>8.5372681822900383</v>
      </c>
      <c r="O2599" s="3">
        <f ca="1">1-N2599/MAX(N$2:N2599)</f>
        <v>0.21044945627008171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60"/>
        <v>-3.9285246241386407E-2</v>
      </c>
      <c r="H2600" s="3">
        <f>1-E2600/MAX(E$2:E2600)</f>
        <v>0.46365105832709452</v>
      </c>
      <c r="I2600" s="2">
        <f ca="1">IF(ROW()&gt;计算结果!B$18+1,OFFSET(E2600,-计算结果!B$18,0,1,1),'000300'!E$2)</f>
        <v>3357.56</v>
      </c>
      <c r="J2600" s="2">
        <f ca="1">IF(ROW()&gt;计算结果!B$19+1,AVERAGE(OFFSET(I2600,0,0,-计算结果!B$19,1)),AVERAGE(OFFSET(I2600,0,0,-ROW(),1)))</f>
        <v>4331.7997999999989</v>
      </c>
      <c r="K2600" s="4" t="str">
        <f t="shared" ca="1" si="161"/>
        <v>卖</v>
      </c>
      <c r="L2600" s="4" t="str">
        <f t="shared" ca="1" si="162"/>
        <v/>
      </c>
      <c r="M2600" s="3">
        <f ca="1">IF(K2599="买",E2600/E2599-1,0)-IF(L2600=1,计算结果!B$17,0)</f>
        <v>0</v>
      </c>
      <c r="N2600" s="2">
        <f t="shared" ca="1" si="163"/>
        <v>8.5372681822900383</v>
      </c>
      <c r="O2600" s="3">
        <f ca="1">1-N2600/MAX(N$2:N2600)</f>
        <v>0.21044945627008171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60"/>
        <v>4.9812355062923697E-2</v>
      </c>
      <c r="H2601" s="3">
        <f>1-E2601/MAX(E$2:E2601)</f>
        <v>0.4369342544068604</v>
      </c>
      <c r="I2601" s="2">
        <f ca="1">IF(ROW()&gt;计算结果!B$18+1,OFFSET(E2601,-计算结果!B$18,0,1,1),'000300'!E$2)</f>
        <v>3347.19</v>
      </c>
      <c r="J2601" s="2">
        <f ca="1">IF(ROW()&gt;计算结果!B$19+1,AVERAGE(OFFSET(I2601,0,0,-计算结果!B$19,1)),AVERAGE(OFFSET(I2601,0,0,-ROW(),1)))</f>
        <v>4320.0524999999989</v>
      </c>
      <c r="K2601" s="4" t="str">
        <f t="shared" ca="1" si="161"/>
        <v>卖</v>
      </c>
      <c r="L2601" s="4" t="str">
        <f t="shared" ca="1" si="162"/>
        <v/>
      </c>
      <c r="M2601" s="3">
        <f ca="1">IF(K2600="买",E2601/E2600-1,0)-IF(L2601=1,计算结果!B$17,0)</f>
        <v>0</v>
      </c>
      <c r="N2601" s="2">
        <f t="shared" ca="1" si="163"/>
        <v>8.5372681822900383</v>
      </c>
      <c r="O2601" s="3">
        <f ca="1">1-N2601/MAX(N$2:N2601)</f>
        <v>0.21044945627008171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60"/>
        <v>-2.1832741557754831E-2</v>
      </c>
      <c r="H2602" s="3">
        <f>1-E2602/MAX(E$2:E2602)</f>
        <v>0.44922752331041993</v>
      </c>
      <c r="I2602" s="2">
        <f ca="1">IF(ROW()&gt;计算结果!B$18+1,OFFSET(E2602,-计算结果!B$18,0,1,1),'000300'!E$2)</f>
        <v>3281.13</v>
      </c>
      <c r="J2602" s="2">
        <f ca="1">IF(ROW()&gt;计算结果!B$19+1,AVERAGE(OFFSET(I2602,0,0,-计算结果!B$19,1)),AVERAGE(OFFSET(I2602,0,0,-ROW(),1)))</f>
        <v>4306.6721999999991</v>
      </c>
      <c r="K2602" s="4" t="str">
        <f t="shared" ca="1" si="161"/>
        <v>卖</v>
      </c>
      <c r="L2602" s="4" t="str">
        <f t="shared" ca="1" si="162"/>
        <v/>
      </c>
      <c r="M2602" s="3">
        <f ca="1">IF(K2601="买",E2602/E2601-1,0)-IF(L2602=1,计算结果!B$17,0)</f>
        <v>0</v>
      </c>
      <c r="N2602" s="2">
        <f t="shared" ca="1" si="163"/>
        <v>8.5372681822900383</v>
      </c>
      <c r="O2602" s="3">
        <f ca="1">1-N2602/MAX(N$2:N2602)</f>
        <v>0.21044945627008171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60"/>
        <v>4.4084028421378374E-3</v>
      </c>
      <c r="H2603" s="3">
        <f>1-E2603/MAX(E$2:E2603)</f>
        <v>0.44679949635881033</v>
      </c>
      <c r="I2603" s="2">
        <f ca="1">IF(ROW()&gt;计算结果!B$18+1,OFFSET(E2603,-计算结果!B$18,0,1,1),'000300'!E$2)</f>
        <v>3152.23</v>
      </c>
      <c r="J2603" s="2">
        <f ca="1">IF(ROW()&gt;计算结果!B$19+1,AVERAGE(OFFSET(I2603,0,0,-计算结果!B$19,1)),AVERAGE(OFFSET(I2603,0,0,-ROW(),1)))</f>
        <v>4290.7963999999993</v>
      </c>
      <c r="K2603" s="4" t="str">
        <f t="shared" ca="1" si="161"/>
        <v>卖</v>
      </c>
      <c r="L2603" s="4" t="str">
        <f t="shared" ca="1" si="162"/>
        <v/>
      </c>
      <c r="M2603" s="3">
        <f ca="1">IF(K2602="买",E2603/E2602-1,0)-IF(L2603=1,计算结果!B$17,0)</f>
        <v>0</v>
      </c>
      <c r="N2603" s="2">
        <f t="shared" ca="1" si="163"/>
        <v>8.5372681822900383</v>
      </c>
      <c r="O2603" s="3">
        <f ca="1">1-N2603/MAX(N$2:N2603)</f>
        <v>0.21044945627008171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60"/>
        <v>1.7525459282065059E-2</v>
      </c>
      <c r="H2604" s="3">
        <f>1-E2604/MAX(E$2:E2604)</f>
        <v>0.43710440345742874</v>
      </c>
      <c r="I2604" s="2">
        <f ca="1">IF(ROW()&gt;计算结果!B$18+1,OFFSET(E2604,-计算结果!B$18,0,1,1),'000300'!E$2)</f>
        <v>3309.25</v>
      </c>
      <c r="J2604" s="2">
        <f ca="1">IF(ROW()&gt;计算结果!B$19+1,AVERAGE(OFFSET(I2604,0,0,-计算结果!B$19,1)),AVERAGE(OFFSET(I2604,0,0,-ROW(),1)))</f>
        <v>4276.4799999999987</v>
      </c>
      <c r="K2604" s="4" t="str">
        <f t="shared" ca="1" si="161"/>
        <v>卖</v>
      </c>
      <c r="L2604" s="4" t="str">
        <f t="shared" ca="1" si="162"/>
        <v/>
      </c>
      <c r="M2604" s="3">
        <f ca="1">IF(K2603="买",E2604/E2603-1,0)-IF(L2604=1,计算结果!B$17,0)</f>
        <v>0</v>
      </c>
      <c r="N2604" s="2">
        <f t="shared" ca="1" si="163"/>
        <v>8.5372681822900383</v>
      </c>
      <c r="O2604" s="3">
        <f ca="1">1-N2604/MAX(N$2:N2604)</f>
        <v>0.21044945627008171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60"/>
        <v>9.3040126955339364E-3</v>
      </c>
      <c r="H2605" s="3">
        <f>1-E2605/MAX(E$2:E2605)</f>
        <v>0.43186721568093644</v>
      </c>
      <c r="I2605" s="2">
        <f ca="1">IF(ROW()&gt;计算结果!B$18+1,OFFSET(E2605,-计算结果!B$18,0,1,1),'000300'!E$2)</f>
        <v>3237</v>
      </c>
      <c r="J2605" s="2">
        <f ca="1">IF(ROW()&gt;计算结果!B$19+1,AVERAGE(OFFSET(I2605,0,0,-计算结果!B$19,1)),AVERAGE(OFFSET(I2605,0,0,-ROW(),1)))</f>
        <v>4261.8235999999988</v>
      </c>
      <c r="K2605" s="4" t="str">
        <f t="shared" ca="1" si="161"/>
        <v>卖</v>
      </c>
      <c r="L2605" s="4" t="str">
        <f t="shared" ca="1" si="162"/>
        <v/>
      </c>
      <c r="M2605" s="3">
        <f ca="1">IF(K2604="买",E2605/E2604-1,0)-IF(L2605=1,计算结果!B$17,0)</f>
        <v>0</v>
      </c>
      <c r="N2605" s="2">
        <f t="shared" ca="1" si="163"/>
        <v>8.5372681822900383</v>
      </c>
      <c r="O2605" s="3">
        <f ca="1">1-N2605/MAX(N$2:N2605)</f>
        <v>0.21044945627008171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60"/>
        <v>-2.2761101277916085E-2</v>
      </c>
      <c r="H2606" s="3">
        <f>1-E2606/MAX(E$2:E2606)</f>
        <v>0.44479854352412707</v>
      </c>
      <c r="I2606" s="2">
        <f ca="1">IF(ROW()&gt;计算结果!B$18+1,OFFSET(E2606,-计算结果!B$18,0,1,1),'000300'!E$2)</f>
        <v>3251.27</v>
      </c>
      <c r="J2606" s="2">
        <f ca="1">IF(ROW()&gt;计算结果!B$19+1,AVERAGE(OFFSET(I2606,0,0,-计算结果!B$19,1)),AVERAGE(OFFSET(I2606,0,0,-ROW(),1)))</f>
        <v>4246.2603999999983</v>
      </c>
      <c r="K2606" s="4" t="str">
        <f t="shared" ca="1" si="161"/>
        <v>卖</v>
      </c>
      <c r="L2606" s="4" t="str">
        <f t="shared" ca="1" si="162"/>
        <v/>
      </c>
      <c r="M2606" s="3">
        <f ca="1">IF(K2605="买",E2606/E2605-1,0)-IF(L2606=1,计算结果!B$17,0)</f>
        <v>0</v>
      </c>
      <c r="N2606" s="2">
        <f t="shared" ca="1" si="163"/>
        <v>8.5372681822900383</v>
      </c>
      <c r="O2606" s="3">
        <f ca="1">1-N2606/MAX(N$2:N2606)</f>
        <v>0.21044945627008171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60"/>
        <v>6.7330058258734393E-3</v>
      </c>
      <c r="H2607" s="3">
        <f>1-E2607/MAX(E$2:E2607)</f>
        <v>0.4410603688831416</v>
      </c>
      <c r="I2607" s="2">
        <f ca="1">IF(ROW()&gt;计算结果!B$18+1,OFFSET(E2607,-计算结果!B$18,0,1,1),'000300'!E$2)</f>
        <v>3308.25</v>
      </c>
      <c r="J2607" s="2">
        <f ca="1">IF(ROW()&gt;计算结果!B$19+1,AVERAGE(OFFSET(I2607,0,0,-计算结果!B$19,1)),AVERAGE(OFFSET(I2607,0,0,-ROW(),1)))</f>
        <v>4231.9242999999988</v>
      </c>
      <c r="K2607" s="4" t="str">
        <f t="shared" ca="1" si="161"/>
        <v>卖</v>
      </c>
      <c r="L2607" s="4" t="str">
        <f t="shared" ca="1" si="162"/>
        <v/>
      </c>
      <c r="M2607" s="3">
        <f ca="1">IF(K2606="买",E2607/E2606-1,0)-IF(L2607=1,计算结果!B$17,0)</f>
        <v>0</v>
      </c>
      <c r="N2607" s="2">
        <f t="shared" ca="1" si="163"/>
        <v>8.5372681822900383</v>
      </c>
      <c r="O2607" s="3">
        <f ca="1">1-N2607/MAX(N$2:N2607)</f>
        <v>0.21044945627008171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60"/>
        <v>-1.6149162861491706E-2</v>
      </c>
      <c r="H2608" s="3">
        <f>1-E2608/MAX(E$2:E2608)</f>
        <v>0.45008677601578984</v>
      </c>
      <c r="I2608" s="2">
        <f ca="1">IF(ROW()&gt;计算结果!B$18+1,OFFSET(E2608,-计算结果!B$18,0,1,1),'000300'!E$2)</f>
        <v>3339.03</v>
      </c>
      <c r="J2608" s="2">
        <f ca="1">IF(ROW()&gt;计算结果!B$19+1,AVERAGE(OFFSET(I2608,0,0,-计算结果!B$19,1)),AVERAGE(OFFSET(I2608,0,0,-ROW(),1)))</f>
        <v>4217.5712999999987</v>
      </c>
      <c r="K2608" s="4" t="str">
        <f t="shared" ca="1" si="161"/>
        <v>卖</v>
      </c>
      <c r="L2608" s="4" t="str">
        <f t="shared" ca="1" si="162"/>
        <v/>
      </c>
      <c r="M2608" s="3">
        <f ca="1">IF(K2607="买",E2608/E2607-1,0)-IF(L2608=1,计算结果!B$17,0)</f>
        <v>0</v>
      </c>
      <c r="N2608" s="2">
        <f t="shared" ca="1" si="163"/>
        <v>8.5372681822900383</v>
      </c>
      <c r="O2608" s="3">
        <f ca="1">1-N2608/MAX(N$2:N2608)</f>
        <v>0.21044945627008171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60"/>
        <v>3.3416358545150793E-3</v>
      </c>
      <c r="H2609" s="3">
        <f>1-E2609/MAX(E$2:E2609)</f>
        <v>0.44824916626965217</v>
      </c>
      <c r="I2609" s="2">
        <f ca="1">IF(ROW()&gt;计算结果!B$18+1,OFFSET(E2609,-计算结果!B$18,0,1,1),'000300'!E$2)</f>
        <v>3263.03</v>
      </c>
      <c r="J2609" s="2">
        <f ca="1">IF(ROW()&gt;计算结果!B$19+1,AVERAGE(OFFSET(I2609,0,0,-计算结果!B$19,1)),AVERAGE(OFFSET(I2609,0,0,-ROW(),1)))</f>
        <v>4202.7026999999998</v>
      </c>
      <c r="K2609" s="4" t="str">
        <f t="shared" ca="1" si="161"/>
        <v>卖</v>
      </c>
      <c r="L2609" s="4" t="str">
        <f t="shared" ca="1" si="162"/>
        <v/>
      </c>
      <c r="M2609" s="3">
        <f ca="1">IF(K2608="买",E2609/E2608-1,0)-IF(L2609=1,计算结果!B$17,0)</f>
        <v>0</v>
      </c>
      <c r="N2609" s="2">
        <f t="shared" ca="1" si="163"/>
        <v>8.5372681822900383</v>
      </c>
      <c r="O2609" s="3">
        <f ca="1">1-N2609/MAX(N$2:N2609)</f>
        <v>0.21044945627008171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60"/>
        <v>-1.9705496877650219E-2</v>
      </c>
      <c r="H2610" s="3">
        <f>1-E2610/MAX(E$2:E2610)</f>
        <v>0.45912169060096641</v>
      </c>
      <c r="I2610" s="2">
        <f ca="1">IF(ROW()&gt;计算结果!B$18+1,OFFSET(E2610,-计算结果!B$18,0,1,1),'000300'!E$2)</f>
        <v>3285</v>
      </c>
      <c r="J2610" s="2">
        <f ca="1">IF(ROW()&gt;计算结果!B$19+1,AVERAGE(OFFSET(I2610,0,0,-计算结果!B$19,1)),AVERAGE(OFFSET(I2610,0,0,-ROW(),1)))</f>
        <v>4187.6752999999999</v>
      </c>
      <c r="K2610" s="4" t="str">
        <f t="shared" ca="1" si="161"/>
        <v>卖</v>
      </c>
      <c r="L2610" s="4" t="str">
        <f t="shared" ca="1" si="162"/>
        <v/>
      </c>
      <c r="M2610" s="3">
        <f ca="1">IF(K2609="买",E2610/E2609-1,0)-IF(L2610=1,计算结果!B$17,0)</f>
        <v>0</v>
      </c>
      <c r="N2610" s="2">
        <f t="shared" ca="1" si="163"/>
        <v>8.5372681822900383</v>
      </c>
      <c r="O2610" s="3">
        <f ca="1">1-N2610/MAX(N$2:N2610)</f>
        <v>0.21044945627008171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60"/>
        <v>7.5813580382841916E-3</v>
      </c>
      <c r="H2611" s="3">
        <f>1-E2611/MAX(E$2:E2611)</f>
        <v>0.45502109848227046</v>
      </c>
      <c r="I2611" s="2">
        <f ca="1">IF(ROW()&gt;计算结果!B$18+1,OFFSET(E2611,-计算结果!B$18,0,1,1),'000300'!E$2)</f>
        <v>3231.95</v>
      </c>
      <c r="J2611" s="2">
        <f ca="1">IF(ROW()&gt;计算结果!B$19+1,AVERAGE(OFFSET(I2611,0,0,-计算结果!B$19,1)),AVERAGE(OFFSET(I2611,0,0,-ROW(),1)))</f>
        <v>4174.0263999999997</v>
      </c>
      <c r="K2611" s="4" t="str">
        <f t="shared" ca="1" si="161"/>
        <v>卖</v>
      </c>
      <c r="L2611" s="4" t="str">
        <f t="shared" ca="1" si="162"/>
        <v/>
      </c>
      <c r="M2611" s="3">
        <f ca="1">IF(K2610="买",E2611/E2610-1,0)-IF(L2611=1,计算结果!B$17,0)</f>
        <v>0</v>
      </c>
      <c r="N2611" s="2">
        <f t="shared" ca="1" si="163"/>
        <v>8.5372681822900383</v>
      </c>
      <c r="O2611" s="3">
        <f ca="1">1-N2611/MAX(N$2:N2611)</f>
        <v>0.21044945627008171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60"/>
        <v>2.9201205139012476E-2</v>
      </c>
      <c r="H2612" s="3">
        <f>1-E2612/MAX(E$2:E2612)</f>
        <v>0.4391070577826176</v>
      </c>
      <c r="I2612" s="2">
        <f ca="1">IF(ROW()&gt;计算结果!B$18+1,OFFSET(E2612,-计算结果!B$18,0,1,1),'000300'!E$2)</f>
        <v>3242.75</v>
      </c>
      <c r="J2612" s="2">
        <f ca="1">IF(ROW()&gt;计算结果!B$19+1,AVERAGE(OFFSET(I2612,0,0,-计算结果!B$19,1)),AVERAGE(OFFSET(I2612,0,0,-ROW(),1)))</f>
        <v>4160.9206000000004</v>
      </c>
      <c r="K2612" s="4" t="str">
        <f t="shared" ca="1" si="161"/>
        <v>卖</v>
      </c>
      <c r="L2612" s="4" t="str">
        <f t="shared" ca="1" si="162"/>
        <v/>
      </c>
      <c r="M2612" s="3">
        <f ca="1">IF(K2611="买",E2612/E2611-1,0)-IF(L2612=1,计算结果!B$17,0)</f>
        <v>0</v>
      </c>
      <c r="N2612" s="2">
        <f t="shared" ca="1" si="163"/>
        <v>8.5372681822900383</v>
      </c>
      <c r="O2612" s="3">
        <f ca="1">1-N2612/MAX(N$2:N2612)</f>
        <v>0.21044945627008171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60"/>
        <v>1.3238363345143833E-2</v>
      </c>
      <c r="H2613" s="3">
        <f>1-E2613/MAX(E$2:E2613)</f>
        <v>0.43168175321581703</v>
      </c>
      <c r="I2613" s="2">
        <f ca="1">IF(ROW()&gt;计算结果!B$18+1,OFFSET(E2613,-计算结果!B$18,0,1,1),'000300'!E$2)</f>
        <v>3178.85</v>
      </c>
      <c r="J2613" s="2">
        <f ca="1">IF(ROW()&gt;计算结果!B$19+1,AVERAGE(OFFSET(I2613,0,0,-计算结果!B$19,1)),AVERAGE(OFFSET(I2613,0,0,-ROW(),1)))</f>
        <v>4148.0081999999993</v>
      </c>
      <c r="K2613" s="4" t="str">
        <f t="shared" ca="1" si="161"/>
        <v>卖</v>
      </c>
      <c r="L2613" s="4" t="str">
        <f t="shared" ca="1" si="162"/>
        <v/>
      </c>
      <c r="M2613" s="3">
        <f ca="1">IF(K2612="买",E2613/E2612-1,0)-IF(L2613=1,计算结果!B$17,0)</f>
        <v>0</v>
      </c>
      <c r="N2613" s="2">
        <f t="shared" ca="1" si="163"/>
        <v>8.5372681822900383</v>
      </c>
      <c r="O2613" s="3">
        <f ca="1">1-N2613/MAX(N$2:N2613)</f>
        <v>0.21044945627008171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60"/>
        <v>3.2205429745039149E-2</v>
      </c>
      <c r="H2614" s="3">
        <f>1-E2614/MAX(E$2:E2614)</f>
        <v>0.41337881984618519</v>
      </c>
      <c r="I2614" s="2">
        <f ca="1">IF(ROW()&gt;计算结果!B$18+1,OFFSET(E2614,-计算结果!B$18,0,1,1),'000300'!E$2)</f>
        <v>3202.95</v>
      </c>
      <c r="J2614" s="2">
        <f ca="1">IF(ROW()&gt;计算结果!B$19+1,AVERAGE(OFFSET(I2614,0,0,-计算结果!B$19,1)),AVERAGE(OFFSET(I2614,0,0,-ROW(),1)))</f>
        <v>4134.4536999999991</v>
      </c>
      <c r="K2614" s="4" t="str">
        <f t="shared" ca="1" si="161"/>
        <v>卖</v>
      </c>
      <c r="L2614" s="4" t="str">
        <f t="shared" ca="1" si="162"/>
        <v/>
      </c>
      <c r="M2614" s="3">
        <f ca="1">IF(K2613="买",E2614/E2613-1,0)-IF(L2614=1,计算结果!B$17,0)</f>
        <v>0</v>
      </c>
      <c r="N2614" s="2">
        <f t="shared" ca="1" si="163"/>
        <v>8.5372681822900383</v>
      </c>
      <c r="O2614" s="3">
        <f ca="1">1-N2614/MAX(N$2:N2614)</f>
        <v>0.21044945627008171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60"/>
        <v>-7.6863059033727144E-4</v>
      </c>
      <c r="H2615" s="3">
        <f>1-E2615/MAX(E$2:E2615)</f>
        <v>0.41382971483019126</v>
      </c>
      <c r="I2615" s="2">
        <f ca="1">IF(ROW()&gt;计算结果!B$18+1,OFFSET(E2615,-计算结果!B$18,0,1,1),'000300'!E$2)</f>
        <v>3296.48</v>
      </c>
      <c r="J2615" s="2">
        <f ca="1">IF(ROW()&gt;计算结果!B$19+1,AVERAGE(OFFSET(I2615,0,0,-计算结果!B$19,1)),AVERAGE(OFFSET(I2615,0,0,-ROW(),1)))</f>
        <v>4120.5131999999994</v>
      </c>
      <c r="K2615" s="4" t="str">
        <f t="shared" ca="1" si="161"/>
        <v>卖</v>
      </c>
      <c r="L2615" s="4" t="str">
        <f t="shared" ca="1" si="162"/>
        <v/>
      </c>
      <c r="M2615" s="3">
        <f ca="1">IF(K2614="买",E2615/E2614-1,0)-IF(L2615=1,计算结果!B$17,0)</f>
        <v>0</v>
      </c>
      <c r="N2615" s="2">
        <f t="shared" ca="1" si="163"/>
        <v>8.5372681822900383</v>
      </c>
      <c r="O2615" s="3">
        <f ca="1">1-N2615/MAX(N$2:N2615)</f>
        <v>0.21044945627008171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60"/>
        <v>-1.1300304205466349E-2</v>
      </c>
      <c r="H2616" s="3">
        <f>1-E2616/MAX(E$2:E2616)</f>
        <v>0.42045361736881504</v>
      </c>
      <c r="I2616" s="2">
        <f ca="1">IF(ROW()&gt;计算结果!B$18+1,OFFSET(E2616,-计算结果!B$18,0,1,1),'000300'!E$2)</f>
        <v>3340.12</v>
      </c>
      <c r="J2616" s="2">
        <f ca="1">IF(ROW()&gt;计算结果!B$19+1,AVERAGE(OFFSET(I2616,0,0,-计算结果!B$19,1)),AVERAGE(OFFSET(I2616,0,0,-ROW(),1)))</f>
        <v>4106.4402</v>
      </c>
      <c r="K2616" s="4" t="str">
        <f t="shared" ca="1" si="161"/>
        <v>卖</v>
      </c>
      <c r="L2616" s="4" t="str">
        <f t="shared" ca="1" si="162"/>
        <v/>
      </c>
      <c r="M2616" s="3">
        <f ca="1">IF(K2615="买",E2616/E2615-1,0)-IF(L2616=1,计算结果!B$17,0)</f>
        <v>0</v>
      </c>
      <c r="N2616" s="2">
        <f t="shared" ca="1" si="163"/>
        <v>8.5372681822900383</v>
      </c>
      <c r="O2616" s="3">
        <f ca="1">1-N2616/MAX(N$2:N2616)</f>
        <v>0.21044945627008171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60"/>
        <v>2.3692716911667411E-2</v>
      </c>
      <c r="H2617" s="3">
        <f>1-E2617/MAX(E$2:E2617)</f>
        <v>0.40672258898795344</v>
      </c>
      <c r="I2617" s="2">
        <f ca="1">IF(ROW()&gt;计算结果!B$18+1,OFFSET(E2617,-计算结果!B$18,0,1,1),'000300'!E$2)</f>
        <v>3447.69</v>
      </c>
      <c r="J2617" s="2">
        <f ca="1">IF(ROW()&gt;计算结果!B$19+1,AVERAGE(OFFSET(I2617,0,0,-计算结果!B$19,1)),AVERAGE(OFFSET(I2617,0,0,-ROW(),1)))</f>
        <v>4093.7327</v>
      </c>
      <c r="K2617" s="4" t="str">
        <f t="shared" ca="1" si="161"/>
        <v>卖</v>
      </c>
      <c r="L2617" s="4" t="str">
        <f t="shared" ca="1" si="162"/>
        <v/>
      </c>
      <c r="M2617" s="3">
        <f ca="1">IF(K2616="买",E2617/E2616-1,0)-IF(L2617=1,计算结果!B$17,0)</f>
        <v>0</v>
      </c>
      <c r="N2617" s="2">
        <f t="shared" ca="1" si="163"/>
        <v>8.5372681822900383</v>
      </c>
      <c r="O2617" s="3">
        <f ca="1">1-N2617/MAX(N$2:N2617)</f>
        <v>0.21044945627008171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60"/>
        <v>1.3553936119260923E-2</v>
      </c>
      <c r="H2618" s="3">
        <f>1-E2618/MAX(E$2:E2618)</f>
        <v>0.3986813448580957</v>
      </c>
      <c r="I2618" s="2">
        <f ca="1">IF(ROW()&gt;计算结果!B$18+1,OFFSET(E2618,-计算结果!B$18,0,1,1),'000300'!E$2)</f>
        <v>3445.04</v>
      </c>
      <c r="J2618" s="2">
        <f ca="1">IF(ROW()&gt;计算结果!B$19+1,AVERAGE(OFFSET(I2618,0,0,-计算结果!B$19,1)),AVERAGE(OFFSET(I2618,0,0,-ROW(),1)))</f>
        <v>4081.1753000000003</v>
      </c>
      <c r="K2618" s="4" t="str">
        <f t="shared" ca="1" si="161"/>
        <v>卖</v>
      </c>
      <c r="L2618" s="4" t="str">
        <f t="shared" ca="1" si="162"/>
        <v/>
      </c>
      <c r="M2618" s="3">
        <f ca="1">IF(K2617="买",E2618/E2617-1,0)-IF(L2618=1,计算结果!B$17,0)</f>
        <v>0</v>
      </c>
      <c r="N2618" s="2">
        <f t="shared" ca="1" si="163"/>
        <v>8.5372681822900383</v>
      </c>
      <c r="O2618" s="3">
        <f ca="1">1-N2618/MAX(N$2:N2618)</f>
        <v>0.21044945627008171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60"/>
        <v>3.112558608053817E-5</v>
      </c>
      <c r="H2619" s="3">
        <f>1-E2619/MAX(E$2:E2619)</f>
        <v>0.3986626284625332</v>
      </c>
      <c r="I2619" s="2">
        <f ca="1">IF(ROW()&gt;计算结果!B$18+1,OFFSET(E2619,-计算结果!B$18,0,1,1),'000300'!E$2)</f>
        <v>3406.11</v>
      </c>
      <c r="J2619" s="2">
        <f ca="1">IF(ROW()&gt;计算结果!B$19+1,AVERAGE(OFFSET(I2619,0,0,-计算结果!B$19,1)),AVERAGE(OFFSET(I2619,0,0,-ROW(),1)))</f>
        <v>4069.0616999999997</v>
      </c>
      <c r="K2619" s="4" t="str">
        <f t="shared" ca="1" si="161"/>
        <v>卖</v>
      </c>
      <c r="L2619" s="4" t="str">
        <f t="shared" ca="1" si="162"/>
        <v/>
      </c>
      <c r="M2619" s="3">
        <f ca="1">IF(K2618="买",E2619/E2618-1,0)-IF(L2619=1,计算结果!B$17,0)</f>
        <v>0</v>
      </c>
      <c r="N2619" s="2">
        <f t="shared" ca="1" si="163"/>
        <v>8.5372681822900383</v>
      </c>
      <c r="O2619" s="3">
        <f ca="1">1-N2619/MAX(N$2:N2619)</f>
        <v>0.21044945627008171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60"/>
        <v>1.2314030411580523E-2</v>
      </c>
      <c r="H2620" s="3">
        <f>1-E2620/MAX(E$2:E2620)</f>
        <v>0.39125774178180084</v>
      </c>
      <c r="I2620" s="2">
        <f ca="1">IF(ROW()&gt;计算结果!B$18+1,OFFSET(E2620,-计算结果!B$18,0,1,1),'000300'!E$2)</f>
        <v>3486.81</v>
      </c>
      <c r="J2620" s="2">
        <f ca="1">IF(ROW()&gt;计算结果!B$19+1,AVERAGE(OFFSET(I2620,0,0,-计算结果!B$19,1)),AVERAGE(OFFSET(I2620,0,0,-ROW(),1)))</f>
        <v>4058.1784000000002</v>
      </c>
      <c r="K2620" s="4" t="str">
        <f t="shared" ca="1" si="161"/>
        <v>卖</v>
      </c>
      <c r="L2620" s="4" t="str">
        <f t="shared" ca="1" si="162"/>
        <v/>
      </c>
      <c r="M2620" s="3">
        <f ca="1">IF(K2619="买",E2620/E2619-1,0)-IF(L2620=1,计算结果!B$17,0)</f>
        <v>0</v>
      </c>
      <c r="N2620" s="2">
        <f t="shared" ca="1" si="163"/>
        <v>8.5372681822900383</v>
      </c>
      <c r="O2620" s="3">
        <f ca="1">1-N2620/MAX(N$2:N2620)</f>
        <v>0.21044945627008171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60"/>
        <v>-2.9194734047013449E-2</v>
      </c>
      <c r="H2621" s="3">
        <f>1-E2621/MAX(E$2:E2621)</f>
        <v>0.40902981011365958</v>
      </c>
      <c r="I2621" s="2">
        <f ca="1">IF(ROW()&gt;计算结果!B$18+1,OFFSET(E2621,-计算结果!B$18,0,1,1),'000300'!E$2)</f>
        <v>3534.07</v>
      </c>
      <c r="J2621" s="2">
        <f ca="1">IF(ROW()&gt;计算结果!B$19+1,AVERAGE(OFFSET(I2621,0,0,-计算结果!B$19,1)),AVERAGE(OFFSET(I2621,0,0,-ROW(),1)))</f>
        <v>4046.2069000000006</v>
      </c>
      <c r="K2621" s="4" t="str">
        <f t="shared" ca="1" si="161"/>
        <v>卖</v>
      </c>
      <c r="L2621" s="4" t="str">
        <f t="shared" ca="1" si="162"/>
        <v/>
      </c>
      <c r="M2621" s="3">
        <f ca="1">IF(K2620="买",E2621/E2620-1,0)-IF(L2621=1,计算结果!B$17,0)</f>
        <v>0</v>
      </c>
      <c r="N2621" s="2">
        <f t="shared" ca="1" si="163"/>
        <v>8.5372681822900383</v>
      </c>
      <c r="O2621" s="3">
        <f ca="1">1-N2621/MAX(N$2:N2621)</f>
        <v>0.21044945627008171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60"/>
        <v>1.476426977614631E-2</v>
      </c>
      <c r="H2622" s="3">
        <f>1-E2622/MAX(E$2:E2622)</f>
        <v>0.40030456680051718</v>
      </c>
      <c r="I2622" s="2">
        <f ca="1">IF(ROW()&gt;计算结果!B$18+1,OFFSET(E2622,-计算结果!B$18,0,1,1),'000300'!E$2)</f>
        <v>3534.18</v>
      </c>
      <c r="J2622" s="2">
        <f ca="1">IF(ROW()&gt;计算结果!B$19+1,AVERAGE(OFFSET(I2622,0,0,-计算结果!B$19,1)),AVERAGE(OFFSET(I2622,0,0,-ROW(),1)))</f>
        <v>4033.9994999999999</v>
      </c>
      <c r="K2622" s="4" t="str">
        <f t="shared" ca="1" si="161"/>
        <v>卖</v>
      </c>
      <c r="L2622" s="4" t="str">
        <f t="shared" ca="1" si="162"/>
        <v/>
      </c>
      <c r="M2622" s="3">
        <f ca="1">IF(K2621="买",E2622/E2621-1,0)-IF(L2622=1,计算结果!B$17,0)</f>
        <v>0</v>
      </c>
      <c r="N2622" s="2">
        <f t="shared" ca="1" si="163"/>
        <v>8.5372681822900383</v>
      </c>
      <c r="O2622" s="3">
        <f ca="1">1-N2622/MAX(N$2:N2622)</f>
        <v>0.21044945627008171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60"/>
        <v>1.325283087390372E-2</v>
      </c>
      <c r="H2623" s="3">
        <f>1-E2623/MAX(E$2:E2623)</f>
        <v>0.39235690464847206</v>
      </c>
      <c r="I2623" s="2">
        <f ca="1">IF(ROW()&gt;计算结果!B$18+1,OFFSET(E2623,-计算结果!B$18,0,1,1),'000300'!E$2)</f>
        <v>3577.7</v>
      </c>
      <c r="J2623" s="2">
        <f ca="1">IF(ROW()&gt;计算结果!B$19+1,AVERAGE(OFFSET(I2623,0,0,-计算结果!B$19,1)),AVERAGE(OFFSET(I2623,0,0,-ROW(),1)))</f>
        <v>4021.3667000000009</v>
      </c>
      <c r="K2623" s="4" t="str">
        <f t="shared" ca="1" si="161"/>
        <v>卖</v>
      </c>
      <c r="L2623" s="4" t="str">
        <f t="shared" ca="1" si="162"/>
        <v/>
      </c>
      <c r="M2623" s="3">
        <f ca="1">IF(K2622="买",E2623/E2622-1,0)-IF(L2623=1,计算结果!B$17,0)</f>
        <v>0</v>
      </c>
      <c r="N2623" s="2">
        <f t="shared" ca="1" si="163"/>
        <v>8.5372681822900383</v>
      </c>
      <c r="O2623" s="3">
        <f ca="1">1-N2623/MAX(N$2:N2623)</f>
        <v>0.21044945627008171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60"/>
        <v>5.0458664217472027E-3</v>
      </c>
      <c r="H2624" s="3">
        <f>1-E2624/MAX(E$2:E2624)</f>
        <v>0.38929081875723126</v>
      </c>
      <c r="I2624" s="2">
        <f ca="1">IF(ROW()&gt;计算结果!B$18+1,OFFSET(E2624,-计算结果!B$18,0,1,1),'000300'!E$2)</f>
        <v>3473.25</v>
      </c>
      <c r="J2624" s="2">
        <f ca="1">IF(ROW()&gt;计算结果!B$19+1,AVERAGE(OFFSET(I2624,0,0,-计算结果!B$19,1)),AVERAGE(OFFSET(I2624,0,0,-ROW(),1)))</f>
        <v>4006.5859000000009</v>
      </c>
      <c r="K2624" s="4" t="str">
        <f t="shared" ca="1" si="161"/>
        <v>卖</v>
      </c>
      <c r="L2624" s="4" t="str">
        <f t="shared" ca="1" si="162"/>
        <v/>
      </c>
      <c r="M2624" s="3">
        <f ca="1">IF(K2623="买",E2624/E2623-1,0)-IF(L2624=1,计算结果!B$17,0)</f>
        <v>0</v>
      </c>
      <c r="N2624" s="2">
        <f t="shared" ca="1" si="163"/>
        <v>8.5372681822900383</v>
      </c>
      <c r="O2624" s="3">
        <f ca="1">1-N2624/MAX(N$2:N2624)</f>
        <v>0.21044945627008171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60"/>
        <v>1.0085644394666193E-3</v>
      </c>
      <c r="H2625" s="3">
        <f>1-E2625/MAX(E$2:E2625)</f>
        <v>0.38867487919417409</v>
      </c>
      <c r="I2625" s="2">
        <f ca="1">IF(ROW()&gt;计算结果!B$18+1,OFFSET(E2625,-计算结果!B$18,0,1,1),'000300'!E$2)</f>
        <v>3524.53</v>
      </c>
      <c r="J2625" s="2">
        <f ca="1">IF(ROW()&gt;计算结果!B$19+1,AVERAGE(OFFSET(I2625,0,0,-计算结果!B$19,1)),AVERAGE(OFFSET(I2625,0,0,-ROW(),1)))</f>
        <v>3990.8363000000013</v>
      </c>
      <c r="K2625" s="4" t="str">
        <f t="shared" ca="1" si="161"/>
        <v>卖</v>
      </c>
      <c r="L2625" s="4" t="str">
        <f t="shared" ca="1" si="162"/>
        <v/>
      </c>
      <c r="M2625" s="3">
        <f ca="1">IF(K2624="买",E2625/E2624-1,0)-IF(L2625=1,计算结果!B$17,0)</f>
        <v>0</v>
      </c>
      <c r="N2625" s="2">
        <f t="shared" ca="1" si="163"/>
        <v>8.5372681822900383</v>
      </c>
      <c r="O2625" s="3">
        <f ca="1">1-N2625/MAX(N$2:N2625)</f>
        <v>0.21044945627008171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60"/>
        <v>-1.8915187815902623E-2</v>
      </c>
      <c r="H2626" s="3">
        <f>1-E2626/MAX(E$2:E2626)</f>
        <v>0.40023820867079563</v>
      </c>
      <c r="I2626" s="2">
        <f ca="1">IF(ROW()&gt;计算结果!B$18+1,OFFSET(E2626,-计算结果!B$18,0,1,1),'000300'!E$2)</f>
        <v>3571.24</v>
      </c>
      <c r="J2626" s="2">
        <f ca="1">IF(ROW()&gt;计算结果!B$19+1,AVERAGE(OFFSET(I2626,0,0,-计算结果!B$19,1)),AVERAGE(OFFSET(I2626,0,0,-ROW(),1)))</f>
        <v>3974.5595000000012</v>
      </c>
      <c r="K2626" s="4" t="str">
        <f t="shared" ca="1" si="161"/>
        <v>卖</v>
      </c>
      <c r="L2626" s="4" t="str">
        <f t="shared" ca="1" si="162"/>
        <v/>
      </c>
      <c r="M2626" s="3">
        <f ca="1">IF(K2625="买",E2626/E2625-1,0)-IF(L2626=1,计算结果!B$17,0)</f>
        <v>0</v>
      </c>
      <c r="N2626" s="2">
        <f t="shared" ca="1" si="163"/>
        <v>8.5372681822900383</v>
      </c>
      <c r="O2626" s="3">
        <f ca="1">1-N2626/MAX(N$2:N2626)</f>
        <v>0.21044945627008171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2">
        <f ca="1">IF(ROW()&gt;计算结果!B$18+1,OFFSET(E2627,-计算结果!B$18,0,1,1),'000300'!E$2)</f>
        <v>3589.26</v>
      </c>
      <c r="J2627" s="2">
        <f ca="1">IF(ROW()&gt;计算结果!B$19+1,AVERAGE(OFFSET(I2627,0,0,-计算结果!B$19,1)),AVERAGE(OFFSET(I2627,0,0,-ROW(),1)))</f>
        <v>3958.6378000000013</v>
      </c>
      <c r="K2627" s="4" t="str">
        <f t="shared" ca="1" si="161"/>
        <v>卖</v>
      </c>
      <c r="L2627" s="4" t="str">
        <f t="shared" ca="1" si="162"/>
        <v/>
      </c>
      <c r="M2627" s="3">
        <f ca="1">IF(K2626="买",E2627/E2626-1,0)-IF(L2627=1,计算结果!B$17,0)</f>
        <v>0</v>
      </c>
      <c r="N2627" s="2">
        <f t="shared" ca="1" si="163"/>
        <v>8.5372681822900383</v>
      </c>
      <c r="O2627" s="3">
        <f ca="1">1-N2627/MAX(N$2:N2627)</f>
        <v>0.21044945627008171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64"/>
        <v>2.1792596743552828E-4</v>
      </c>
      <c r="H2628" s="3">
        <f>1-E2628/MAX(E$2:E2628)</f>
        <v>0.39867964336758999</v>
      </c>
      <c r="I2628" s="2">
        <f ca="1">IF(ROW()&gt;计算结果!B$18+1,OFFSET(E2628,-计算结果!B$18,0,1,1),'000300'!E$2)</f>
        <v>3592.88</v>
      </c>
      <c r="J2628" s="2">
        <f ca="1">IF(ROW()&gt;计算结果!B$19+1,AVERAGE(OFFSET(I2628,0,0,-计算结果!B$19,1)),AVERAGE(OFFSET(I2628,0,0,-ROW(),1)))</f>
        <v>3946.2265000000016</v>
      </c>
      <c r="K2628" s="4" t="str">
        <f t="shared" ref="K2628:K2691" ca="1" si="165">IF(I2628&gt;J2628,"买","卖")</f>
        <v>卖</v>
      </c>
      <c r="L2628" s="4" t="str">
        <f t="shared" ref="L2628:L2691" ca="1" si="166">IF(K2627&lt;&gt;K2628,1,"")</f>
        <v/>
      </c>
      <c r="M2628" s="3">
        <f ca="1">IF(K2627="买",E2628/E2627-1,0)-IF(L2628=1,计算结果!B$17,0)</f>
        <v>0</v>
      </c>
      <c r="N2628" s="2">
        <f t="shared" ref="N2628:N2691" ca="1" si="167">IFERROR(N2627*(1+M2628),N2627)</f>
        <v>8.5372681822900383</v>
      </c>
      <c r="O2628" s="3">
        <f ca="1">1-N2628/MAX(N$2:N2628)</f>
        <v>0.21044945627008171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64"/>
        <v>-1.6445581311119173E-2</v>
      </c>
      <c r="H2629" s="3">
        <f>1-E2629/MAX(E$2:E2629)</f>
        <v>0.40856870618661945</v>
      </c>
      <c r="I2629" s="2">
        <f ca="1">IF(ROW()&gt;计算结果!B$18+1,OFFSET(E2629,-计算结果!B$18,0,1,1),'000300'!E$2)</f>
        <v>3524.92</v>
      </c>
      <c r="J2629" s="2">
        <f ca="1">IF(ROW()&gt;计算结果!B$19+1,AVERAGE(OFFSET(I2629,0,0,-计算结果!B$19,1)),AVERAGE(OFFSET(I2629,0,0,-ROW(),1)))</f>
        <v>3933.0674000000013</v>
      </c>
      <c r="K2629" s="4" t="str">
        <f t="shared" ca="1" si="165"/>
        <v>卖</v>
      </c>
      <c r="L2629" s="4" t="str">
        <f t="shared" ca="1" si="166"/>
        <v/>
      </c>
      <c r="M2629" s="3">
        <f ca="1">IF(K2628="买",E2629/E2628-1,0)-IF(L2629=1,计算结果!B$17,0)</f>
        <v>0</v>
      </c>
      <c r="N2629" s="2">
        <f t="shared" ca="1" si="167"/>
        <v>8.5372681822900383</v>
      </c>
      <c r="O2629" s="3">
        <f ca="1">1-N2629/MAX(N$2:N2629)</f>
        <v>0.21044945627008171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64"/>
        <v>-3.0121175157367119E-3</v>
      </c>
      <c r="H2630" s="3">
        <f>1-E2630/MAX(E$2:E2630)</f>
        <v>0.41035016674606961</v>
      </c>
      <c r="I2630" s="2">
        <f ca="1">IF(ROW()&gt;计算结果!B$18+1,OFFSET(E2630,-计算结果!B$18,0,1,1),'000300'!E$2)</f>
        <v>3533.31</v>
      </c>
      <c r="J2630" s="2">
        <f ca="1">IF(ROW()&gt;计算结果!B$19+1,AVERAGE(OFFSET(I2630,0,0,-计算结果!B$19,1)),AVERAGE(OFFSET(I2630,0,0,-ROW(),1)))</f>
        <v>3917.6387000000004</v>
      </c>
      <c r="K2630" s="4" t="str">
        <f t="shared" ca="1" si="165"/>
        <v>卖</v>
      </c>
      <c r="L2630" s="4" t="str">
        <f t="shared" ca="1" si="166"/>
        <v/>
      </c>
      <c r="M2630" s="3">
        <f ca="1">IF(K2629="买",E2630/E2629-1,0)-IF(L2630=1,计算结果!B$17,0)</f>
        <v>0</v>
      </c>
      <c r="N2630" s="2">
        <f t="shared" ca="1" si="167"/>
        <v>8.5372681822900383</v>
      </c>
      <c r="O2630" s="3">
        <f ca="1">1-N2630/MAX(N$2:N2630)</f>
        <v>0.21044945627008171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64"/>
        <v>4.7049623574155541E-2</v>
      </c>
      <c r="H2631" s="3">
        <f>1-E2631/MAX(E$2:E2631)</f>
        <v>0.38260736405090856</v>
      </c>
      <c r="I2631" s="2">
        <f ca="1">IF(ROW()&gt;计算结果!B$18+1,OFFSET(E2631,-计算结果!B$18,0,1,1),'000300'!E$2)</f>
        <v>3534.08</v>
      </c>
      <c r="J2631" s="2">
        <f ca="1">IF(ROW()&gt;计算结果!B$19+1,AVERAGE(OFFSET(I2631,0,0,-计算结果!B$19,1)),AVERAGE(OFFSET(I2631,0,0,-ROW(),1)))</f>
        <v>3901.3608000000013</v>
      </c>
      <c r="K2631" s="4" t="str">
        <f t="shared" ca="1" si="165"/>
        <v>卖</v>
      </c>
      <c r="L2631" s="4" t="str">
        <f t="shared" ca="1" si="166"/>
        <v/>
      </c>
      <c r="M2631" s="3">
        <f ca="1">IF(K2630="买",E2631/E2630-1,0)-IF(L2631=1,计算结果!B$17,0)</f>
        <v>0</v>
      </c>
      <c r="N2631" s="2">
        <f t="shared" ca="1" si="167"/>
        <v>8.5372681822900383</v>
      </c>
      <c r="O2631" s="3">
        <f ca="1">1-N2631/MAX(N$2:N2631)</f>
        <v>0.21044945627008171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64"/>
        <v>2.1339161205333301E-2</v>
      </c>
      <c r="H2632" s="3">
        <f>1-E2632/MAX(E$2:E2632)</f>
        <v>0.36943272306540531</v>
      </c>
      <c r="I2632" s="2">
        <f ca="1">IF(ROW()&gt;计算结果!B$18+1,OFFSET(E2632,-计算结果!B$18,0,1,1),'000300'!E$2)</f>
        <v>3475.96</v>
      </c>
      <c r="J2632" s="2">
        <f ca="1">IF(ROW()&gt;计算结果!B$19+1,AVERAGE(OFFSET(I2632,0,0,-计算结果!B$19,1)),AVERAGE(OFFSET(I2632,0,0,-ROW(),1)))</f>
        <v>3884.6845000000017</v>
      </c>
      <c r="K2632" s="4" t="str">
        <f t="shared" ca="1" si="165"/>
        <v>卖</v>
      </c>
      <c r="L2632" s="4" t="str">
        <f t="shared" ca="1" si="166"/>
        <v/>
      </c>
      <c r="M2632" s="3">
        <f ca="1">IF(K2631="买",E2632/E2631-1,0)-IF(L2632=1,计算结果!B$17,0)</f>
        <v>0</v>
      </c>
      <c r="N2632" s="2">
        <f t="shared" ca="1" si="167"/>
        <v>8.5372681822900383</v>
      </c>
      <c r="O2632" s="3">
        <f ca="1">1-N2632/MAX(N$2:N2632)</f>
        <v>0.21044945627008171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64"/>
        <v>2.3583569213998068E-2</v>
      </c>
      <c r="H2633" s="3">
        <f>1-E2633/MAX(E$2:E2633)</f>
        <v>0.35456169604573606</v>
      </c>
      <c r="I2633" s="2">
        <f ca="1">IF(ROW()&gt;计算结果!B$18+1,OFFSET(E2633,-计算结果!B$18,0,1,1),'000300'!E$2)</f>
        <v>3465.49</v>
      </c>
      <c r="J2633" s="2">
        <f ca="1">IF(ROW()&gt;计算结果!B$19+1,AVERAGE(OFFSET(I2633,0,0,-计算结果!B$19,1)),AVERAGE(OFFSET(I2633,0,0,-ROW(),1)))</f>
        <v>3867.5252000000014</v>
      </c>
      <c r="K2633" s="4" t="str">
        <f t="shared" ca="1" si="165"/>
        <v>卖</v>
      </c>
      <c r="L2633" s="4" t="str">
        <f t="shared" ca="1" si="166"/>
        <v/>
      </c>
      <c r="M2633" s="3">
        <f ca="1">IF(K2632="买",E2633/E2632-1,0)-IF(L2633=1,计算结果!B$17,0)</f>
        <v>0</v>
      </c>
      <c r="N2633" s="2">
        <f t="shared" ca="1" si="167"/>
        <v>8.5372681822900383</v>
      </c>
      <c r="O2633" s="3">
        <f ca="1">1-N2633/MAX(N$2:N2633)</f>
        <v>0.21044945627008171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64"/>
        <v>1.2384766052349283E-2</v>
      </c>
      <c r="H2634" s="3">
        <f>1-E2634/MAX(E$2:E2634)</f>
        <v>0.34656809365003738</v>
      </c>
      <c r="I2634" s="2">
        <f ca="1">IF(ROW()&gt;计算结果!B$18+1,OFFSET(E2634,-计算结果!B$18,0,1,1),'000300'!E$2)</f>
        <v>3628.54</v>
      </c>
      <c r="J2634" s="2">
        <f ca="1">IF(ROW()&gt;计算结果!B$19+1,AVERAGE(OFFSET(I2634,0,0,-计算结果!B$19,1)),AVERAGE(OFFSET(I2634,0,0,-ROW(),1)))</f>
        <v>3851.5051000000008</v>
      </c>
      <c r="K2634" s="4" t="str">
        <f t="shared" ca="1" si="165"/>
        <v>卖</v>
      </c>
      <c r="L2634" s="4" t="str">
        <f t="shared" ca="1" si="166"/>
        <v/>
      </c>
      <c r="M2634" s="3">
        <f ca="1">IF(K2633="买",E2634/E2633-1,0)-IF(L2634=1,计算结果!B$17,0)</f>
        <v>0</v>
      </c>
      <c r="N2634" s="2">
        <f t="shared" ca="1" si="167"/>
        <v>8.5372681822900383</v>
      </c>
      <c r="O2634" s="3">
        <f ca="1">1-N2634/MAX(N$2:N2634)</f>
        <v>0.21044945627008171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64"/>
        <v>-1.851393753173558E-3</v>
      </c>
      <c r="H2635" s="3">
        <f>1-E2635/MAX(E$2:E2635)</f>
        <v>0.34777785339957801</v>
      </c>
      <c r="I2635" s="2">
        <f ca="1">IF(ROW()&gt;计算结果!B$18+1,OFFSET(E2635,-计算结果!B$18,0,1,1),'000300'!E$2)</f>
        <v>3705.97</v>
      </c>
      <c r="J2635" s="2">
        <f ca="1">IF(ROW()&gt;计算结果!B$19+1,AVERAGE(OFFSET(I2635,0,0,-计算结果!B$19,1)),AVERAGE(OFFSET(I2635,0,0,-ROW(),1)))</f>
        <v>3835.0273000000002</v>
      </c>
      <c r="K2635" s="4" t="str">
        <f t="shared" ca="1" si="165"/>
        <v>卖</v>
      </c>
      <c r="L2635" s="4" t="str">
        <f t="shared" ca="1" si="166"/>
        <v/>
      </c>
      <c r="M2635" s="3">
        <f ca="1">IF(K2634="买",E2635/E2634-1,0)-IF(L2635=1,计算结果!B$17,0)</f>
        <v>0</v>
      </c>
      <c r="N2635" s="2">
        <f t="shared" ca="1" si="167"/>
        <v>8.5372681822900383</v>
      </c>
      <c r="O2635" s="3">
        <f ca="1">1-N2635/MAX(N$2:N2635)</f>
        <v>0.21044945627008171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64"/>
        <v>1.0695912596148105E-4</v>
      </c>
      <c r="H2636" s="3">
        <f>1-E2636/MAX(E$2:E2636)</f>
        <v>0.34770809228884503</v>
      </c>
      <c r="I2636" s="2">
        <f ca="1">IF(ROW()&gt;计算结果!B$18+1,OFFSET(E2636,-计算结果!B$18,0,1,1),'000300'!E$2)</f>
        <v>3793.37</v>
      </c>
      <c r="J2636" s="2">
        <f ca="1">IF(ROW()&gt;计算结果!B$19+1,AVERAGE(OFFSET(I2636,0,0,-计算结果!B$19,1)),AVERAGE(OFFSET(I2636,0,0,-ROW(),1)))</f>
        <v>3819.7864</v>
      </c>
      <c r="K2636" s="4" t="str">
        <f t="shared" ca="1" si="165"/>
        <v>卖</v>
      </c>
      <c r="L2636" s="4" t="str">
        <f t="shared" ca="1" si="166"/>
        <v/>
      </c>
      <c r="M2636" s="3">
        <f ca="1">IF(K2635="买",E2636/E2635-1,0)-IF(L2636=1,计算结果!B$17,0)</f>
        <v>0</v>
      </c>
      <c r="N2636" s="2">
        <f t="shared" ca="1" si="167"/>
        <v>8.5372681822900383</v>
      </c>
      <c r="O2636" s="3">
        <f ca="1">1-N2636/MAX(N$2:N2636)</f>
        <v>0.21044945627008171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64"/>
        <v>-9.9983044878900751E-3</v>
      </c>
      <c r="H2637" s="3">
        <f>1-E2637/MAX(E$2:E2637)</f>
        <v>0.35422990539712784</v>
      </c>
      <c r="I2637" s="2">
        <f ca="1">IF(ROW()&gt;计算结果!B$18+1,OFFSET(E2637,-计算结果!B$18,0,1,1),'000300'!E$2)</f>
        <v>3840.35</v>
      </c>
      <c r="J2637" s="2">
        <f ca="1">IF(ROW()&gt;计算结果!B$19+1,AVERAGE(OFFSET(I2637,0,0,-计算结果!B$19,1)),AVERAGE(OFFSET(I2637,0,0,-ROW(),1)))</f>
        <v>3805.0988000000002</v>
      </c>
      <c r="K2637" s="4" t="str">
        <f t="shared" ca="1" si="165"/>
        <v>买</v>
      </c>
      <c r="L2637" s="4">
        <f t="shared" ca="1" si="166"/>
        <v>1</v>
      </c>
      <c r="M2637" s="3">
        <f ca="1">IF(K2636="买",E2637/E2636-1,0)-IF(L2637=1,计算结果!B$17,0)</f>
        <v>0</v>
      </c>
      <c r="N2637" s="2">
        <f t="shared" ca="1" si="167"/>
        <v>8.5372681822900383</v>
      </c>
      <c r="O2637" s="3">
        <f ca="1">1-N2637/MAX(N$2:N2637)</f>
        <v>0.21044945627008171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64"/>
        <v>-1.2931715902743446E-2</v>
      </c>
      <c r="H2638" s="3">
        <f>1-E2638/MAX(E$2:E2638)</f>
        <v>0.36258082079901999</v>
      </c>
      <c r="I2638" s="2">
        <f ca="1">IF(ROW()&gt;计算结果!B$18+1,OFFSET(E2638,-计算结果!B$18,0,1,1),'000300'!E$2)</f>
        <v>3833.24</v>
      </c>
      <c r="J2638" s="2">
        <f ca="1">IF(ROW()&gt;计算结果!B$19+1,AVERAGE(OFFSET(I2638,0,0,-计算结果!B$19,1)),AVERAGE(OFFSET(I2638,0,0,-ROW(),1)))</f>
        <v>3790.3652999999995</v>
      </c>
      <c r="K2638" s="4" t="str">
        <f t="shared" ca="1" si="165"/>
        <v>买</v>
      </c>
      <c r="L2638" s="4" t="str">
        <f t="shared" ca="1" si="166"/>
        <v/>
      </c>
      <c r="M2638" s="3">
        <f ca="1">IF(K2637="买",E2638/E2637-1,0)-IF(L2638=1,计算结果!B$17,0)</f>
        <v>-1.2931715902743446E-2</v>
      </c>
      <c r="N2638" s="2">
        <f t="shared" ca="1" si="167"/>
        <v>8.426866655571132</v>
      </c>
      <c r="O2638" s="3">
        <f ca="1">1-N2638/MAX(N$2:N2638)</f>
        <v>0.22065969959245368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64"/>
        <v>4.7754548560690058E-3</v>
      </c>
      <c r="H2639" s="3">
        <f>1-E2639/MAX(E$2:E2639)</f>
        <v>0.359536854284353</v>
      </c>
      <c r="I2639" s="2">
        <f ca="1">IF(ROW()&gt;计算结果!B$18+1,OFFSET(E2639,-计算结果!B$18,0,1,1),'000300'!E$2)</f>
        <v>3833.65</v>
      </c>
      <c r="J2639" s="2">
        <f ca="1">IF(ROW()&gt;计算结果!B$19+1,AVERAGE(OFFSET(I2639,0,0,-计算结果!B$19,1)),AVERAGE(OFFSET(I2639,0,0,-ROW(),1)))</f>
        <v>3775.3505999999998</v>
      </c>
      <c r="K2639" s="4" t="str">
        <f t="shared" ca="1" si="165"/>
        <v>买</v>
      </c>
      <c r="L2639" s="4" t="str">
        <f t="shared" ca="1" si="166"/>
        <v/>
      </c>
      <c r="M2639" s="3">
        <f ca="1">IF(K2638="买",E2639/E2638-1,0)-IF(L2639=1,计算结果!B$17,0)</f>
        <v>4.7754548560690058E-3</v>
      </c>
      <c r="N2639" s="2">
        <f t="shared" ca="1" si="167"/>
        <v>8.4671087768629256</v>
      </c>
      <c r="O2639" s="3">
        <f ca="1">1-N2639/MAX(N$2:N2639)</f>
        <v>0.21693799517034207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64"/>
        <v>-1.5249207652233698E-3</v>
      </c>
      <c r="H2640" s="3">
        <f>1-E2640/MAX(E$2:E2640)</f>
        <v>0.36051350983461516</v>
      </c>
      <c r="I2640" s="2">
        <f ca="1">IF(ROW()&gt;计算结果!B$18+1,OFFSET(E2640,-计算结果!B$18,0,1,1),'000300'!E$2)</f>
        <v>3795.32</v>
      </c>
      <c r="J2640" s="2">
        <f ca="1">IF(ROW()&gt;计算结果!B$19+1,AVERAGE(OFFSET(I2640,0,0,-计算结果!B$19,1)),AVERAGE(OFFSET(I2640,0,0,-ROW(),1)))</f>
        <v>3761.0921000000003</v>
      </c>
      <c r="K2640" s="4" t="str">
        <f t="shared" ca="1" si="165"/>
        <v>买</v>
      </c>
      <c r="L2640" s="4" t="str">
        <f t="shared" ca="1" si="166"/>
        <v/>
      </c>
      <c r="M2640" s="3">
        <f ca="1">IF(K2639="买",E2640/E2639-1,0)-IF(L2640=1,计算结果!B$17,0)</f>
        <v>-1.5249207652233698E-3</v>
      </c>
      <c r="N2640" s="2">
        <f t="shared" ca="1" si="167"/>
        <v>8.4541971068676816</v>
      </c>
      <c r="O2640" s="3">
        <f ca="1">1-N2640/MAX(N$2:N2640)</f>
        <v>0.21813210268196437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64"/>
        <v>-1.1390515619720154E-2</v>
      </c>
      <c r="H2641" s="3">
        <f>1-E2641/MAX(E$2:E2641)</f>
        <v>0.36779759068944395</v>
      </c>
      <c r="I2641" s="2">
        <f ca="1">IF(ROW()&gt;计算结果!B$18+1,OFFSET(E2641,-计算结果!B$18,0,1,1),'000300'!E$2)</f>
        <v>3746.24</v>
      </c>
      <c r="J2641" s="2">
        <f ca="1">IF(ROW()&gt;计算结果!B$19+1,AVERAGE(OFFSET(I2641,0,0,-计算结果!B$19,1)),AVERAGE(OFFSET(I2641,0,0,-ROW(),1)))</f>
        <v>3747.9062999999996</v>
      </c>
      <c r="K2641" s="4" t="str">
        <f t="shared" ca="1" si="165"/>
        <v>卖</v>
      </c>
      <c r="L2641" s="4">
        <f t="shared" ca="1" si="166"/>
        <v>1</v>
      </c>
      <c r="M2641" s="3">
        <f ca="1">IF(K2640="买",E2641/E2640-1,0)-IF(L2641=1,计算结果!B$17,0)</f>
        <v>-1.1390515619720154E-2</v>
      </c>
      <c r="N2641" s="2">
        <f t="shared" ca="1" si="167"/>
        <v>8.3578994426697122</v>
      </c>
      <c r="O2641" s="3">
        <f ca="1">1-N2641/MAX(N$2:N2641)</f>
        <v>0.22703798117892326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64"/>
        <v>1.598404555950883E-2</v>
      </c>
      <c r="H2642" s="3">
        <f>1-E2642/MAX(E$2:E2642)</f>
        <v>0.35769243857619271</v>
      </c>
      <c r="I2642" s="2">
        <f ca="1">IF(ROW()&gt;计算结果!B$18+1,OFFSET(E2642,-计算结果!B$18,0,1,1),'000300'!E$2)</f>
        <v>3764.13</v>
      </c>
      <c r="J2642" s="2">
        <f ca="1">IF(ROW()&gt;计算结果!B$19+1,AVERAGE(OFFSET(I2642,0,0,-计算结果!B$19,1)),AVERAGE(OFFSET(I2642,0,0,-ROW(),1)))</f>
        <v>3734.1592999999993</v>
      </c>
      <c r="K2642" s="4" t="str">
        <f t="shared" ca="1" si="165"/>
        <v>买</v>
      </c>
      <c r="L2642" s="4">
        <f t="shared" ca="1" si="166"/>
        <v>1</v>
      </c>
      <c r="M2642" s="3">
        <f ca="1">IF(K2641="买",E2642/E2641-1,0)-IF(L2642=1,计算结果!B$17,0)</f>
        <v>0</v>
      </c>
      <c r="N2642" s="2">
        <f t="shared" ca="1" si="167"/>
        <v>8.3578994426697122</v>
      </c>
      <c r="O2642" s="3">
        <f ca="1">1-N2642/MAX(N$2:N2642)</f>
        <v>0.22703798117892326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64"/>
        <v>-1.562926327890457E-4</v>
      </c>
      <c r="H2643" s="3">
        <f>1-E2643/MAX(E$2:E2643)</f>
        <v>0.35779282651602795</v>
      </c>
      <c r="I2643" s="2">
        <f ca="1">IF(ROW()&gt;计算结果!B$18+1,OFFSET(E2643,-计算结果!B$18,0,1,1),'000300'!E$2)</f>
        <v>3758.39</v>
      </c>
      <c r="J2643" s="2">
        <f ca="1">IF(ROW()&gt;计算结果!B$19+1,AVERAGE(OFFSET(I2643,0,0,-计算结果!B$19,1)),AVERAGE(OFFSET(I2643,0,0,-ROW(),1)))</f>
        <v>3722.4376999999995</v>
      </c>
      <c r="K2643" s="4" t="str">
        <f t="shared" ca="1" si="165"/>
        <v>买</v>
      </c>
      <c r="L2643" s="4" t="str">
        <f t="shared" ca="1" si="166"/>
        <v/>
      </c>
      <c r="M2643" s="3">
        <f ca="1">IF(K2642="买",E2643/E2642-1,0)-IF(L2643=1,计算结果!B$17,0)</f>
        <v>-1.562926327890457E-4</v>
      </c>
      <c r="N2643" s="2">
        <f t="shared" ca="1" si="167"/>
        <v>8.3565931645612306</v>
      </c>
      <c r="O2643" s="3">
        <f ca="1">1-N2643/MAX(N$2:N2643)</f>
        <v>0.22715878944789081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64"/>
        <v>-5.5744254685538008E-3</v>
      </c>
      <c r="H2644" s="3">
        <f>1-E2644/MAX(E$2:E2644)</f>
        <v>0.36137276253998496</v>
      </c>
      <c r="I2644" s="2">
        <f ca="1">IF(ROW()&gt;计算结果!B$18+1,OFFSET(E2644,-计算结果!B$18,0,1,1),'000300'!E$2)</f>
        <v>3715.58</v>
      </c>
      <c r="J2644" s="2">
        <f ca="1">IF(ROW()&gt;计算结果!B$19+1,AVERAGE(OFFSET(I2644,0,0,-计算结果!B$19,1)),AVERAGE(OFFSET(I2644,0,0,-ROW(),1)))</f>
        <v>3713.223</v>
      </c>
      <c r="K2644" s="4" t="str">
        <f t="shared" ca="1" si="165"/>
        <v>买</v>
      </c>
      <c r="L2644" s="4" t="str">
        <f t="shared" ca="1" si="166"/>
        <v/>
      </c>
      <c r="M2644" s="3">
        <f ca="1">IF(K2643="买",E2644/E2643-1,0)-IF(L2644=1,计算结果!B$17,0)</f>
        <v>-5.5744254685538008E-3</v>
      </c>
      <c r="N2644" s="2">
        <f t="shared" ca="1" si="167"/>
        <v>8.3100099587943586</v>
      </c>
      <c r="O2644" s="3">
        <f ca="1">1-N2644/MAX(N$2:N2644)</f>
        <v>0.23146693517514028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64"/>
        <v>1.4653615180071355E-4</v>
      </c>
      <c r="H2645" s="3">
        <f>1-E2645/MAX(E$2:E2645)</f>
        <v>0.36127918056217245</v>
      </c>
      <c r="I2645" s="2">
        <f ca="1">IF(ROW()&gt;计算结果!B$18+1,OFFSET(E2645,-计算结果!B$18,0,1,1),'000300'!E$2)</f>
        <v>3774.97</v>
      </c>
      <c r="J2645" s="2">
        <f ca="1">IF(ROW()&gt;计算结果!B$19+1,AVERAGE(OFFSET(I2645,0,0,-计算结果!B$19,1)),AVERAGE(OFFSET(I2645,0,0,-ROW(),1)))</f>
        <v>3703.1118000000001</v>
      </c>
      <c r="K2645" s="4" t="str">
        <f t="shared" ca="1" si="165"/>
        <v>买</v>
      </c>
      <c r="L2645" s="4" t="str">
        <f t="shared" ca="1" si="166"/>
        <v/>
      </c>
      <c r="M2645" s="3">
        <f ca="1">IF(K2644="买",E2645/E2644-1,0)-IF(L2645=1,计算结果!B$17,0)</f>
        <v>1.4653615180071355E-4</v>
      </c>
      <c r="N2645" s="2">
        <f t="shared" ca="1" si="167"/>
        <v>8.3112276756751466</v>
      </c>
      <c r="O2645" s="3">
        <f ca="1">1-N2645/MAX(N$2:N2645)</f>
        <v>0.23135431729728917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64"/>
        <v>7.3843399779962571E-3</v>
      </c>
      <c r="H2646" s="3">
        <f>1-E2646/MAX(E$2:E2646)</f>
        <v>0.35656264888041922</v>
      </c>
      <c r="I2646" s="2">
        <f ca="1">IF(ROW()&gt;计算结果!B$18+1,OFFSET(E2646,-计算结果!B$18,0,1,1),'000300'!E$2)</f>
        <v>3774.38</v>
      </c>
      <c r="J2646" s="2">
        <f ca="1">IF(ROW()&gt;计算结果!B$19+1,AVERAGE(OFFSET(I2646,0,0,-计算结果!B$19,1)),AVERAGE(OFFSET(I2646,0,0,-ROW(),1)))</f>
        <v>3692.0542999999998</v>
      </c>
      <c r="K2646" s="4" t="str">
        <f t="shared" ca="1" si="165"/>
        <v>买</v>
      </c>
      <c r="L2646" s="4" t="str">
        <f t="shared" ca="1" si="166"/>
        <v/>
      </c>
      <c r="M2646" s="3">
        <f ca="1">IF(K2645="买",E2646/E2645-1,0)-IF(L2646=1,计算结果!B$17,0)</f>
        <v>7.3843399779962571E-3</v>
      </c>
      <c r="N2646" s="2">
        <f t="shared" ca="1" si="167"/>
        <v>8.3726006064668628</v>
      </c>
      <c r="O2646" s="3">
        <f ca="1">1-N2646/MAX(N$2:N2646)</f>
        <v>0.22567837625359344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64"/>
        <v>-5.8652267156052984E-3</v>
      </c>
      <c r="H2647" s="3">
        <f>1-E2647/MAX(E$2:E2647)</f>
        <v>0.36033655482202409</v>
      </c>
      <c r="I2647" s="2">
        <f ca="1">IF(ROW()&gt;计算结果!B$18+1,OFFSET(E2647,-计算结果!B$18,0,1,1),'000300'!E$2)</f>
        <v>3753.34</v>
      </c>
      <c r="J2647" s="2">
        <f ca="1">IF(ROW()&gt;计算结果!B$19+1,AVERAGE(OFFSET(I2647,0,0,-计算结果!B$19,1)),AVERAGE(OFFSET(I2647,0,0,-ROW(),1)))</f>
        <v>3682.5225000000005</v>
      </c>
      <c r="K2647" s="4" t="str">
        <f t="shared" ca="1" si="165"/>
        <v>买</v>
      </c>
      <c r="L2647" s="4" t="str">
        <f t="shared" ca="1" si="166"/>
        <v/>
      </c>
      <c r="M2647" s="3">
        <f ca="1">IF(K2646="买",E2647/E2646-1,0)-IF(L2647=1,计算结果!B$17,0)</f>
        <v>-5.8652267156052984E-3</v>
      </c>
      <c r="N2647" s="2">
        <f t="shared" ca="1" si="167"/>
        <v>8.323493405710721</v>
      </c>
      <c r="O2647" s="3">
        <f ca="1">1-N2647/MAX(N$2:N2647)</f>
        <v>0.23021994812766167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64"/>
        <v>-5.3848588748826254E-2</v>
      </c>
      <c r="H2648" s="3">
        <f>1-E2648/MAX(E$2:E2648)</f>
        <v>0.39478152861907034</v>
      </c>
      <c r="I2648" s="2">
        <f ca="1">IF(ROW()&gt;计算结果!B$18+1,OFFSET(E2648,-计算结果!B$18,0,1,1),'000300'!E$2)</f>
        <v>3753.89</v>
      </c>
      <c r="J2648" s="2">
        <f ca="1">IF(ROW()&gt;计算结果!B$19+1,AVERAGE(OFFSET(I2648,0,0,-计算结果!B$19,1)),AVERAGE(OFFSET(I2648,0,0,-ROW(),1)))</f>
        <v>3676.6995000000006</v>
      </c>
      <c r="K2648" s="4" t="str">
        <f t="shared" ca="1" si="165"/>
        <v>买</v>
      </c>
      <c r="L2648" s="4" t="str">
        <f t="shared" ca="1" si="166"/>
        <v/>
      </c>
      <c r="M2648" s="3">
        <f ca="1">IF(K2647="买",E2648/E2647-1,0)-IF(L2648=1,计算结果!B$17,0)</f>
        <v>-5.3848588748826254E-2</v>
      </c>
      <c r="N2648" s="2">
        <f t="shared" ca="1" si="167"/>
        <v>7.8752850323530375</v>
      </c>
      <c r="O2648" s="3">
        <f ca="1">1-N2648/MAX(N$2:N2648)</f>
        <v>0.27167151756798535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64"/>
        <v>2.648306573816539E-3</v>
      </c>
      <c r="H2649" s="3">
        <f>1-E2649/MAX(E$2:E2649)</f>
        <v>0.39317872456271696</v>
      </c>
      <c r="I2649" s="2">
        <f ca="1">IF(ROW()&gt;计算结果!B$18+1,OFFSET(E2649,-计算结果!B$18,0,1,1),'000300'!E$2)</f>
        <v>3781.61</v>
      </c>
      <c r="J2649" s="2">
        <f ca="1">IF(ROW()&gt;计算结果!B$19+1,AVERAGE(OFFSET(I2649,0,0,-计算结果!B$19,1)),AVERAGE(OFFSET(I2649,0,0,-ROW(),1)))</f>
        <v>3672.6001000000006</v>
      </c>
      <c r="K2649" s="4" t="str">
        <f t="shared" ca="1" si="165"/>
        <v>买</v>
      </c>
      <c r="L2649" s="4" t="str">
        <f t="shared" ca="1" si="166"/>
        <v/>
      </c>
      <c r="M2649" s="3">
        <f ca="1">IF(K2648="买",E2649/E2648-1,0)-IF(L2649=1,计算结果!B$17,0)</f>
        <v>2.648306573816539E-3</v>
      </c>
      <c r="N2649" s="2">
        <f t="shared" ca="1" si="167"/>
        <v>7.8961412014748973</v>
      </c>
      <c r="O2649" s="3">
        <f ca="1">1-N2649/MAX(N$2:N2649)</f>
        <v>0.26974268046006278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64"/>
        <v>7.0911645043614246E-3</v>
      </c>
      <c r="H2650" s="3">
        <f>1-E2650/MAX(E$2:E2650)</f>
        <v>0.38887565507384469</v>
      </c>
      <c r="I2650" s="2">
        <f ca="1">IF(ROW()&gt;计算结果!B$18+1,OFFSET(E2650,-计算结果!B$18,0,1,1),'000300'!E$2)</f>
        <v>3759.43</v>
      </c>
      <c r="J2650" s="2">
        <f ca="1">IF(ROW()&gt;计算结果!B$19+1,AVERAGE(OFFSET(I2650,0,0,-计算结果!B$19,1)),AVERAGE(OFFSET(I2650,0,0,-ROW(),1)))</f>
        <v>3665.4644000000012</v>
      </c>
      <c r="K2650" s="4" t="str">
        <f t="shared" ca="1" si="165"/>
        <v>买</v>
      </c>
      <c r="L2650" s="4" t="str">
        <f t="shared" ca="1" si="166"/>
        <v/>
      </c>
      <c r="M2650" s="3">
        <f ca="1">IF(K2649="买",E2650/E2649-1,0)-IF(L2650=1,计算结果!B$17,0)</f>
        <v>7.0911645043614246E-3</v>
      </c>
      <c r="N2650" s="2">
        <f t="shared" ca="1" si="167"/>
        <v>7.952134037684222</v>
      </c>
      <c r="O2650" s="3">
        <f ca="1">1-N2650/MAX(N$2:N2650)</f>
        <v>0.26456430567669098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64"/>
        <v>3.626416460172055E-2</v>
      </c>
      <c r="H2651" s="3">
        <f>1-E2651/MAX(E$2:E2651)</f>
        <v>0.36671374123732392</v>
      </c>
      <c r="I2651" s="2">
        <f ca="1">IF(ROW()&gt;计算结果!B$18+1,OFFSET(E2651,-计算结果!B$18,0,1,1),'000300'!E$2)</f>
        <v>3556.99</v>
      </c>
      <c r="J2651" s="2">
        <f ca="1">IF(ROW()&gt;计算结果!B$19+1,AVERAGE(OFFSET(I2651,0,0,-计算结果!B$19,1)),AVERAGE(OFFSET(I2651,0,0,-ROW(),1)))</f>
        <v>3658.5041000000001</v>
      </c>
      <c r="K2651" s="4" t="str">
        <f t="shared" ca="1" si="165"/>
        <v>卖</v>
      </c>
      <c r="L2651" s="4">
        <f t="shared" ca="1" si="166"/>
        <v>1</v>
      </c>
      <c r="M2651" s="3">
        <f ca="1">IF(K2650="买",E2651/E2650-1,0)-IF(L2651=1,计算结果!B$17,0)</f>
        <v>3.626416460172055E-2</v>
      </c>
      <c r="N2651" s="2">
        <f t="shared" ca="1" si="167"/>
        <v>8.2405115353617475</v>
      </c>
      <c r="O2651" s="3">
        <f ca="1">1-N2651/MAX(N$2:N2651)</f>
        <v>0.2378943446037699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64"/>
        <v>7.3482986069131062E-3</v>
      </c>
      <c r="H2652" s="3">
        <f>1-E2652/MAX(E$2:E2652)</f>
        <v>0.36206016470428093</v>
      </c>
      <c r="I2652" s="2">
        <f ca="1">IF(ROW()&gt;计算结果!B$18+1,OFFSET(E2652,-计算结果!B$18,0,1,1),'000300'!E$2)</f>
        <v>3566.41</v>
      </c>
      <c r="J2652" s="2">
        <f ca="1">IF(ROW()&gt;计算结果!B$19+1,AVERAGE(OFFSET(I2652,0,0,-计算结果!B$19,1)),AVERAGE(OFFSET(I2652,0,0,-ROW(),1)))</f>
        <v>3653.0882000000006</v>
      </c>
      <c r="K2652" s="4" t="str">
        <f t="shared" ca="1" si="165"/>
        <v>卖</v>
      </c>
      <c r="L2652" s="4" t="str">
        <f t="shared" ca="1" si="166"/>
        <v/>
      </c>
      <c r="M2652" s="3">
        <f ca="1">IF(K2651="买",E2652/E2651-1,0)-IF(L2652=1,计算结果!B$17,0)</f>
        <v>0</v>
      </c>
      <c r="N2652" s="2">
        <f t="shared" ca="1" si="167"/>
        <v>8.2405115353617475</v>
      </c>
      <c r="O2652" s="3">
        <f ca="1">1-N2652/MAX(N$2:N2652)</f>
        <v>0.2378943446037699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64"/>
        <v>-1.9126236897554216E-2</v>
      </c>
      <c r="H2653" s="3">
        <f>1-E2653/MAX(E$2:E2653)</f>
        <v>0.37426155312053355</v>
      </c>
      <c r="I2653" s="2">
        <f ca="1">IF(ROW()&gt;计算结果!B$18+1,OFFSET(E2653,-计算结果!B$18,0,1,1),'000300'!E$2)</f>
        <v>3591.7</v>
      </c>
      <c r="J2653" s="2">
        <f ca="1">IF(ROW()&gt;计算结果!B$19+1,AVERAGE(OFFSET(I2653,0,0,-计算结果!B$19,1)),AVERAGE(OFFSET(I2653,0,0,-ROW(),1)))</f>
        <v>3650.1460000000002</v>
      </c>
      <c r="K2653" s="4" t="str">
        <f t="shared" ca="1" si="165"/>
        <v>卖</v>
      </c>
      <c r="L2653" s="4" t="str">
        <f t="shared" ca="1" si="166"/>
        <v/>
      </c>
      <c r="M2653" s="3">
        <f ca="1">IF(K2652="买",E2653/E2652-1,0)-IF(L2653=1,计算结果!B$17,0)</f>
        <v>0</v>
      </c>
      <c r="N2653" s="2">
        <f t="shared" ca="1" si="167"/>
        <v>8.2405115353617475</v>
      </c>
      <c r="O2653" s="3">
        <f ca="1">1-N2653/MAX(N$2:N2653)</f>
        <v>0.2378943446037699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64"/>
        <v>2.7246104106222191E-3</v>
      </c>
      <c r="H2654" s="3">
        <f>1-E2654/MAX(E$2:E2654)</f>
        <v>0.37255665963383922</v>
      </c>
      <c r="I2654" s="2">
        <f ca="1">IF(ROW()&gt;计算结果!B$18+1,OFFSET(E2654,-计算结果!B$18,0,1,1),'000300'!E$2)</f>
        <v>3721.95</v>
      </c>
      <c r="J2654" s="2">
        <f ca="1">IF(ROW()&gt;计算结果!B$19+1,AVERAGE(OFFSET(I2654,0,0,-计算结果!B$19,1)),AVERAGE(OFFSET(I2654,0,0,-ROW(),1)))</f>
        <v>3647.3801000000003</v>
      </c>
      <c r="K2654" s="4" t="str">
        <f t="shared" ca="1" si="165"/>
        <v>买</v>
      </c>
      <c r="L2654" s="4">
        <f t="shared" ca="1" si="166"/>
        <v>1</v>
      </c>
      <c r="M2654" s="3">
        <f ca="1">IF(K2653="买",E2654/E2653-1,0)-IF(L2654=1,计算结果!B$17,0)</f>
        <v>0</v>
      </c>
      <c r="N2654" s="2">
        <f t="shared" ca="1" si="167"/>
        <v>8.2405115353617475</v>
      </c>
      <c r="O2654" s="3">
        <f ca="1">1-N2654/MAX(N$2:N2654)</f>
        <v>0.2378943446037699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64"/>
        <v>-1.7515409709812135E-2</v>
      </c>
      <c r="H2655" s="3">
        <f>1-E2655/MAX(E$2:E2655)</f>
        <v>0.38354658681004561</v>
      </c>
      <c r="I2655" s="2">
        <f ca="1">IF(ROW()&gt;计算结果!B$18+1,OFFSET(E2655,-计算结果!B$18,0,1,1),'000300'!E$2)</f>
        <v>3749.3</v>
      </c>
      <c r="J2655" s="2">
        <f ca="1">IF(ROW()&gt;计算结果!B$19+1,AVERAGE(OFFSET(I2655,0,0,-计算结果!B$19,1)),AVERAGE(OFFSET(I2655,0,0,-ROW(),1)))</f>
        <v>3645.5931</v>
      </c>
      <c r="K2655" s="4" t="str">
        <f t="shared" ca="1" si="165"/>
        <v>买</v>
      </c>
      <c r="L2655" s="4" t="str">
        <f t="shared" ca="1" si="166"/>
        <v/>
      </c>
      <c r="M2655" s="3">
        <f ca="1">IF(K2654="买",E2655/E2654-1,0)-IF(L2655=1,计算结果!B$17,0)</f>
        <v>-1.7515409709812135E-2</v>
      </c>
      <c r="N2655" s="2">
        <f t="shared" ca="1" si="167"/>
        <v>8.0961755996014535</v>
      </c>
      <c r="O2655" s="3">
        <f ca="1">1-N2655/MAX(N$2:N2655)</f>
        <v>0.25124293740019976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64"/>
        <v>3.5660857516657263E-3</v>
      </c>
      <c r="H2656" s="3">
        <f>1-E2656/MAX(E$2:E2656)</f>
        <v>0.38134826107670317</v>
      </c>
      <c r="I2656" s="2">
        <f ca="1">IF(ROW()&gt;计算结果!B$18+1,OFFSET(E2656,-计算结果!B$18,0,1,1),'000300'!E$2)</f>
        <v>3677.59</v>
      </c>
      <c r="J2656" s="2">
        <f ca="1">IF(ROW()&gt;计算结果!B$19+1,AVERAGE(OFFSET(I2656,0,0,-计算结果!B$19,1)),AVERAGE(OFFSET(I2656,0,0,-ROW(),1)))</f>
        <v>3645.7386000000006</v>
      </c>
      <c r="K2656" s="4" t="str">
        <f t="shared" ca="1" si="165"/>
        <v>买</v>
      </c>
      <c r="L2656" s="4" t="str">
        <f t="shared" ca="1" si="166"/>
        <v/>
      </c>
      <c r="M2656" s="3">
        <f ca="1">IF(K2655="买",E2656/E2655-1,0)-IF(L2656=1,计算结果!B$17,0)</f>
        <v>3.5660857516657263E-3</v>
      </c>
      <c r="N2656" s="2">
        <f t="shared" ca="1" si="167"/>
        <v>8.1250472560501752</v>
      </c>
      <c r="O2656" s="3">
        <f ca="1">1-N2656/MAX(N$2:N2656)</f>
        <v>0.24857280550780358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64"/>
        <v>-3.5369120502538598E-3</v>
      </c>
      <c r="H2657" s="3">
        <f>1-E2657/MAX(E$2:E2657)</f>
        <v>0.38353637786701145</v>
      </c>
      <c r="I2657" s="2">
        <f ca="1">IF(ROW()&gt;计算结果!B$18+1,OFFSET(E2657,-计算结果!B$18,0,1,1),'000300'!E$2)</f>
        <v>3687.61</v>
      </c>
      <c r="J2657" s="2">
        <f ca="1">IF(ROW()&gt;计算结果!B$19+1,AVERAGE(OFFSET(I2657,0,0,-计算结果!B$19,1)),AVERAGE(OFFSET(I2657,0,0,-ROW(),1)))</f>
        <v>3643.6384000000003</v>
      </c>
      <c r="K2657" s="4" t="str">
        <f t="shared" ca="1" si="165"/>
        <v>买</v>
      </c>
      <c r="L2657" s="4" t="str">
        <f t="shared" ca="1" si="166"/>
        <v/>
      </c>
      <c r="M2657" s="3">
        <f ca="1">IF(K2656="买",E2657/E2656-1,0)-IF(L2657=1,计算结果!B$17,0)</f>
        <v>-3.5369120502538598E-3</v>
      </c>
      <c r="N2657" s="2">
        <f t="shared" ca="1" si="167"/>
        <v>8.0963096785013686</v>
      </c>
      <c r="O2657" s="3">
        <f ca="1">1-N2657/MAX(N$2:N2657)</f>
        <v>0.2512305374068915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64"/>
        <v>-4.1456440376695936E-3</v>
      </c>
      <c r="H2658" s="3">
        <f>1-E2658/MAX(E$2:E2658)</f>
        <v>0.38609201660654735</v>
      </c>
      <c r="I2658" s="2">
        <f ca="1">IF(ROW()&gt;计算结果!B$18+1,OFFSET(E2658,-计算结果!B$18,0,1,1),'000300'!E$2)</f>
        <v>3623.02</v>
      </c>
      <c r="J2658" s="2">
        <f ca="1">IF(ROW()&gt;计算结果!B$19+1,AVERAGE(OFFSET(I2658,0,0,-计算结果!B$19,1)),AVERAGE(OFFSET(I2658,0,0,-ROW(),1)))</f>
        <v>3638.8029999999999</v>
      </c>
      <c r="K2658" s="4" t="str">
        <f t="shared" ca="1" si="165"/>
        <v>卖</v>
      </c>
      <c r="L2658" s="4">
        <f t="shared" ca="1" si="166"/>
        <v>1</v>
      </c>
      <c r="M2658" s="3">
        <f ca="1">IF(K2657="买",E2658/E2657-1,0)-IF(L2658=1,计算结果!B$17,0)</f>
        <v>-4.1456440376695936E-3</v>
      </c>
      <c r="N2658" s="2">
        <f t="shared" ca="1" si="167"/>
        <v>8.0627452605555625</v>
      </c>
      <c r="O2658" s="3">
        <f ca="1">1-N2658/MAX(N$2:N2658)</f>
        <v>0.25433466906507973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64"/>
        <v>2.8619257994600966E-2</v>
      </c>
      <c r="H2659" s="3">
        <f>1-E2659/MAX(E$2:E2659)</f>
        <v>0.36852242564486482</v>
      </c>
      <c r="I2659" s="2">
        <f ca="1">IF(ROW()&gt;计算结果!B$18+1,OFFSET(E2659,-计算结果!B$18,0,1,1),'000300'!E$2)</f>
        <v>3635.94</v>
      </c>
      <c r="J2659" s="2">
        <f ca="1">IF(ROW()&gt;计算结果!B$19+1,AVERAGE(OFFSET(I2659,0,0,-计算结果!B$19,1)),AVERAGE(OFFSET(I2659,0,0,-ROW(),1)))</f>
        <v>3633.0442999999996</v>
      </c>
      <c r="K2659" s="4" t="str">
        <f t="shared" ca="1" si="165"/>
        <v>买</v>
      </c>
      <c r="L2659" s="4">
        <f t="shared" ca="1" si="166"/>
        <v>1</v>
      </c>
      <c r="M2659" s="3">
        <f ca="1">IF(K2658="买",E2659/E2658-1,0)-IF(L2659=1,计算结果!B$17,0)</f>
        <v>0</v>
      </c>
      <c r="N2659" s="2">
        <f t="shared" ca="1" si="167"/>
        <v>8.0627452605555625</v>
      </c>
      <c r="O2659" s="3">
        <f ca="1">1-N2659/MAX(N$2:N2659)</f>
        <v>0.25433466906507973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64"/>
        <v>-4.5617192804716655E-3</v>
      </c>
      <c r="H2660" s="3">
        <f>1-E2660/MAX(E$2:E2660)</f>
        <v>0.3714030490709862</v>
      </c>
      <c r="I2660" s="2">
        <f ca="1">IF(ROW()&gt;计算结果!B$18+1,OFFSET(E2660,-计算结果!B$18,0,1,1),'000300'!E$2)</f>
        <v>3623.08</v>
      </c>
      <c r="J2660" s="2">
        <f ca="1">IF(ROW()&gt;计算结果!B$19+1,AVERAGE(OFFSET(I2660,0,0,-计算结果!B$19,1)),AVERAGE(OFFSET(I2660,0,0,-ROW(),1)))</f>
        <v>3628.1535999999992</v>
      </c>
      <c r="K2660" s="4" t="str">
        <f t="shared" ca="1" si="165"/>
        <v>卖</v>
      </c>
      <c r="L2660" s="4">
        <f t="shared" ca="1" si="166"/>
        <v>1</v>
      </c>
      <c r="M2660" s="3">
        <f ca="1">IF(K2659="买",E2660/E2659-1,0)-IF(L2660=1,计算结果!B$17,0)</f>
        <v>-4.5617192804716655E-3</v>
      </c>
      <c r="N2660" s="2">
        <f t="shared" ca="1" si="167"/>
        <v>8.0259652800469539</v>
      </c>
      <c r="O2660" s="3">
        <f ca="1">1-N2660/MAX(N$2:N2660)</f>
        <v>0.25773618498198492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64"/>
        <v>-2.4225920923345301E-3</v>
      </c>
      <c r="H2661" s="3">
        <f>1-E2661/MAX(E$2:E2661)</f>
        <v>0.37292588307357244</v>
      </c>
      <c r="I2661" s="2">
        <f ca="1">IF(ROW()&gt;计算结果!B$18+1,OFFSET(E2661,-计算结果!B$18,0,1,1),'000300'!E$2)</f>
        <v>3608.06</v>
      </c>
      <c r="J2661" s="2">
        <f ca="1">IF(ROW()&gt;计算结果!B$19+1,AVERAGE(OFFSET(I2661,0,0,-计算结果!B$19,1)),AVERAGE(OFFSET(I2661,0,0,-ROW(),1)))</f>
        <v>3624.5665999999997</v>
      </c>
      <c r="K2661" s="4" t="str">
        <f t="shared" ca="1" si="165"/>
        <v>卖</v>
      </c>
      <c r="L2661" s="4" t="str">
        <f t="shared" ca="1" si="166"/>
        <v/>
      </c>
      <c r="M2661" s="3">
        <f ca="1">IF(K2660="买",E2661/E2660-1,0)-IF(L2661=1,计算结果!B$17,0)</f>
        <v>0</v>
      </c>
      <c r="N2661" s="2">
        <f t="shared" ca="1" si="167"/>
        <v>8.0259652800469539</v>
      </c>
      <c r="O2661" s="3">
        <f ca="1">1-N2661/MAX(N$2:N2661)</f>
        <v>0.25773618498198492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64"/>
        <v>1.9115763653729134E-2</v>
      </c>
      <c r="H2662" s="3">
        <f>1-E2662/MAX(E$2:E2662)</f>
        <v>0.36093888246103589</v>
      </c>
      <c r="I2662" s="2">
        <f ca="1">IF(ROW()&gt;计算结果!B$18+1,OFFSET(E2662,-计算结果!B$18,0,1,1),'000300'!E$2)</f>
        <v>3711.32</v>
      </c>
      <c r="J2662" s="2">
        <f ca="1">IF(ROW()&gt;计算结果!B$19+1,AVERAGE(OFFSET(I2662,0,0,-计算结果!B$19,1)),AVERAGE(OFFSET(I2662,0,0,-ROW(),1)))</f>
        <v>3621.7062000000005</v>
      </c>
      <c r="K2662" s="4" t="str">
        <f t="shared" ca="1" si="165"/>
        <v>买</v>
      </c>
      <c r="L2662" s="4">
        <f t="shared" ca="1" si="166"/>
        <v>1</v>
      </c>
      <c r="M2662" s="3">
        <f ca="1">IF(K2661="买",E2662/E2661-1,0)-IF(L2662=1,计算结果!B$17,0)</f>
        <v>0</v>
      </c>
      <c r="N2662" s="2">
        <f t="shared" ca="1" si="167"/>
        <v>8.0259652800469539</v>
      </c>
      <c r="O2662" s="3">
        <f ca="1">1-N2662/MAX(N$2:N2662)</f>
        <v>0.25773618498198492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64"/>
        <v>3.2003067182477807E-3</v>
      </c>
      <c r="H2663" s="3">
        <f>1-E2663/MAX(E$2:E2663)</f>
        <v>0.35889369087320488</v>
      </c>
      <c r="I2663" s="2">
        <f ca="1">IF(ROW()&gt;计算结果!B$18+1,OFFSET(E2663,-计算结果!B$18,0,1,1),'000300'!E$2)</f>
        <v>3694.39</v>
      </c>
      <c r="J2663" s="2">
        <f ca="1">IF(ROW()&gt;计算结果!B$19+1,AVERAGE(OFFSET(I2663,0,0,-计算结果!B$19,1)),AVERAGE(OFFSET(I2663,0,0,-ROW(),1)))</f>
        <v>3617.1351000000009</v>
      </c>
      <c r="K2663" s="4" t="str">
        <f t="shared" ca="1" si="165"/>
        <v>买</v>
      </c>
      <c r="L2663" s="4" t="str">
        <f t="shared" ca="1" si="166"/>
        <v/>
      </c>
      <c r="M2663" s="3">
        <f ca="1">IF(K2662="买",E2663/E2662-1,0)-IF(L2663=1,计算结果!B$17,0)</f>
        <v>3.2003067182477807E-3</v>
      </c>
      <c r="N2663" s="2">
        <f t="shared" ca="1" si="167"/>
        <v>8.0516508306531112</v>
      </c>
      <c r="O2663" s="3">
        <f ca="1">1-N2663/MAX(N$2:N2663)</f>
        <v>0.25536071310807062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64"/>
        <v>2.6022383761820311E-2</v>
      </c>
      <c r="H2664" s="3">
        <f>1-E2664/MAX(E$2:E2664)</f>
        <v>0.34221057646498332</v>
      </c>
      <c r="I2664" s="2">
        <f ca="1">IF(ROW()&gt;计算结果!B$18+1,OFFSET(E2664,-计算结果!B$18,0,1,1),'000300'!E$2)</f>
        <v>3685.44</v>
      </c>
      <c r="J2664" s="2">
        <f ca="1">IF(ROW()&gt;计算结果!B$19+1,AVERAGE(OFFSET(I2664,0,0,-计算结果!B$19,1)),AVERAGE(OFFSET(I2664,0,0,-ROW(),1)))</f>
        <v>3612.3834000000015</v>
      </c>
      <c r="K2664" s="4" t="str">
        <f t="shared" ca="1" si="165"/>
        <v>买</v>
      </c>
      <c r="L2664" s="4" t="str">
        <f t="shared" ca="1" si="166"/>
        <v/>
      </c>
      <c r="M2664" s="3">
        <f ca="1">IF(K2663="买",E2664/E2663-1,0)-IF(L2664=1,计算结果!B$17,0)</f>
        <v>2.6022383761820311E-2</v>
      </c>
      <c r="N2664" s="2">
        <f t="shared" ca="1" si="167"/>
        <v>8.2611739784845462</v>
      </c>
      <c r="O2664" s="3">
        <f ca="1">1-N2664/MAX(N$2:N2664)</f>
        <v>0.23598342382044057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64"/>
        <v>2.7858539664145088E-3</v>
      </c>
      <c r="H2665" s="3">
        <f>1-E2665/MAX(E$2:E2665)</f>
        <v>0.34037807119036279</v>
      </c>
      <c r="I2665" s="2">
        <f ca="1">IF(ROW()&gt;计算结果!B$18+1,OFFSET(E2665,-计算结果!B$18,0,1,1),'000300'!E$2)</f>
        <v>3755.89</v>
      </c>
      <c r="J2665" s="2">
        <f ca="1">IF(ROW()&gt;计算结果!B$19+1,AVERAGE(OFFSET(I2665,0,0,-计算结果!B$19,1)),AVERAGE(OFFSET(I2665,0,0,-ROW(),1)))</f>
        <v>3608.282200000001</v>
      </c>
      <c r="K2665" s="4" t="str">
        <f t="shared" ca="1" si="165"/>
        <v>买</v>
      </c>
      <c r="L2665" s="4" t="str">
        <f t="shared" ca="1" si="166"/>
        <v/>
      </c>
      <c r="M2665" s="3">
        <f ca="1">IF(K2664="买",E2665/E2664-1,0)-IF(L2665=1,计算结果!B$17,0)</f>
        <v>2.7858539664145088E-3</v>
      </c>
      <c r="N2665" s="2">
        <f t="shared" ca="1" si="167"/>
        <v>8.2841884027797477</v>
      </c>
      <c r="O2665" s="3">
        <f ca="1">1-N2665/MAX(N$2:N2665)</f>
        <v>0.23385498521128434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64"/>
        <v>-2.6697758162161911E-3</v>
      </c>
      <c r="H2666" s="3">
        <f>1-E2666/MAX(E$2:E2666)</f>
        <v>0.34213911386374463</v>
      </c>
      <c r="I2666" s="2">
        <f ca="1">IF(ROW()&gt;计算结果!B$18+1,OFFSET(E2666,-计算结果!B$18,0,1,1),'000300'!E$2)</f>
        <v>3767.91</v>
      </c>
      <c r="J2666" s="2">
        <f ca="1">IF(ROW()&gt;计算结果!B$19+1,AVERAGE(OFFSET(I2666,0,0,-计算结果!B$19,1)),AVERAGE(OFFSET(I2666,0,0,-ROW(),1)))</f>
        <v>3604.3897000000002</v>
      </c>
      <c r="K2666" s="4" t="str">
        <f t="shared" ca="1" si="165"/>
        <v>买</v>
      </c>
      <c r="L2666" s="4" t="str">
        <f t="shared" ca="1" si="166"/>
        <v/>
      </c>
      <c r="M2666" s="3">
        <f ca="1">IF(K2665="买",E2666/E2665-1,0)-IF(L2666=1,计算结果!B$17,0)</f>
        <v>-2.6697758162161911E-3</v>
      </c>
      <c r="N2666" s="2">
        <f t="shared" ca="1" si="167"/>
        <v>8.2620714769250281</v>
      </c>
      <c r="O2666" s="3">
        <f ca="1">1-N2666/MAX(N$2:N2666)</f>
        <v>0.23590042064348182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64"/>
        <v>-9.5645021958524756E-3</v>
      </c>
      <c r="H2667" s="3">
        <f>1-E2667/MAX(E$2:E2667)</f>
        <v>0.34843122575376029</v>
      </c>
      <c r="I2667" s="2">
        <f ca="1">IF(ROW()&gt;计算结果!B$18+1,OFFSET(E2667,-计算结果!B$18,0,1,1),'000300'!E$2)</f>
        <v>3865.96</v>
      </c>
      <c r="J2667" s="2">
        <f ca="1">IF(ROW()&gt;计算结果!B$19+1,AVERAGE(OFFSET(I2667,0,0,-计算结果!B$19,1)),AVERAGE(OFFSET(I2667,0,0,-ROW(),1)))</f>
        <v>3600.541200000001</v>
      </c>
      <c r="K2667" s="4" t="str">
        <f t="shared" ca="1" si="165"/>
        <v>买</v>
      </c>
      <c r="L2667" s="4" t="str">
        <f t="shared" ca="1" si="166"/>
        <v/>
      </c>
      <c r="M2667" s="3">
        <f ca="1">IF(K2666="买",E2667/E2666-1,0)-IF(L2667=1,计算结果!B$17,0)</f>
        <v>-9.5645021958524756E-3</v>
      </c>
      <c r="N2667" s="2">
        <f t="shared" ca="1" si="167"/>
        <v>8.1830488761416884</v>
      </c>
      <c r="O2667" s="3">
        <f ca="1">1-N2667/MAX(N$2:N2667)</f>
        <v>0.24320865274808712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64"/>
        <v>2.2980101321354862E-3</v>
      </c>
      <c r="H2668" s="3">
        <f>1-E2668/MAX(E$2:E2668)</f>
        <v>0.34693391410875929</v>
      </c>
      <c r="I2668" s="2">
        <f ca="1">IF(ROW()&gt;计算结果!B$18+1,OFFSET(E2668,-计算结果!B$18,0,1,1),'000300'!E$2)</f>
        <v>3876.73</v>
      </c>
      <c r="J2668" s="2">
        <f ca="1">IF(ROW()&gt;计算结果!B$19+1,AVERAGE(OFFSET(I2668,0,0,-计算结果!B$19,1)),AVERAGE(OFFSET(I2668,0,0,-ROW(),1)))</f>
        <v>3597.5457000000006</v>
      </c>
      <c r="K2668" s="4" t="str">
        <f t="shared" ca="1" si="165"/>
        <v>买</v>
      </c>
      <c r="L2668" s="4" t="str">
        <f t="shared" ca="1" si="166"/>
        <v/>
      </c>
      <c r="M2668" s="3">
        <f ca="1">IF(K2667="买",E2668/E2667-1,0)-IF(L2668=1,计算结果!B$17,0)</f>
        <v>2.2980101321354862E-3</v>
      </c>
      <c r="N2668" s="2">
        <f t="shared" ca="1" si="167"/>
        <v>8.2018536053708218</v>
      </c>
      <c r="O2668" s="3">
        <f ca="1">1-N2668/MAX(N$2:N2668)</f>
        <v>0.24146953856418985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64"/>
        <v>-2.8807774477619619E-2</v>
      </c>
      <c r="H2669" s="3">
        <f>1-E2669/MAX(E$2:E2669)</f>
        <v>0.36574729463009592</v>
      </c>
      <c r="I2669" s="2">
        <f ca="1">IF(ROW()&gt;计算结果!B$18+1,OFFSET(E2669,-计算结果!B$18,0,1,1),'000300'!E$2)</f>
        <v>3866.38</v>
      </c>
      <c r="J2669" s="2">
        <f ca="1">IF(ROW()&gt;计算结果!B$19+1,AVERAGE(OFFSET(I2669,0,0,-计算结果!B$19,1)),AVERAGE(OFFSET(I2669,0,0,-ROW(),1)))</f>
        <v>3598.0222000000003</v>
      </c>
      <c r="K2669" s="4" t="str">
        <f t="shared" ca="1" si="165"/>
        <v>买</v>
      </c>
      <c r="L2669" s="4" t="str">
        <f t="shared" ca="1" si="166"/>
        <v/>
      </c>
      <c r="M2669" s="3">
        <f ca="1">IF(K2668="买",E2669/E2668-1,0)-IF(L2669=1,计算结果!B$17,0)</f>
        <v>-2.8807774477619619E-2</v>
      </c>
      <c r="N2669" s="2">
        <f t="shared" ca="1" si="167"/>
        <v>7.965576456408848</v>
      </c>
      <c r="O2669" s="3">
        <f ca="1">1-N2669/MAX(N$2:N2669)</f>
        <v>0.2633211130316373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64"/>
        <v>9.1854610033721418E-3</v>
      </c>
      <c r="H2670" s="3">
        <f>1-E2670/MAX(E$2:E2670)</f>
        <v>0.35992139113863741</v>
      </c>
      <c r="I2670" s="2">
        <f ca="1">IF(ROW()&gt;计算结果!B$18+1,OFFSET(E2670,-计算结果!B$18,0,1,1),'000300'!E$2)</f>
        <v>3829.4</v>
      </c>
      <c r="J2670" s="2">
        <f ca="1">IF(ROW()&gt;计算结果!B$19+1,AVERAGE(OFFSET(I2670,0,0,-计算结果!B$19,1)),AVERAGE(OFFSET(I2670,0,0,-ROW(),1)))</f>
        <v>3598.205300000001</v>
      </c>
      <c r="K2670" s="4" t="str">
        <f t="shared" ca="1" si="165"/>
        <v>买</v>
      </c>
      <c r="L2670" s="4" t="str">
        <f t="shared" ca="1" si="166"/>
        <v/>
      </c>
      <c r="M2670" s="3">
        <f ca="1">IF(K2669="买",E2670/E2669-1,0)-IF(L2670=1,计算结果!B$17,0)</f>
        <v>9.1854610033721418E-3</v>
      </c>
      <c r="N2670" s="2">
        <f t="shared" ca="1" si="167"/>
        <v>8.0387439483185705</v>
      </c>
      <c r="O2670" s="3">
        <f ca="1">1-N2670/MAX(N$2:N2670)</f>
        <v>0.25655437784338186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64"/>
        <v>8.7988154827245424E-4</v>
      </c>
      <c r="H2671" s="3">
        <f>1-E2671/MAX(E$2:E2671)</f>
        <v>0.35935819778125644</v>
      </c>
      <c r="I2671" s="2">
        <f ca="1">IF(ROW()&gt;计算结果!B$18+1,OFFSET(E2671,-计算结果!B$18,0,1,1),'000300'!E$2)</f>
        <v>3838.2</v>
      </c>
      <c r="J2671" s="2">
        <f ca="1">IF(ROW()&gt;计算结果!B$19+1,AVERAGE(OFFSET(I2671,0,0,-计算结果!B$19,1)),AVERAGE(OFFSET(I2671,0,0,-ROW(),1)))</f>
        <v>3597.2835000000009</v>
      </c>
      <c r="K2671" s="4" t="str">
        <f t="shared" ca="1" si="165"/>
        <v>买</v>
      </c>
      <c r="L2671" s="4" t="str">
        <f t="shared" ca="1" si="166"/>
        <v/>
      </c>
      <c r="M2671" s="3">
        <f ca="1">IF(K2670="买",E2671/E2670-1,0)-IF(L2671=1,计算结果!B$17,0)</f>
        <v>8.7988154827245424E-4</v>
      </c>
      <c r="N2671" s="2">
        <f t="shared" ca="1" si="167"/>
        <v>8.0458170907899831</v>
      </c>
      <c r="O2671" s="3">
        <f ca="1">1-N2671/MAX(N$2:N2671)</f>
        <v>0.25590023375830229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64"/>
        <v>-9.077919249544486E-3</v>
      </c>
      <c r="H2672" s="3">
        <f>1-E2672/MAX(E$2:E2672)</f>
        <v>0.36517389232968078</v>
      </c>
      <c r="I2672" s="2">
        <f ca="1">IF(ROW()&gt;计算结果!B$18+1,OFFSET(E2672,-计算结果!B$18,0,1,1),'000300'!E$2)</f>
        <v>3727.63</v>
      </c>
      <c r="J2672" s="2">
        <f ca="1">IF(ROW()&gt;计算结果!B$19+1,AVERAGE(OFFSET(I2672,0,0,-计算结果!B$19,1)),AVERAGE(OFFSET(I2672,0,0,-ROW(),1)))</f>
        <v>3596.4057000000012</v>
      </c>
      <c r="K2672" s="4" t="str">
        <f t="shared" ca="1" si="165"/>
        <v>买</v>
      </c>
      <c r="L2672" s="4" t="str">
        <f t="shared" ca="1" si="166"/>
        <v/>
      </c>
      <c r="M2672" s="3">
        <f ca="1">IF(K2671="买",E2672/E2671-1,0)-IF(L2672=1,计算结果!B$17,0)</f>
        <v>-9.077919249544486E-3</v>
      </c>
      <c r="N2672" s="2">
        <f t="shared" ca="1" si="167"/>
        <v>7.9727778129431863</v>
      </c>
      <c r="O2672" s="3">
        <f ca="1">1-N2672/MAX(N$2:N2672)</f>
        <v>0.26265511134984942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64"/>
        <v>-7.0203698740284093E-2</v>
      </c>
      <c r="H2673" s="3">
        <f>1-E2673/MAX(E$2:E2673)</f>
        <v>0.40974103314503496</v>
      </c>
      <c r="I2673" s="2">
        <f ca="1">IF(ROW()&gt;计算结果!B$18+1,OFFSET(E2673,-计算结果!B$18,0,1,1),'000300'!E$2)</f>
        <v>3761.87</v>
      </c>
      <c r="J2673" s="2">
        <f ca="1">IF(ROW()&gt;计算结果!B$19+1,AVERAGE(OFFSET(I2673,0,0,-计算结果!B$19,1)),AVERAGE(OFFSET(I2673,0,0,-ROW(),1)))</f>
        <v>3595.8574000000012</v>
      </c>
      <c r="K2673" s="4" t="str">
        <f t="shared" ca="1" si="165"/>
        <v>买</v>
      </c>
      <c r="L2673" s="4" t="str">
        <f t="shared" ca="1" si="166"/>
        <v/>
      </c>
      <c r="M2673" s="3">
        <f ca="1">IF(K2672="买",E2673/E2672-1,0)-IF(L2673=1,计算结果!B$17,0)</f>
        <v>-7.0203698740284093E-2</v>
      </c>
      <c r="N2673" s="2">
        <f t="shared" ca="1" si="167"/>
        <v>7.4130593212401017</v>
      </c>
      <c r="O2673" s="3">
        <f ca="1">1-N2673/MAX(N$2:N2673)</f>
        <v>0.31441944978033287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64"/>
        <v>2.7990210632820034E-3</v>
      </c>
      <c r="H2674" s="3">
        <f>1-E2674/MAX(E$2:E2674)</f>
        <v>0.40808888586401681</v>
      </c>
      <c r="I2674" s="2">
        <f ca="1">IF(ROW()&gt;计算结果!B$18+1,OFFSET(E2674,-计算结果!B$18,0,1,1),'000300'!E$2)</f>
        <v>3765.18</v>
      </c>
      <c r="J2674" s="2">
        <f ca="1">IF(ROW()&gt;计算结果!B$19+1,AVERAGE(OFFSET(I2674,0,0,-计算结果!B$19,1)),AVERAGE(OFFSET(I2674,0,0,-ROW(),1)))</f>
        <v>3595.2168000000006</v>
      </c>
      <c r="K2674" s="4" t="str">
        <f t="shared" ca="1" si="165"/>
        <v>买</v>
      </c>
      <c r="L2674" s="4" t="str">
        <f t="shared" ca="1" si="166"/>
        <v/>
      </c>
      <c r="M2674" s="3">
        <f ca="1">IF(K2673="买",E2674/E2673-1,0)-IF(L2674=1,计算结果!B$17,0)</f>
        <v>2.7990210632820034E-3</v>
      </c>
      <c r="N2674" s="2">
        <f t="shared" ca="1" si="167"/>
        <v>7.433808630423612</v>
      </c>
      <c r="O2674" s="3">
        <f ca="1">1-N2674/MAX(N$2:N2674)</f>
        <v>0.3125004953796916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64"/>
        <v>1.7543506631635175E-2</v>
      </c>
      <c r="H2675" s="3">
        <f>1-E2675/MAX(E$2:E2675)</f>
        <v>0.39770468930783365</v>
      </c>
      <c r="I2675" s="2">
        <f ca="1">IF(ROW()&gt;计算结果!B$18+1,OFFSET(E2675,-计算结果!B$18,0,1,1),'000300'!E$2)</f>
        <v>3731</v>
      </c>
      <c r="J2675" s="2">
        <f ca="1">IF(ROW()&gt;计算结果!B$19+1,AVERAGE(OFFSET(I2675,0,0,-计算结果!B$19,1)),AVERAGE(OFFSET(I2675,0,0,-ROW(),1)))</f>
        <v>3593.0452000000009</v>
      </c>
      <c r="K2675" s="4" t="str">
        <f t="shared" ca="1" si="165"/>
        <v>买</v>
      </c>
      <c r="L2675" s="4" t="str">
        <f t="shared" ca="1" si="166"/>
        <v/>
      </c>
      <c r="M2675" s="3">
        <f ca="1">IF(K2674="买",E2675/E2674-1,0)-IF(L2675=1,计算结果!B$17,0)</f>
        <v>1.7543506631635175E-2</v>
      </c>
      <c r="N2675" s="2">
        <f t="shared" ca="1" si="167"/>
        <v>7.5642237014297553</v>
      </c>
      <c r="O2675" s="3">
        <f ca="1">1-N2675/MAX(N$2:N2675)</f>
        <v>0.3004393432611393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64"/>
        <v>-6.9334229803294511E-2</v>
      </c>
      <c r="H2676" s="3">
        <f>1-E2676/MAX(E$2:E2676)</f>
        <v>0.43946437078881095</v>
      </c>
      <c r="I2676" s="2">
        <f ca="1">IF(ROW()&gt;计算结果!B$18+1,OFFSET(E2676,-计算结果!B$18,0,1,1),'000300'!E$2)</f>
        <v>3469.07</v>
      </c>
      <c r="J2676" s="2">
        <f ca="1">IF(ROW()&gt;计算结果!B$19+1,AVERAGE(OFFSET(I2676,0,0,-计算结果!B$19,1)),AVERAGE(OFFSET(I2676,0,0,-ROW(),1)))</f>
        <v>3589.0669000000012</v>
      </c>
      <c r="K2676" s="4" t="str">
        <f t="shared" ca="1" si="165"/>
        <v>卖</v>
      </c>
      <c r="L2676" s="4">
        <f t="shared" ca="1" si="166"/>
        <v>1</v>
      </c>
      <c r="M2676" s="3">
        <f ca="1">IF(K2675="买",E2676/E2675-1,0)-IF(L2676=1,计算结果!B$17,0)</f>
        <v>-6.9334229803294511E-2</v>
      </c>
      <c r="N2676" s="2">
        <f t="shared" ca="1" si="167"/>
        <v>7.0397640770312977</v>
      </c>
      <c r="O2676" s="3">
        <f ca="1">1-N2676/MAX(N$2:N2676)</f>
        <v>0.34894284259681507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64"/>
        <v>2.0392304470036704E-2</v>
      </c>
      <c r="H2677" s="3">
        <f>1-E2677/MAX(E$2:E2677)</f>
        <v>0.42803375757163276</v>
      </c>
      <c r="I2677" s="2">
        <f ca="1">IF(ROW()&gt;计算结果!B$18+1,OFFSET(E2677,-计算结果!B$18,0,1,1),'000300'!E$2)</f>
        <v>3478.78</v>
      </c>
      <c r="J2677" s="2">
        <f ca="1">IF(ROW()&gt;计算结果!B$19+1,AVERAGE(OFFSET(I2677,0,0,-计算结果!B$19,1)),AVERAGE(OFFSET(I2677,0,0,-ROW(),1)))</f>
        <v>3585.5362000000009</v>
      </c>
      <c r="K2677" s="4" t="str">
        <f t="shared" ca="1" si="165"/>
        <v>卖</v>
      </c>
      <c r="L2677" s="4" t="str">
        <f t="shared" ca="1" si="166"/>
        <v/>
      </c>
      <c r="M2677" s="3">
        <f ca="1">IF(K2676="买",E2677/E2676-1,0)-IF(L2677=1,计算结果!B$17,0)</f>
        <v>0</v>
      </c>
      <c r="N2677" s="2">
        <f t="shared" ca="1" si="167"/>
        <v>7.0397640770312977</v>
      </c>
      <c r="O2677" s="3">
        <f ca="1">1-N2677/MAX(N$2:N2677)</f>
        <v>0.34894284259681507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64"/>
        <v>-5.0307000321279438E-2</v>
      </c>
      <c r="H2678" s="3">
        <f>1-E2678/MAX(E$2:E2678)</f>
        <v>0.45680766351323765</v>
      </c>
      <c r="I2678" s="2">
        <f ca="1">IF(ROW()&gt;计算结果!B$18+1,OFFSET(E2678,-计算结果!B$18,0,1,1),'000300'!E$2)</f>
        <v>3539.81</v>
      </c>
      <c r="J2678" s="2">
        <f ca="1">IF(ROW()&gt;计算结果!B$19+1,AVERAGE(OFFSET(I2678,0,0,-计算结果!B$19,1)),AVERAGE(OFFSET(I2678,0,0,-ROW(),1)))</f>
        <v>3581.8649000000009</v>
      </c>
      <c r="K2678" s="4" t="str">
        <f t="shared" ca="1" si="165"/>
        <v>卖</v>
      </c>
      <c r="L2678" s="4" t="str">
        <f t="shared" ca="1" si="166"/>
        <v/>
      </c>
      <c r="M2678" s="3">
        <f ca="1">IF(K2677="买",E2678/E2677-1,0)-IF(L2678=1,计算结果!B$17,0)</f>
        <v>0</v>
      </c>
      <c r="N2678" s="2">
        <f t="shared" ca="1" si="167"/>
        <v>7.0397640770312977</v>
      </c>
      <c r="O2678" s="3">
        <f ca="1">1-N2678/MAX(N$2:N2678)</f>
        <v>0.34894284259681507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64"/>
        <v>7.2859402653135952E-3</v>
      </c>
      <c r="H2679" s="3">
        <f>1-E2679/MAX(E$2:E2679)</f>
        <v>0.45284999659701897</v>
      </c>
      <c r="I2679" s="2">
        <f ca="1">IF(ROW()&gt;计算结果!B$18+1,OFFSET(E2679,-计算结果!B$18,0,1,1),'000300'!E$2)</f>
        <v>3294.38</v>
      </c>
      <c r="J2679" s="2">
        <f ca="1">IF(ROW()&gt;计算结果!B$19+1,AVERAGE(OFFSET(I2679,0,0,-计算结果!B$19,1)),AVERAGE(OFFSET(I2679,0,0,-ROW(),1)))</f>
        <v>3573.9651000000008</v>
      </c>
      <c r="K2679" s="4" t="str">
        <f t="shared" ca="1" si="165"/>
        <v>卖</v>
      </c>
      <c r="L2679" s="4" t="str">
        <f t="shared" ca="1" si="166"/>
        <v/>
      </c>
      <c r="M2679" s="3">
        <f ca="1">IF(K2678="买",E2679/E2678-1,0)-IF(L2679=1,计算结果!B$17,0)</f>
        <v>0</v>
      </c>
      <c r="N2679" s="2">
        <f t="shared" ca="1" si="167"/>
        <v>7.0397640770312977</v>
      </c>
      <c r="O2679" s="3">
        <f ca="1">1-N2679/MAX(N$2:N2679)</f>
        <v>0.34894284259681507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64"/>
        <v>-1.8605533459173818E-2</v>
      </c>
      <c r="H2680" s="3">
        <f>1-E2680/MAX(E$2:E2680)</f>
        <v>0.46303001429252022</v>
      </c>
      <c r="I2680" s="2">
        <f ca="1">IF(ROW()&gt;计算结果!B$18+1,OFFSET(E2680,-计算结果!B$18,0,1,1),'000300'!E$2)</f>
        <v>3361.56</v>
      </c>
      <c r="J2680" s="2">
        <f ca="1">IF(ROW()&gt;计算结果!B$19+1,AVERAGE(OFFSET(I2680,0,0,-计算结果!B$19,1)),AVERAGE(OFFSET(I2680,0,0,-ROW(),1)))</f>
        <v>3566.9140000000016</v>
      </c>
      <c r="K2680" s="4" t="str">
        <f t="shared" ca="1" si="165"/>
        <v>卖</v>
      </c>
      <c r="L2680" s="4" t="str">
        <f t="shared" ca="1" si="166"/>
        <v/>
      </c>
      <c r="M2680" s="3">
        <f ca="1">IF(K2679="买",E2680/E2679-1,0)-IF(L2680=1,计算结果!B$17,0)</f>
        <v>0</v>
      </c>
      <c r="N2680" s="2">
        <f t="shared" ca="1" si="167"/>
        <v>7.0397640770312977</v>
      </c>
      <c r="O2680" s="3">
        <f ca="1">1-N2680/MAX(N$2:N2680)</f>
        <v>0.34894284259681507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64"/>
        <v>2.0815113375667105E-2</v>
      </c>
      <c r="H2681" s="3">
        <f>1-E2681/MAX(E$2:E2681)</f>
        <v>0.4518529231606887</v>
      </c>
      <c r="I2681" s="2">
        <f ca="1">IF(ROW()&gt;计算结果!B$18+1,OFFSET(E2681,-计算结果!B$18,0,1,1),'000300'!E$2)</f>
        <v>3192.45</v>
      </c>
      <c r="J2681" s="2">
        <f ca="1">IF(ROW()&gt;计算结果!B$19+1,AVERAGE(OFFSET(I2681,0,0,-计算结果!B$19,1)),AVERAGE(OFFSET(I2681,0,0,-ROW(),1)))</f>
        <v>3558.677200000001</v>
      </c>
      <c r="K2681" s="4" t="str">
        <f t="shared" ca="1" si="165"/>
        <v>卖</v>
      </c>
      <c r="L2681" s="4" t="str">
        <f t="shared" ca="1" si="166"/>
        <v/>
      </c>
      <c r="M2681" s="3">
        <f ca="1">IF(K2680="买",E2681/E2680-1,0)-IF(L2681=1,计算结果!B$17,0)</f>
        <v>0</v>
      </c>
      <c r="N2681" s="2">
        <f t="shared" ca="1" si="167"/>
        <v>7.0397640770312977</v>
      </c>
      <c r="O2681" s="3">
        <f ca="1">1-N2681/MAX(N$2:N2681)</f>
        <v>0.34894284259681507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64"/>
        <v>-3.1922323587567636E-2</v>
      </c>
      <c r="H2682" s="3">
        <f>1-E2682/MAX(E$2:E2682)</f>
        <v>0.46935105152113255</v>
      </c>
      <c r="I2682" s="2">
        <f ca="1">IF(ROW()&gt;计算结果!B$18+1,OFFSET(E2682,-计算结果!B$18,0,1,1),'000300'!E$2)</f>
        <v>3215.71</v>
      </c>
      <c r="J2682" s="2">
        <f ca="1">IF(ROW()&gt;计算结果!B$19+1,AVERAGE(OFFSET(I2682,0,0,-计算结果!B$19,1)),AVERAGE(OFFSET(I2682,0,0,-ROW(),1)))</f>
        <v>3550.0797000000007</v>
      </c>
      <c r="K2682" s="4" t="str">
        <f t="shared" ca="1" si="165"/>
        <v>卖</v>
      </c>
      <c r="L2682" s="4" t="str">
        <f t="shared" ca="1" si="166"/>
        <v/>
      </c>
      <c r="M2682" s="3">
        <f ca="1">IF(K2681="买",E2682/E2681-1,0)-IF(L2682=1,计算结果!B$17,0)</f>
        <v>0</v>
      </c>
      <c r="N2682" s="2">
        <f t="shared" ca="1" si="167"/>
        <v>7.0397640770312977</v>
      </c>
      <c r="O2682" s="3">
        <f ca="1">1-N2682/MAX(N$2:N2682)</f>
        <v>0.34894284259681507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64"/>
        <v>3.8477200655395727E-3</v>
      </c>
      <c r="H2683" s="3">
        <f>1-E2683/MAX(E$2:E2683)</f>
        <v>0.46730926291431296</v>
      </c>
      <c r="I2683" s="2">
        <f ca="1">IF(ROW()&gt;计算结果!B$18+1,OFFSET(E2683,-计算结果!B$18,0,1,1),'000300'!E$2)</f>
        <v>3155.88</v>
      </c>
      <c r="J2683" s="2">
        <f ca="1">IF(ROW()&gt;计算结果!B$19+1,AVERAGE(OFFSET(I2683,0,0,-计算结果!B$19,1)),AVERAGE(OFFSET(I2683,0,0,-ROW(),1)))</f>
        <v>3540.9031000000014</v>
      </c>
      <c r="K2683" s="4" t="str">
        <f t="shared" ca="1" si="165"/>
        <v>卖</v>
      </c>
      <c r="L2683" s="4" t="str">
        <f t="shared" ca="1" si="166"/>
        <v/>
      </c>
      <c r="M2683" s="3">
        <f ca="1">IF(K2682="买",E2683/E2682-1,0)-IF(L2683=1,计算结果!B$17,0)</f>
        <v>0</v>
      </c>
      <c r="N2683" s="2">
        <f t="shared" ca="1" si="167"/>
        <v>7.0397640770312977</v>
      </c>
      <c r="O2683" s="3">
        <f ca="1">1-N2683/MAX(N$2:N2683)</f>
        <v>0.34894284259681507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64"/>
        <v>2.9513883343501357E-2</v>
      </c>
      <c r="H2684" s="3">
        <f>1-E2684/MAX(E$2:E2684)</f>
        <v>0.45158749064180215</v>
      </c>
      <c r="I2684" s="2">
        <f ca="1">IF(ROW()&gt;计算结果!B$18+1,OFFSET(E2684,-计算结果!B$18,0,1,1),'000300'!E$2)</f>
        <v>3221.57</v>
      </c>
      <c r="J2684" s="2">
        <f ca="1">IF(ROW()&gt;计算结果!B$19+1,AVERAGE(OFFSET(I2684,0,0,-计算结果!B$19,1)),AVERAGE(OFFSET(I2684,0,0,-ROW(),1)))</f>
        <v>3532.3401000000008</v>
      </c>
      <c r="K2684" s="4" t="str">
        <f t="shared" ca="1" si="165"/>
        <v>卖</v>
      </c>
      <c r="L2684" s="4" t="str">
        <f t="shared" ca="1" si="166"/>
        <v/>
      </c>
      <c r="M2684" s="3">
        <f ca="1">IF(K2683="买",E2684/E2683-1,0)-IF(L2684=1,计算结果!B$17,0)</f>
        <v>0</v>
      </c>
      <c r="N2684" s="2">
        <f t="shared" ca="1" si="167"/>
        <v>7.0397640770312977</v>
      </c>
      <c r="O2684" s="3">
        <f ca="1">1-N2684/MAX(N$2:N2684)</f>
        <v>0.34894284259681507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64"/>
        <v>-1.5125049253365552E-2</v>
      </c>
      <c r="H2685" s="3">
        <f>1-E2685/MAX(E$2:E2685)</f>
        <v>0.45988225685700668</v>
      </c>
      <c r="I2685" s="2">
        <f ca="1">IF(ROW()&gt;计算结果!B$18+1,OFFSET(E2685,-计算结果!B$18,0,1,1),'000300'!E$2)</f>
        <v>3118.73</v>
      </c>
      <c r="J2685" s="2">
        <f ca="1">IF(ROW()&gt;计算结果!B$19+1,AVERAGE(OFFSET(I2685,0,0,-计算结果!B$19,1)),AVERAGE(OFFSET(I2685,0,0,-ROW(),1)))</f>
        <v>3525.2733000000007</v>
      </c>
      <c r="K2685" s="4" t="str">
        <f t="shared" ca="1" si="165"/>
        <v>卖</v>
      </c>
      <c r="L2685" s="4" t="str">
        <f t="shared" ca="1" si="166"/>
        <v/>
      </c>
      <c r="M2685" s="3">
        <f ca="1">IF(K2684="买",E2685/E2684-1,0)-IF(L2685=1,计算结果!B$17,0)</f>
        <v>0</v>
      </c>
      <c r="N2685" s="2">
        <f t="shared" ca="1" si="167"/>
        <v>7.0397640770312977</v>
      </c>
      <c r="O2685" s="3">
        <f ca="1">1-N2685/MAX(N$2:N2685)</f>
        <v>0.34894284259681507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64"/>
        <v>-2.9306510247670503E-2</v>
      </c>
      <c r="H2686" s="3">
        <f>1-E2686/MAX(E$2:E2686)</f>
        <v>0.47571122303137547</v>
      </c>
      <c r="I2686" s="2">
        <f ca="1">IF(ROW()&gt;计算结果!B$18+1,OFFSET(E2686,-计算结果!B$18,0,1,1),'000300'!E$2)</f>
        <v>3130.73</v>
      </c>
      <c r="J2686" s="2">
        <f ca="1">IF(ROW()&gt;计算结果!B$19+1,AVERAGE(OFFSET(I2686,0,0,-计算结果!B$19,1)),AVERAGE(OFFSET(I2686,0,0,-ROW(),1)))</f>
        <v>3517.7192000000005</v>
      </c>
      <c r="K2686" s="4" t="str">
        <f t="shared" ca="1" si="165"/>
        <v>卖</v>
      </c>
      <c r="L2686" s="4" t="str">
        <f t="shared" ca="1" si="166"/>
        <v/>
      </c>
      <c r="M2686" s="3">
        <f ca="1">IF(K2685="买",E2686/E2685-1,0)-IF(L2686=1,计算结果!B$17,0)</f>
        <v>0</v>
      </c>
      <c r="N2686" s="2">
        <f t="shared" ca="1" si="167"/>
        <v>7.0397640770312977</v>
      </c>
      <c r="O2686" s="3">
        <f ca="1">1-N2686/MAX(N$2:N2686)</f>
        <v>0.34894284259681507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64"/>
        <v>1.0420757135671144E-2</v>
      </c>
      <c r="H2687" s="3">
        <f>1-E2687/MAX(E$2:E2687)</f>
        <v>0.47024773701762745</v>
      </c>
      <c r="I2687" s="2">
        <f ca="1">IF(ROW()&gt;计算结果!B$18+1,OFFSET(E2687,-计算结果!B$18,0,1,1),'000300'!E$2)</f>
        <v>3223.13</v>
      </c>
      <c r="J2687" s="2">
        <f ca="1">IF(ROW()&gt;计算结果!B$19+1,AVERAGE(OFFSET(I2687,0,0,-计算结果!B$19,1)),AVERAGE(OFFSET(I2687,0,0,-ROW(),1)))</f>
        <v>3512.3359999999998</v>
      </c>
      <c r="K2687" s="4" t="str">
        <f t="shared" ca="1" si="165"/>
        <v>卖</v>
      </c>
      <c r="L2687" s="4" t="str">
        <f t="shared" ca="1" si="166"/>
        <v/>
      </c>
      <c r="M2687" s="3">
        <f ca="1">IF(K2686="买",E2687/E2686-1,0)-IF(L2687=1,计算结果!B$17,0)</f>
        <v>0</v>
      </c>
      <c r="N2687" s="2">
        <f t="shared" ca="1" si="167"/>
        <v>7.0397640770312977</v>
      </c>
      <c r="O2687" s="3">
        <f ca="1">1-N2687/MAX(N$2:N2687)</f>
        <v>0.34894284259681507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64"/>
        <v>4.9559011517732454E-3</v>
      </c>
      <c r="H2688" s="3">
        <f>1-E2688/MAX(E$2:E2688)</f>
        <v>0.46762233716735857</v>
      </c>
      <c r="I2688" s="2">
        <f ca="1">IF(ROW()&gt;计算结果!B$18+1,OFFSET(E2688,-计算结果!B$18,0,1,1),'000300'!E$2)</f>
        <v>3174.38</v>
      </c>
      <c r="J2688" s="2">
        <f ca="1">IF(ROW()&gt;计算结果!B$19+1,AVERAGE(OFFSET(I2688,0,0,-计算结果!B$19,1)),AVERAGE(OFFSET(I2688,0,0,-ROW(),1)))</f>
        <v>3508.1844000000001</v>
      </c>
      <c r="K2688" s="4" t="str">
        <f t="shared" ca="1" si="165"/>
        <v>卖</v>
      </c>
      <c r="L2688" s="4" t="str">
        <f t="shared" ca="1" si="166"/>
        <v/>
      </c>
      <c r="M2688" s="3">
        <f ca="1">IF(K2687="买",E2688/E2687-1,0)-IF(L2688=1,计算结果!B$17,0)</f>
        <v>0</v>
      </c>
      <c r="N2688" s="2">
        <f t="shared" ca="1" si="167"/>
        <v>7.0397640770312977</v>
      </c>
      <c r="O2688" s="3">
        <f ca="1">1-N2688/MAX(N$2:N2688)</f>
        <v>0.34894284259681507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64"/>
        <v>-6.0206654756159383E-2</v>
      </c>
      <c r="H2689" s="3">
        <f>1-E2689/MAX(E$2:E2689)</f>
        <v>0.49967501531341452</v>
      </c>
      <c r="I2689" s="2">
        <f ca="1">IF(ROW()&gt;计算结果!B$18+1,OFFSET(E2689,-计算结果!B$18,0,1,1),'000300'!E$2)</f>
        <v>3081.35</v>
      </c>
      <c r="J2689" s="2">
        <f ca="1">IF(ROW()&gt;计算结果!B$19+1,AVERAGE(OFFSET(I2689,0,0,-计算结果!B$19,1)),AVERAGE(OFFSET(I2689,0,0,-ROW(),1)))</f>
        <v>3506.2425999999996</v>
      </c>
      <c r="K2689" s="4" t="str">
        <f t="shared" ca="1" si="165"/>
        <v>卖</v>
      </c>
      <c r="L2689" s="4" t="str">
        <f t="shared" ca="1" si="166"/>
        <v/>
      </c>
      <c r="M2689" s="3">
        <f ca="1">IF(K2688="买",E2689/E2688-1,0)-IF(L2689=1,计算结果!B$17,0)</f>
        <v>0</v>
      </c>
      <c r="N2689" s="2">
        <f t="shared" ca="1" si="167"/>
        <v>7.0397640770312977</v>
      </c>
      <c r="O2689" s="3">
        <f ca="1">1-N2689/MAX(N$2:N2689)</f>
        <v>0.34894284259681507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64"/>
        <v>-3.4551829444553483E-3</v>
      </c>
      <c r="H2690" s="3">
        <f>1-E2690/MAX(E$2:E2690)</f>
        <v>0.50140372966718849</v>
      </c>
      <c r="I2690" s="2">
        <f ca="1">IF(ROW()&gt;计算结果!B$18+1,OFFSET(E2690,-计算结果!B$18,0,1,1),'000300'!E$2)</f>
        <v>3113.46</v>
      </c>
      <c r="J2690" s="2">
        <f ca="1">IF(ROW()&gt;计算结果!B$19+1,AVERAGE(OFFSET(I2690,0,0,-计算结果!B$19,1)),AVERAGE(OFFSET(I2690,0,0,-ROW(),1)))</f>
        <v>3506.9478999999997</v>
      </c>
      <c r="K2690" s="4" t="str">
        <f t="shared" ca="1" si="165"/>
        <v>卖</v>
      </c>
      <c r="L2690" s="4" t="str">
        <f t="shared" ca="1" si="166"/>
        <v/>
      </c>
      <c r="M2690" s="3">
        <f ca="1">IF(K2689="买",E2690/E2689-1,0)-IF(L2690=1,计算结果!B$17,0)</f>
        <v>0</v>
      </c>
      <c r="N2690" s="2">
        <f t="shared" ca="1" si="167"/>
        <v>7.0397640770312977</v>
      </c>
      <c r="O2690" s="3">
        <f ca="1">1-N2690/MAX(N$2:N2690)</f>
        <v>0.34894284259681507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2">
        <f ca="1">IF(ROW()&gt;计算结果!B$18+1,OFFSET(E2691,-计算结果!B$18,0,1,1),'000300'!E$2)</f>
        <v>3128.89</v>
      </c>
      <c r="J2691" s="2">
        <f ca="1">IF(ROW()&gt;计算结果!B$19+1,AVERAGE(OFFSET(I2691,0,0,-计算结果!B$19,1)),AVERAGE(OFFSET(I2691,0,0,-ROW(),1)))</f>
        <v>3507.9799000000003</v>
      </c>
      <c r="K2691" s="4" t="str">
        <f t="shared" ca="1" si="165"/>
        <v>卖</v>
      </c>
      <c r="L2691" s="4" t="str">
        <f t="shared" ca="1" si="166"/>
        <v/>
      </c>
      <c r="M2691" s="3">
        <f ca="1">IF(K2690="买",E2691/E2690-1,0)-IF(L2691=1,计算结果!B$17,0)</f>
        <v>0</v>
      </c>
      <c r="N2691" s="2">
        <f t="shared" ca="1" si="167"/>
        <v>7.0397640770312977</v>
      </c>
      <c r="O2691" s="3">
        <f ca="1">1-N2691/MAX(N$2:N2691)</f>
        <v>0.34894284259681507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68"/>
        <v>3.2353806907378324E-2</v>
      </c>
      <c r="H2692" s="3">
        <f>1-E2692/MAX(E$2:E2692)</f>
        <v>0.49872558361124342</v>
      </c>
      <c r="I2692" s="2">
        <f ca="1">IF(ROW()&gt;计算结果!B$18+1,OFFSET(E2692,-计算结果!B$18,0,1,1),'000300'!E$2)</f>
        <v>2940.51</v>
      </c>
      <c r="J2692" s="2">
        <f ca="1">IF(ROW()&gt;计算结果!B$19+1,AVERAGE(OFFSET(I2692,0,0,-计算结果!B$19,1)),AVERAGE(OFFSET(I2692,0,0,-ROW(),1)))</f>
        <v>3505.3286000000003</v>
      </c>
      <c r="K2692" s="4" t="str">
        <f t="shared" ref="K2692:K2755" ca="1" si="169">IF(I2692&gt;J2692,"买","卖")</f>
        <v>卖</v>
      </c>
      <c r="L2692" s="4" t="str">
        <f t="shared" ref="L2692:L2755" ca="1" si="170">IF(K2691&lt;&gt;K2692,1,"")</f>
        <v/>
      </c>
      <c r="M2692" s="3">
        <f ca="1">IF(K2691="买",E2692/E2691-1,0)-IF(L2692=1,计算结果!B$17,0)</f>
        <v>0</v>
      </c>
      <c r="N2692" s="2">
        <f t="shared" ref="N2692:N2755" ca="1" si="171">IFERROR(N2691*(1+M2692),N2691)</f>
        <v>7.0397640770312977</v>
      </c>
      <c r="O2692" s="3">
        <f ca="1">1-N2692/MAX(N$2:N2692)</f>
        <v>0.34894284259681507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68"/>
        <v>-1.5288059767352702E-2</v>
      </c>
      <c r="H2693" s="3">
        <f>1-E2693/MAX(E$2:E2693)</f>
        <v>0.50638909684883959</v>
      </c>
      <c r="I2693" s="2">
        <f ca="1">IF(ROW()&gt;计算结果!B$18+1,OFFSET(E2693,-计算结果!B$18,0,1,1),'000300'!E$2)</f>
        <v>2930.35</v>
      </c>
      <c r="J2693" s="2">
        <f ca="1">IF(ROW()&gt;计算结果!B$19+1,AVERAGE(OFFSET(I2693,0,0,-计算结果!B$19,1)),AVERAGE(OFFSET(I2693,0,0,-ROW(),1)))</f>
        <v>3501.2092000000002</v>
      </c>
      <c r="K2693" s="4" t="str">
        <f t="shared" ca="1" si="169"/>
        <v>卖</v>
      </c>
      <c r="L2693" s="4" t="str">
        <f t="shared" ca="1" si="170"/>
        <v/>
      </c>
      <c r="M2693" s="3">
        <f ca="1">IF(K2692="买",E2693/E2692-1,0)-IF(L2693=1,计算结果!B$17,0)</f>
        <v>0</v>
      </c>
      <c r="N2693" s="2">
        <f t="shared" ca="1" si="171"/>
        <v>7.0397640770312977</v>
      </c>
      <c r="O2693" s="3">
        <f ca="1">1-N2693/MAX(N$2:N2693)</f>
        <v>0.34894284259681507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68"/>
        <v>2.0778683580082946E-2</v>
      </c>
      <c r="H2694" s="3">
        <f>1-E2694/MAX(E$2:E2694)</f>
        <v>0.49613251208058262</v>
      </c>
      <c r="I2694" s="2">
        <f ca="1">IF(ROW()&gt;计算结果!B$18+1,OFFSET(E2694,-计算结果!B$18,0,1,1),'000300'!E$2)</f>
        <v>2853.76</v>
      </c>
      <c r="J2694" s="2">
        <f ca="1">IF(ROW()&gt;计算结果!B$19+1,AVERAGE(OFFSET(I2694,0,0,-计算结果!B$19,1)),AVERAGE(OFFSET(I2694,0,0,-ROW(),1)))</f>
        <v>3496.0814000000009</v>
      </c>
      <c r="K2694" s="4" t="str">
        <f t="shared" ca="1" si="169"/>
        <v>卖</v>
      </c>
      <c r="L2694" s="4" t="str">
        <f t="shared" ca="1" si="170"/>
        <v/>
      </c>
      <c r="M2694" s="3">
        <f ca="1">IF(K2693="买",E2694/E2693-1,0)-IF(L2694=1,计算结果!B$17,0)</f>
        <v>0</v>
      </c>
      <c r="N2694" s="2">
        <f t="shared" ca="1" si="171"/>
        <v>7.0397640770312977</v>
      </c>
      <c r="O2694" s="3">
        <f ca="1">1-N2694/MAX(N$2:N2694)</f>
        <v>0.34894284259681507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68"/>
        <v>-4.2852367010769443E-3</v>
      </c>
      <c r="H2695" s="3">
        <f>1-E2695/MAX(E$2:E2695)</f>
        <v>0.49829170353229435</v>
      </c>
      <c r="I2695" s="2">
        <f ca="1">IF(ROW()&gt;计算结果!B$18+1,OFFSET(E2695,-计算结果!B$18,0,1,1),'000300'!E$2)</f>
        <v>2946.09</v>
      </c>
      <c r="J2695" s="2">
        <f ca="1">IF(ROW()&gt;计算结果!B$19+1,AVERAGE(OFFSET(I2695,0,0,-计算结果!B$19,1)),AVERAGE(OFFSET(I2695,0,0,-ROW(),1)))</f>
        <v>3491.9215000000008</v>
      </c>
      <c r="K2695" s="4" t="str">
        <f t="shared" ca="1" si="169"/>
        <v>卖</v>
      </c>
      <c r="L2695" s="4" t="str">
        <f t="shared" ca="1" si="170"/>
        <v/>
      </c>
      <c r="M2695" s="3">
        <f ca="1">IF(K2694="买",E2695/E2694-1,0)-IF(L2695=1,计算结果!B$17,0)</f>
        <v>0</v>
      </c>
      <c r="N2695" s="2">
        <f t="shared" ca="1" si="171"/>
        <v>7.0397640770312977</v>
      </c>
      <c r="O2695" s="3">
        <f ca="1">1-N2695/MAX(N$2:N2695)</f>
        <v>0.34894284259681507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68"/>
        <v>1.2249715122904181E-2</v>
      </c>
      <c r="H2696" s="3">
        <f>1-E2696/MAX(E$2:E2696)</f>
        <v>0.49214591982576728</v>
      </c>
      <c r="I2696" s="2">
        <f ca="1">IF(ROW()&gt;计算结果!B$18+1,OFFSET(E2696,-计算结果!B$18,0,1,1),'000300'!E$2)</f>
        <v>2901.05</v>
      </c>
      <c r="J2696" s="2">
        <f ca="1">IF(ROW()&gt;计算结果!B$19+1,AVERAGE(OFFSET(I2696,0,0,-计算结果!B$19,1)),AVERAGE(OFFSET(I2696,0,0,-ROW(),1)))</f>
        <v>3487.2737000000006</v>
      </c>
      <c r="K2696" s="4" t="str">
        <f t="shared" ca="1" si="169"/>
        <v>卖</v>
      </c>
      <c r="L2696" s="4" t="str">
        <f t="shared" ca="1" si="170"/>
        <v/>
      </c>
      <c r="M2696" s="3">
        <f ca="1">IF(K2695="买",E2696/E2695-1,0)-IF(L2696=1,计算结果!B$17,0)</f>
        <v>0</v>
      </c>
      <c r="N2696" s="2">
        <f t="shared" ca="1" si="171"/>
        <v>7.0397640770312977</v>
      </c>
      <c r="O2696" s="3">
        <f ca="1">1-N2696/MAX(N$2:N2696)</f>
        <v>0.34894284259681507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68"/>
        <v>-7.0256905077795695E-3</v>
      </c>
      <c r="H2697" s="3">
        <f>1-E2697/MAX(E$2:E2697)</f>
        <v>0.49571394541618452</v>
      </c>
      <c r="I2697" s="2">
        <f ca="1">IF(ROW()&gt;计算结果!B$18+1,OFFSET(E2697,-计算结果!B$18,0,1,1),'000300'!E$2)</f>
        <v>2961.33</v>
      </c>
      <c r="J2697" s="2">
        <f ca="1">IF(ROW()&gt;计算结果!B$19+1,AVERAGE(OFFSET(I2697,0,0,-计算结果!B$19,1)),AVERAGE(OFFSET(I2697,0,0,-ROW(),1)))</f>
        <v>3484.3821000000007</v>
      </c>
      <c r="K2697" s="4" t="str">
        <f t="shared" ca="1" si="169"/>
        <v>卖</v>
      </c>
      <c r="L2697" s="4" t="str">
        <f t="shared" ca="1" si="170"/>
        <v/>
      </c>
      <c r="M2697" s="3">
        <f ca="1">IF(K2696="买",E2697/E2696-1,0)-IF(L2697=1,计算结果!B$17,0)</f>
        <v>0</v>
      </c>
      <c r="N2697" s="2">
        <f t="shared" ca="1" si="171"/>
        <v>7.0397640770312977</v>
      </c>
      <c r="O2697" s="3">
        <f ca="1">1-N2697/MAX(N$2:N2697)</f>
        <v>0.34894284259681507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68"/>
        <v>-5.7628914329287406E-3</v>
      </c>
      <c r="H2698" s="3">
        <f>1-E2698/MAX(E$2:E2698)</f>
        <v>0.49862009119989104</v>
      </c>
      <c r="I2698" s="2">
        <f ca="1">IF(ROW()&gt;计算结果!B$18+1,OFFSET(E2698,-计算结果!B$18,0,1,1),'000300'!E$2)</f>
        <v>2948.64</v>
      </c>
      <c r="J2698" s="2">
        <f ca="1">IF(ROW()&gt;计算结果!B$19+1,AVERAGE(OFFSET(I2698,0,0,-计算结果!B$19,1)),AVERAGE(OFFSET(I2698,0,0,-ROW(),1)))</f>
        <v>3480.5283000000009</v>
      </c>
      <c r="K2698" s="4" t="str">
        <f t="shared" ca="1" si="169"/>
        <v>卖</v>
      </c>
      <c r="L2698" s="4" t="str">
        <f t="shared" ca="1" si="170"/>
        <v/>
      </c>
      <c r="M2698" s="3">
        <f ca="1">IF(K2697="买",E2698/E2697-1,0)-IF(L2698=1,计算结果!B$17,0)</f>
        <v>0</v>
      </c>
      <c r="N2698" s="2">
        <f t="shared" ca="1" si="171"/>
        <v>7.0397640770312977</v>
      </c>
      <c r="O2698" s="3">
        <f ca="1">1-N2698/MAX(N$2:N2698)</f>
        <v>0.34894284259681507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68"/>
        <v>3.0654526573704155E-2</v>
      </c>
      <c r="H2699" s="3">
        <f>1-E2699/MAX(E$2:E2699)</f>
        <v>0.48325052746205677</v>
      </c>
      <c r="I2699" s="2">
        <f ca="1">IF(ROW()&gt;计算结果!B$18+1,OFFSET(E2699,-计算结果!B$18,0,1,1),'000300'!E$2)</f>
        <v>2984.76</v>
      </c>
      <c r="J2699" s="2">
        <f ca="1">IF(ROW()&gt;计算结果!B$19+1,AVERAGE(OFFSET(I2699,0,0,-计算结果!B$19,1)),AVERAGE(OFFSET(I2699,0,0,-ROW(),1)))</f>
        <v>3476.3828000000012</v>
      </c>
      <c r="K2699" s="4" t="str">
        <f t="shared" ca="1" si="169"/>
        <v>卖</v>
      </c>
      <c r="L2699" s="4" t="str">
        <f t="shared" ca="1" si="170"/>
        <v/>
      </c>
      <c r="M2699" s="3">
        <f ca="1">IF(K2698="买",E2699/E2698-1,0)-IF(L2699=1,计算结果!B$17,0)</f>
        <v>0</v>
      </c>
      <c r="N2699" s="2">
        <f t="shared" ca="1" si="171"/>
        <v>7.0397640770312977</v>
      </c>
      <c r="O2699" s="3">
        <f ca="1">1-N2699/MAX(N$2:N2699)</f>
        <v>0.34894284259681507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68"/>
        <v>8.6531622895977822E-3</v>
      </c>
      <c r="H2700" s="3">
        <f>1-E2700/MAX(E$2:E2700)</f>
        <v>0.47877901041312187</v>
      </c>
      <c r="I2700" s="2">
        <f ca="1">IF(ROW()&gt;计算结果!B$18+1,OFFSET(E2700,-计算结果!B$18,0,1,1),'000300'!E$2)</f>
        <v>2963.79</v>
      </c>
      <c r="J2700" s="2">
        <f ca="1">IF(ROW()&gt;计算结果!B$19+1,AVERAGE(OFFSET(I2700,0,0,-计算结果!B$19,1)),AVERAGE(OFFSET(I2700,0,0,-ROW(),1)))</f>
        <v>3472.4451000000013</v>
      </c>
      <c r="K2700" s="4" t="str">
        <f t="shared" ca="1" si="169"/>
        <v>卖</v>
      </c>
      <c r="L2700" s="4" t="str">
        <f t="shared" ca="1" si="170"/>
        <v/>
      </c>
      <c r="M2700" s="3">
        <f ca="1">IF(K2699="买",E2700/E2699-1,0)-IF(L2700=1,计算结果!B$17,0)</f>
        <v>0</v>
      </c>
      <c r="N2700" s="2">
        <f t="shared" ca="1" si="171"/>
        <v>7.0397640770312977</v>
      </c>
      <c r="O2700" s="3">
        <f ca="1">1-N2700/MAX(N$2:N2700)</f>
        <v>0.34894284259681507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68"/>
        <v>-3.1403836360550663E-3</v>
      </c>
      <c r="H2701" s="3">
        <f>1-E2701/MAX(E$2:E2701)</f>
        <v>0.48041584427958894</v>
      </c>
      <c r="I2701" s="2">
        <f ca="1">IF(ROW()&gt;计算结果!B$18+1,OFFSET(E2701,-计算结果!B$18,0,1,1),'000300'!E$2)</f>
        <v>2946.71</v>
      </c>
      <c r="J2701" s="2">
        <f ca="1">IF(ROW()&gt;计算结果!B$19+1,AVERAGE(OFFSET(I2701,0,0,-计算结果!B$19,1)),AVERAGE(OFFSET(I2701,0,0,-ROW(),1)))</f>
        <v>3468.4403000000016</v>
      </c>
      <c r="K2701" s="4" t="str">
        <f t="shared" ca="1" si="169"/>
        <v>卖</v>
      </c>
      <c r="L2701" s="4" t="str">
        <f t="shared" ca="1" si="170"/>
        <v/>
      </c>
      <c r="M2701" s="3">
        <f ca="1">IF(K2700="买",E2701/E2700-1,0)-IF(L2701=1,计算结果!B$17,0)</f>
        <v>0</v>
      </c>
      <c r="N2701" s="2">
        <f t="shared" ca="1" si="171"/>
        <v>7.0397640770312977</v>
      </c>
      <c r="O2701" s="3">
        <f ca="1">1-N2701/MAX(N$2:N2701)</f>
        <v>0.34894284259681507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68"/>
        <v>-6.9423977469951215E-4</v>
      </c>
      <c r="H2702" s="3">
        <f>1-E2702/MAX(E$2:E2702)</f>
        <v>0.48077656026679372</v>
      </c>
      <c r="I2702" s="2">
        <f ca="1">IF(ROW()&gt;计算结果!B$18+1,OFFSET(E2702,-计算结果!B$18,0,1,1),'000300'!E$2)</f>
        <v>3037.04</v>
      </c>
      <c r="J2702" s="2">
        <f ca="1">IF(ROW()&gt;计算结果!B$19+1,AVERAGE(OFFSET(I2702,0,0,-计算结果!B$19,1)),AVERAGE(OFFSET(I2702,0,0,-ROW(),1)))</f>
        <v>3465.9994000000011</v>
      </c>
      <c r="K2702" s="4" t="str">
        <f t="shared" ca="1" si="169"/>
        <v>卖</v>
      </c>
      <c r="L2702" s="4" t="str">
        <f t="shared" ca="1" si="170"/>
        <v/>
      </c>
      <c r="M2702" s="3">
        <f ca="1">IF(K2701="买",E2702/E2701-1,0)-IF(L2702=1,计算结果!B$17,0)</f>
        <v>0</v>
      </c>
      <c r="N2702" s="2">
        <f t="shared" ca="1" si="171"/>
        <v>7.0397640770312977</v>
      </c>
      <c r="O2702" s="3">
        <f ca="1">1-N2702/MAX(N$2:N2702)</f>
        <v>0.34894284259681507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68"/>
        <v>2.2050872007288058E-2</v>
      </c>
      <c r="H2703" s="3">
        <f>1-E2703/MAX(E$2:E2703)</f>
        <v>0.46932723065405291</v>
      </c>
      <c r="I2703" s="2">
        <f ca="1">IF(ROW()&gt;计算结果!B$18+1,OFFSET(E2703,-计算结果!B$18,0,1,1),'000300'!E$2)</f>
        <v>3063.32</v>
      </c>
      <c r="J2703" s="2">
        <f ca="1">IF(ROW()&gt;计算结果!B$19+1,AVERAGE(OFFSET(I2703,0,0,-计算结果!B$19,1)),AVERAGE(OFFSET(I2703,0,0,-ROW(),1)))</f>
        <v>3465.1103000000007</v>
      </c>
      <c r="K2703" s="4" t="str">
        <f t="shared" ca="1" si="169"/>
        <v>卖</v>
      </c>
      <c r="L2703" s="4" t="str">
        <f t="shared" ca="1" si="170"/>
        <v/>
      </c>
      <c r="M2703" s="3">
        <f ca="1">IF(K2702="买",E2703/E2702-1,0)-IF(L2703=1,计算结果!B$17,0)</f>
        <v>0</v>
      </c>
      <c r="N2703" s="2">
        <f t="shared" ca="1" si="171"/>
        <v>7.0397640770312977</v>
      </c>
      <c r="O2703" s="3">
        <f ca="1">1-N2703/MAX(N$2:N2703)</f>
        <v>0.34894284259681507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68"/>
        <v>-9.4617601887861946E-3</v>
      </c>
      <c r="H2704" s="3">
        <f>1-E2704/MAX(E$2:E2704)</f>
        <v>0.47434832913632341</v>
      </c>
      <c r="I2704" s="2">
        <f ca="1">IF(ROW()&gt;计算结果!B$18+1,OFFSET(E2704,-计算结果!B$18,0,1,1),'000300'!E$2)</f>
        <v>3053.7</v>
      </c>
      <c r="J2704" s="2">
        <f ca="1">IF(ROW()&gt;计算结果!B$19+1,AVERAGE(OFFSET(I2704,0,0,-计算结果!B$19,1)),AVERAGE(OFFSET(I2704,0,0,-ROW(),1)))</f>
        <v>3462.5548000000008</v>
      </c>
      <c r="K2704" s="4" t="str">
        <f t="shared" ca="1" si="169"/>
        <v>卖</v>
      </c>
      <c r="L2704" s="4" t="str">
        <f t="shared" ca="1" si="170"/>
        <v/>
      </c>
      <c r="M2704" s="3">
        <f ca="1">IF(K2703="买",E2704/E2703-1,0)-IF(L2704=1,计算结果!B$17,0)</f>
        <v>0</v>
      </c>
      <c r="N2704" s="2">
        <f t="shared" ca="1" si="171"/>
        <v>7.0397640770312977</v>
      </c>
      <c r="O2704" s="3">
        <f ca="1">1-N2704/MAX(N$2:N2704)</f>
        <v>0.34894284259681507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68"/>
        <v>6.535334179247565E-3</v>
      </c>
      <c r="H2705" s="3">
        <f>1-E2705/MAX(E$2:E2705)</f>
        <v>0.47091301980534939</v>
      </c>
      <c r="I2705" s="2">
        <f ca="1">IF(ROW()&gt;计算结果!B$18+1,OFFSET(E2705,-计算结果!B$18,0,1,1),'000300'!E$2)</f>
        <v>3051.58</v>
      </c>
      <c r="J2705" s="2">
        <f ca="1">IF(ROW()&gt;计算结果!B$19+1,AVERAGE(OFFSET(I2705,0,0,-计算结果!B$19,1)),AVERAGE(OFFSET(I2705,0,0,-ROW(),1)))</f>
        <v>3460.700600000001</v>
      </c>
      <c r="K2705" s="4" t="str">
        <f t="shared" ca="1" si="169"/>
        <v>卖</v>
      </c>
      <c r="L2705" s="4" t="str">
        <f t="shared" ca="1" si="170"/>
        <v/>
      </c>
      <c r="M2705" s="3">
        <f ca="1">IF(K2704="买",E2705/E2704-1,0)-IF(L2705=1,计算结果!B$17,0)</f>
        <v>0</v>
      </c>
      <c r="N2705" s="2">
        <f t="shared" ca="1" si="171"/>
        <v>7.0397640770312977</v>
      </c>
      <c r="O2705" s="3">
        <f ca="1">1-N2705/MAX(N$2:N2705)</f>
        <v>0.34894284259681507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68"/>
        <v>-6.1359360679198005E-2</v>
      </c>
      <c r="H2706" s="3">
        <f>1-E2706/MAX(E$2:E2706)</f>
        <v>0.5033774586537807</v>
      </c>
      <c r="I2706" s="2">
        <f ca="1">IF(ROW()&gt;计算结果!B$18+1,OFFSET(E2706,-计算结果!B$18,0,1,1),'000300'!E$2)</f>
        <v>3118.87</v>
      </c>
      <c r="J2706" s="2">
        <f ca="1">IF(ROW()&gt;计算结果!B$19+1,AVERAGE(OFFSET(I2706,0,0,-计算结果!B$19,1)),AVERAGE(OFFSET(I2706,0,0,-ROW(),1)))</f>
        <v>3459.376600000001</v>
      </c>
      <c r="K2706" s="4" t="str">
        <f t="shared" ca="1" si="169"/>
        <v>卖</v>
      </c>
      <c r="L2706" s="4" t="str">
        <f t="shared" ca="1" si="170"/>
        <v/>
      </c>
      <c r="M2706" s="3">
        <f ca="1">IF(K2705="买",E2706/E2705-1,0)-IF(L2706=1,计算结果!B$17,0)</f>
        <v>0</v>
      </c>
      <c r="N2706" s="2">
        <f t="shared" ca="1" si="171"/>
        <v>7.0397640770312977</v>
      </c>
      <c r="O2706" s="3">
        <f ca="1">1-N2706/MAX(N$2:N2706)</f>
        <v>0.34894284259681507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68"/>
        <v>1.0031691648822338E-2</v>
      </c>
      <c r="H2707" s="3">
        <f>1-E2707/MAX(E$2:E2707)</f>
        <v>0.49839549445314091</v>
      </c>
      <c r="I2707" s="2">
        <f ca="1">IF(ROW()&gt;计算结果!B$18+1,OFFSET(E2707,-计算结果!B$18,0,1,1),'000300'!E$2)</f>
        <v>3089.36</v>
      </c>
      <c r="J2707" s="2">
        <f ca="1">IF(ROW()&gt;计算结果!B$19+1,AVERAGE(OFFSET(I2707,0,0,-计算结果!B$19,1)),AVERAGE(OFFSET(I2707,0,0,-ROW(),1)))</f>
        <v>3457.1877000000013</v>
      </c>
      <c r="K2707" s="4" t="str">
        <f t="shared" ca="1" si="169"/>
        <v>卖</v>
      </c>
      <c r="L2707" s="4" t="str">
        <f t="shared" ca="1" si="170"/>
        <v/>
      </c>
      <c r="M2707" s="3">
        <f ca="1">IF(K2706="买",E2707/E2706-1,0)-IF(L2707=1,计算结果!B$17,0)</f>
        <v>0</v>
      </c>
      <c r="N2707" s="2">
        <f t="shared" ca="1" si="171"/>
        <v>7.0397640770312977</v>
      </c>
      <c r="O2707" s="3">
        <f ca="1">1-N2707/MAX(N$2:N2707)</f>
        <v>0.34894284259681507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68"/>
        <v>-2.3934627530927566E-2</v>
      </c>
      <c r="H2708" s="3">
        <f>1-E2708/MAX(E$2:E2708)</f>
        <v>0.51040121146124007</v>
      </c>
      <c r="I2708" s="2">
        <f ca="1">IF(ROW()&gt;计算结果!B$18+1,OFFSET(E2708,-计算结果!B$18,0,1,1),'000300'!E$2)</f>
        <v>3109.55</v>
      </c>
      <c r="J2708" s="2">
        <f ca="1">IF(ROW()&gt;计算结果!B$19+1,AVERAGE(OFFSET(I2708,0,0,-计算结果!B$19,1)),AVERAGE(OFFSET(I2708,0,0,-ROW(),1)))</f>
        <v>3454.8929000000003</v>
      </c>
      <c r="K2708" s="4" t="str">
        <f t="shared" ca="1" si="169"/>
        <v>卖</v>
      </c>
      <c r="L2708" s="4" t="str">
        <f t="shared" ca="1" si="170"/>
        <v/>
      </c>
      <c r="M2708" s="3">
        <f ca="1">IF(K2707="买",E2708/E2707-1,0)-IF(L2708=1,计算结果!B$17,0)</f>
        <v>0</v>
      </c>
      <c r="N2708" s="2">
        <f t="shared" ca="1" si="171"/>
        <v>7.0397640770312977</v>
      </c>
      <c r="O2708" s="3">
        <f ca="1">1-N2708/MAX(N$2:N2708)</f>
        <v>0.34894284259681507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68"/>
        <v>1.8495414374433139E-2</v>
      </c>
      <c r="H2709" s="3">
        <f>1-E2709/MAX(E$2:E2709)</f>
        <v>0.50134587898999516</v>
      </c>
      <c r="I2709" s="2">
        <f ca="1">IF(ROW()&gt;计算结果!B$18+1,OFFSET(E2709,-计算结果!B$18,0,1,1),'000300'!E$2)</f>
        <v>2918.75</v>
      </c>
      <c r="J2709" s="2">
        <f ca="1">IF(ROW()&gt;计算结果!B$19+1,AVERAGE(OFFSET(I2709,0,0,-计算结果!B$19,1)),AVERAGE(OFFSET(I2709,0,0,-ROW(),1)))</f>
        <v>3451.4501000000005</v>
      </c>
      <c r="K2709" s="4" t="str">
        <f t="shared" ca="1" si="169"/>
        <v>卖</v>
      </c>
      <c r="L2709" s="4" t="str">
        <f t="shared" ca="1" si="170"/>
        <v/>
      </c>
      <c r="M2709" s="3">
        <f ca="1">IF(K2708="买",E2709/E2708-1,0)-IF(L2709=1,计算结果!B$17,0)</f>
        <v>0</v>
      </c>
      <c r="N2709" s="2">
        <f t="shared" ca="1" si="171"/>
        <v>7.0397640770312977</v>
      </c>
      <c r="O2709" s="3">
        <f ca="1">1-N2709/MAX(N$2:N2709)</f>
        <v>0.34894284259681507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68"/>
        <v>4.1164367435654992E-2</v>
      </c>
      <c r="H2710" s="3">
        <f>1-E2710/MAX(E$2:E2710)</f>
        <v>0.48081909752943575</v>
      </c>
      <c r="I2710" s="2">
        <f ca="1">IF(ROW()&gt;计算结果!B$18+1,OFFSET(E2710,-计算结果!B$18,0,1,1),'000300'!E$2)</f>
        <v>2948.03</v>
      </c>
      <c r="J2710" s="2">
        <f ca="1">IF(ROW()&gt;计算结果!B$19+1,AVERAGE(OFFSET(I2710,0,0,-计算结果!B$19,1)),AVERAGE(OFFSET(I2710,0,0,-ROW(),1)))</f>
        <v>3448.0804000000007</v>
      </c>
      <c r="K2710" s="4" t="str">
        <f t="shared" ca="1" si="169"/>
        <v>卖</v>
      </c>
      <c r="L2710" s="4" t="str">
        <f t="shared" ca="1" si="170"/>
        <v/>
      </c>
      <c r="M2710" s="3">
        <f ca="1">IF(K2709="买",E2710/E2709-1,0)-IF(L2710=1,计算结果!B$17,0)</f>
        <v>0</v>
      </c>
      <c r="N2710" s="2">
        <f t="shared" ca="1" si="171"/>
        <v>7.0397640770312977</v>
      </c>
      <c r="O2710" s="3">
        <f ca="1">1-N2710/MAX(N$2:N2710)</f>
        <v>0.34894284259681507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68"/>
        <v>2.3235769320264499E-3</v>
      </c>
      <c r="H2711" s="3">
        <f>1-E2711/MAX(E$2:E2711)</f>
        <v>0.47961274076090654</v>
      </c>
      <c r="I2711" s="2">
        <f ca="1">IF(ROW()&gt;计算结果!B$18+1,OFFSET(E2711,-计算结果!B$18,0,1,1),'000300'!E$2)</f>
        <v>2877.47</v>
      </c>
      <c r="J2711" s="2">
        <f ca="1">IF(ROW()&gt;计算结果!B$19+1,AVERAGE(OFFSET(I2711,0,0,-计算结果!B$19,1)),AVERAGE(OFFSET(I2711,0,0,-ROW(),1)))</f>
        <v>3444.5356000000006</v>
      </c>
      <c r="K2711" s="4" t="str">
        <f t="shared" ca="1" si="169"/>
        <v>卖</v>
      </c>
      <c r="L2711" s="4" t="str">
        <f t="shared" ca="1" si="170"/>
        <v/>
      </c>
      <c r="M2711" s="3">
        <f ca="1">IF(K2710="买",E2711/E2710-1,0)-IF(L2711=1,计算结果!B$17,0)</f>
        <v>0</v>
      </c>
      <c r="N2711" s="2">
        <f t="shared" ca="1" si="171"/>
        <v>7.0397640770312977</v>
      </c>
      <c r="O2711" s="3">
        <f ca="1">1-N2711/MAX(N$2:N2711)</f>
        <v>0.34894284259681507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68"/>
        <v>1.1597491515226821E-2</v>
      </c>
      <c r="H2712" s="3">
        <f>1-E2712/MAX(E$2:E2712)</f>
        <v>0.47357755393724899</v>
      </c>
      <c r="I2712" s="2">
        <f ca="1">IF(ROW()&gt;计算结果!B$18+1,OFFSET(E2712,-计算结果!B$18,0,1,1),'000300'!E$2)</f>
        <v>2930.69</v>
      </c>
      <c r="J2712" s="2">
        <f ca="1">IF(ROW()&gt;计算结果!B$19+1,AVERAGE(OFFSET(I2712,0,0,-计算结果!B$19,1)),AVERAGE(OFFSET(I2712,0,0,-ROW(),1)))</f>
        <v>3441.4150000000004</v>
      </c>
      <c r="K2712" s="4" t="str">
        <f t="shared" ca="1" si="169"/>
        <v>卖</v>
      </c>
      <c r="L2712" s="4" t="str">
        <f t="shared" ca="1" si="170"/>
        <v/>
      </c>
      <c r="M2712" s="3">
        <f ca="1">IF(K2711="买",E2712/E2711-1,0)-IF(L2712=1,计算结果!B$17,0)</f>
        <v>0</v>
      </c>
      <c r="N2712" s="2">
        <f t="shared" ca="1" si="171"/>
        <v>7.0397640770312977</v>
      </c>
      <c r="O2712" s="3">
        <f ca="1">1-N2712/MAX(N$2:N2712)</f>
        <v>0.34894284259681507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68"/>
        <v>3.5392337801281037E-3</v>
      </c>
      <c r="H2713" s="3">
        <f>1-E2713/MAX(E$2:E2713)</f>
        <v>0.47171442183352608</v>
      </c>
      <c r="I2713" s="2">
        <f ca="1">IF(ROW()&gt;计算结果!B$18+1,OFFSET(E2713,-计算结果!B$18,0,1,1),'000300'!E$2)</f>
        <v>3051.33</v>
      </c>
      <c r="J2713" s="2">
        <f ca="1">IF(ROW()&gt;计算结果!B$19+1,AVERAGE(OFFSET(I2713,0,0,-计算结果!B$19,1)),AVERAGE(OFFSET(I2713,0,0,-ROW(),1)))</f>
        <v>3440.1398000000017</v>
      </c>
      <c r="K2713" s="4" t="str">
        <f t="shared" ca="1" si="169"/>
        <v>卖</v>
      </c>
      <c r="L2713" s="4" t="str">
        <f t="shared" ca="1" si="170"/>
        <v/>
      </c>
      <c r="M2713" s="3">
        <f ca="1">IF(K2712="买",E2713/E2712-1,0)-IF(L2713=1,计算结果!B$17,0)</f>
        <v>0</v>
      </c>
      <c r="N2713" s="2">
        <f t="shared" ca="1" si="171"/>
        <v>7.0397640770312977</v>
      </c>
      <c r="O2713" s="3">
        <f ca="1">1-N2713/MAX(N$2:N2713)</f>
        <v>0.34894284259681507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68"/>
        <v>9.1148014068354044E-4</v>
      </c>
      <c r="H2714" s="3">
        <f>1-E2714/MAX(E$2:E2714)</f>
        <v>0.47123290002041784</v>
      </c>
      <c r="I2714" s="2">
        <f ca="1">IF(ROW()&gt;计算结果!B$18+1,OFFSET(E2714,-计算结果!B$18,0,1,1),'000300'!E$2)</f>
        <v>3058.42</v>
      </c>
      <c r="J2714" s="2">
        <f ca="1">IF(ROW()&gt;计算结果!B$19+1,AVERAGE(OFFSET(I2714,0,0,-计算结果!B$19,1)),AVERAGE(OFFSET(I2714,0,0,-ROW(),1)))</f>
        <v>3438.6945000000014</v>
      </c>
      <c r="K2714" s="4" t="str">
        <f t="shared" ca="1" si="169"/>
        <v>卖</v>
      </c>
      <c r="L2714" s="4" t="str">
        <f t="shared" ca="1" si="170"/>
        <v/>
      </c>
      <c r="M2714" s="3">
        <f ca="1">IF(K2713="买",E2714/E2713-1,0)-IF(L2714=1,计算结果!B$17,0)</f>
        <v>0</v>
      </c>
      <c r="N2714" s="2">
        <f t="shared" ca="1" si="171"/>
        <v>7.0397640770312977</v>
      </c>
      <c r="O2714" s="3">
        <f ca="1">1-N2714/MAX(N$2:N2714)</f>
        <v>0.34894284259681507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68"/>
        <v>-1.1507013292917256E-2</v>
      </c>
      <c r="H2715" s="3">
        <f>1-E2715/MAX(E$2:E2715)</f>
        <v>0.47731743006874028</v>
      </c>
      <c r="I2715" s="2">
        <f ca="1">IF(ROW()&gt;计算结果!B$18+1,OFFSET(E2715,-计算结果!B$18,0,1,1),'000300'!E$2)</f>
        <v>3093.89</v>
      </c>
      <c r="J2715" s="2">
        <f ca="1">IF(ROW()&gt;计算结果!B$19+1,AVERAGE(OFFSET(I2715,0,0,-计算结果!B$19,1)),AVERAGE(OFFSET(I2715,0,0,-ROW(),1)))</f>
        <v>3436.6686000000009</v>
      </c>
      <c r="K2715" s="4" t="str">
        <f t="shared" ca="1" si="169"/>
        <v>卖</v>
      </c>
      <c r="L2715" s="4" t="str">
        <f t="shared" ca="1" si="170"/>
        <v/>
      </c>
      <c r="M2715" s="3">
        <f ca="1">IF(K2714="买",E2715/E2714-1,0)-IF(L2715=1,计算结果!B$17,0)</f>
        <v>0</v>
      </c>
      <c r="N2715" s="2">
        <f t="shared" ca="1" si="171"/>
        <v>7.0397640770312977</v>
      </c>
      <c r="O2715" s="3">
        <f ca="1">1-N2715/MAX(N$2:N2715)</f>
        <v>0.34894284259681507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68"/>
        <v>-1.9128164562112748E-2</v>
      </c>
      <c r="H2716" s="3">
        <f>1-E2716/MAX(E$2:E2716)</f>
        <v>0.48731538828013332</v>
      </c>
      <c r="I2716" s="2">
        <f ca="1">IF(ROW()&gt;计算结果!B$18+1,OFFSET(E2716,-计算结果!B$18,0,1,1),'000300'!E$2)</f>
        <v>3104.84</v>
      </c>
      <c r="J2716" s="2">
        <f ca="1">IF(ROW()&gt;计算结果!B$19+1,AVERAGE(OFFSET(I2716,0,0,-计算结果!B$19,1)),AVERAGE(OFFSET(I2716,0,0,-ROW(),1)))</f>
        <v>3434.3158000000021</v>
      </c>
      <c r="K2716" s="4" t="str">
        <f t="shared" ca="1" si="169"/>
        <v>卖</v>
      </c>
      <c r="L2716" s="4" t="str">
        <f t="shared" ca="1" si="170"/>
        <v/>
      </c>
      <c r="M2716" s="3">
        <f ca="1">IF(K2715="买",E2716/E2715-1,0)-IF(L2716=1,计算结果!B$17,0)</f>
        <v>0</v>
      </c>
      <c r="N2716" s="2">
        <f t="shared" ca="1" si="171"/>
        <v>7.0397640770312977</v>
      </c>
      <c r="O2716" s="3">
        <f ca="1">1-N2716/MAX(N$2:N2716)</f>
        <v>0.34894284259681507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68"/>
        <v>1.7025372118879556E-3</v>
      </c>
      <c r="H2717" s="3">
        <f>1-E2717/MAX(E$2:E2717)</f>
        <v>0.48644252365071794</v>
      </c>
      <c r="I2717" s="2">
        <f ca="1">IF(ROW()&gt;计算结果!B$18+1,OFFSET(E2717,-计算结果!B$18,0,1,1),'000300'!E$2)</f>
        <v>3107.67</v>
      </c>
      <c r="J2717" s="2">
        <f ca="1">IF(ROW()&gt;计算结果!B$19+1,AVERAGE(OFFSET(I2717,0,0,-计算结果!B$19,1)),AVERAGE(OFFSET(I2717,0,0,-ROW(),1)))</f>
        <v>3430.9156000000012</v>
      </c>
      <c r="K2717" s="4" t="str">
        <f t="shared" ca="1" si="169"/>
        <v>卖</v>
      </c>
      <c r="L2717" s="4" t="str">
        <f t="shared" ca="1" si="170"/>
        <v/>
      </c>
      <c r="M2717" s="3">
        <f ca="1">IF(K2716="买",E2717/E2716-1,0)-IF(L2717=1,计算结果!B$17,0)</f>
        <v>0</v>
      </c>
      <c r="N2717" s="2">
        <f t="shared" ca="1" si="171"/>
        <v>7.0397640770312977</v>
      </c>
      <c r="O2717" s="3">
        <f ca="1">1-N2717/MAX(N$2:N2717)</f>
        <v>0.34894284259681507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68"/>
        <v>1.5707621559298612E-2</v>
      </c>
      <c r="H2718" s="3">
        <f>1-E2718/MAX(E$2:E2718)</f>
        <v>0.47837575716327496</v>
      </c>
      <c r="I2718" s="2">
        <f ca="1">IF(ROW()&gt;计算结果!B$18+1,OFFSET(E2718,-计算结果!B$18,0,1,1),'000300'!E$2)</f>
        <v>3071.91</v>
      </c>
      <c r="J2718" s="2">
        <f ca="1">IF(ROW()&gt;计算结果!B$19+1,AVERAGE(OFFSET(I2718,0,0,-计算结果!B$19,1)),AVERAGE(OFFSET(I2718,0,0,-ROW(),1)))</f>
        <v>3427.1843000000013</v>
      </c>
      <c r="K2718" s="4" t="str">
        <f t="shared" ca="1" si="169"/>
        <v>卖</v>
      </c>
      <c r="L2718" s="4" t="str">
        <f t="shared" ca="1" si="170"/>
        <v/>
      </c>
      <c r="M2718" s="3">
        <f ca="1">IF(K2717="买",E2718/E2717-1,0)-IF(L2718=1,计算结果!B$17,0)</f>
        <v>0</v>
      </c>
      <c r="N2718" s="2">
        <f t="shared" ca="1" si="171"/>
        <v>7.0397640770312977</v>
      </c>
      <c r="O2718" s="3">
        <f ca="1">1-N2718/MAX(N$2:N2718)</f>
        <v>0.34894284259681507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68"/>
        <v>2.9650747466312133E-3</v>
      </c>
      <c r="H2719" s="3">
        <f>1-E2719/MAX(E$2:E2719)</f>
        <v>0.4768291022936092</v>
      </c>
      <c r="I2719" s="2">
        <f ca="1">IF(ROW()&gt;计算结果!B$18+1,OFFSET(E2719,-计算结果!B$18,0,1,1),'000300'!E$2)</f>
        <v>3013.15</v>
      </c>
      <c r="J2719" s="2">
        <f ca="1">IF(ROW()&gt;计算结果!B$19+1,AVERAGE(OFFSET(I2719,0,0,-计算结果!B$19,1)),AVERAGE(OFFSET(I2719,0,0,-ROW(),1)))</f>
        <v>3423.2547000000013</v>
      </c>
      <c r="K2719" s="4" t="str">
        <f t="shared" ca="1" si="169"/>
        <v>卖</v>
      </c>
      <c r="L2719" s="4" t="str">
        <f t="shared" ca="1" si="170"/>
        <v/>
      </c>
      <c r="M2719" s="3">
        <f ca="1">IF(K2718="买",E2719/E2718-1,0)-IF(L2719=1,计算结果!B$17,0)</f>
        <v>0</v>
      </c>
      <c r="N2719" s="2">
        <f t="shared" ca="1" si="171"/>
        <v>7.0397640770312977</v>
      </c>
      <c r="O2719" s="3">
        <f ca="1">1-N2719/MAX(N$2:N2719)</f>
        <v>0.34894284259681507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68"/>
        <v>4.9597044341382901E-3</v>
      </c>
      <c r="H2720" s="3">
        <f>1-E2720/MAX(E$2:E2720)</f>
        <v>0.47423432927244258</v>
      </c>
      <c r="I2720" s="2">
        <f ca="1">IF(ROW()&gt;计算结果!B$18+1,OFFSET(E2720,-计算结果!B$18,0,1,1),'000300'!E$2)</f>
        <v>3018.28</v>
      </c>
      <c r="J2720" s="2">
        <f ca="1">IF(ROW()&gt;计算结果!B$19+1,AVERAGE(OFFSET(I2720,0,0,-计算结果!B$19,1)),AVERAGE(OFFSET(I2720,0,0,-ROW(),1)))</f>
        <v>3418.5694000000017</v>
      </c>
      <c r="K2720" s="4" t="str">
        <f t="shared" ca="1" si="169"/>
        <v>卖</v>
      </c>
      <c r="L2720" s="4" t="str">
        <f t="shared" ca="1" si="170"/>
        <v/>
      </c>
      <c r="M2720" s="3">
        <f ca="1">IF(K2719="买",E2720/E2719-1,0)-IF(L2720=1,计算结果!B$17,0)</f>
        <v>0</v>
      </c>
      <c r="N2720" s="2">
        <f t="shared" ca="1" si="171"/>
        <v>7.0397640770312977</v>
      </c>
      <c r="O2720" s="3">
        <f ca="1">1-N2720/MAX(N$2:N2720)</f>
        <v>0.34894284259681507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68"/>
        <v>1.105814506655256E-2</v>
      </c>
      <c r="H2721" s="3">
        <f>1-E2721/MAX(E$2:E2721)</f>
        <v>0.46842033621452395</v>
      </c>
      <c r="I2721" s="2">
        <f ca="1">IF(ROW()&gt;计算结果!B$18+1,OFFSET(E2721,-计算结果!B$18,0,1,1),'000300'!E$2)</f>
        <v>3065.69</v>
      </c>
      <c r="J2721" s="2">
        <f ca="1">IF(ROW()&gt;计算结果!B$19+1,AVERAGE(OFFSET(I2721,0,0,-计算结果!B$19,1)),AVERAGE(OFFSET(I2721,0,0,-ROW(),1)))</f>
        <v>3413.8856000000019</v>
      </c>
      <c r="K2721" s="4" t="str">
        <f t="shared" ca="1" si="169"/>
        <v>卖</v>
      </c>
      <c r="L2721" s="4" t="str">
        <f t="shared" ca="1" si="170"/>
        <v/>
      </c>
      <c r="M2721" s="3">
        <f ca="1">IF(K2720="买",E2721/E2720-1,0)-IF(L2721=1,计算结果!B$17,0)</f>
        <v>0</v>
      </c>
      <c r="N2721" s="2">
        <f t="shared" ca="1" si="171"/>
        <v>7.0397640770312977</v>
      </c>
      <c r="O2721" s="3">
        <f ca="1">1-N2721/MAX(N$2:N2721)</f>
        <v>0.34894284259681507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68"/>
        <v>1.5287113501056382E-2</v>
      </c>
      <c r="H2722" s="3">
        <f>1-E2722/MAX(E$2:E2722)</f>
        <v>0.46029401755938204</v>
      </c>
      <c r="I2722" s="2">
        <f ca="1">IF(ROW()&gt;计算结果!B$18+1,OFFSET(E2722,-计算结果!B$18,0,1,1),'000300'!E$2)</f>
        <v>3074.78</v>
      </c>
      <c r="J2722" s="2">
        <f ca="1">IF(ROW()&gt;计算结果!B$19+1,AVERAGE(OFFSET(I2722,0,0,-计算结果!B$19,1)),AVERAGE(OFFSET(I2722,0,0,-ROW(),1)))</f>
        <v>3409.2916000000023</v>
      </c>
      <c r="K2722" s="4" t="str">
        <f t="shared" ca="1" si="169"/>
        <v>卖</v>
      </c>
      <c r="L2722" s="4" t="str">
        <f t="shared" ca="1" si="170"/>
        <v/>
      </c>
      <c r="M2722" s="3">
        <f ca="1">IF(K2721="买",E2722/E2721-1,0)-IF(L2722=1,计算结果!B$17,0)</f>
        <v>0</v>
      </c>
      <c r="N2722" s="2">
        <f t="shared" ca="1" si="171"/>
        <v>7.0397640770312977</v>
      </c>
      <c r="O2722" s="3">
        <f ca="1">1-N2722/MAX(N$2:N2722)</f>
        <v>0.34894284259681507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68"/>
        <v>2.4426537535151782E-2</v>
      </c>
      <c r="H2723" s="3">
        <f>1-E2723/MAX(E$2:E2723)</f>
        <v>0.44711086912135023</v>
      </c>
      <c r="I2723" s="2">
        <f ca="1">IF(ROW()&gt;计算结果!B$18+1,OFFSET(E2723,-计算结果!B$18,0,1,1),'000300'!E$2)</f>
        <v>3090.03</v>
      </c>
      <c r="J2723" s="2">
        <f ca="1">IF(ROW()&gt;计算结果!B$19+1,AVERAGE(OFFSET(I2723,0,0,-计算结果!B$19,1)),AVERAGE(OFFSET(I2723,0,0,-ROW(),1)))</f>
        <v>3404.4149000000016</v>
      </c>
      <c r="K2723" s="4" t="str">
        <f t="shared" ca="1" si="169"/>
        <v>卖</v>
      </c>
      <c r="L2723" s="4" t="str">
        <f t="shared" ca="1" si="170"/>
        <v/>
      </c>
      <c r="M2723" s="3">
        <f ca="1">IF(K2722="买",E2723/E2722-1,0)-IF(L2723=1,计算结果!B$17,0)</f>
        <v>0</v>
      </c>
      <c r="N2723" s="2">
        <f t="shared" ca="1" si="171"/>
        <v>7.0397640770312977</v>
      </c>
      <c r="O2723" s="3">
        <f ca="1">1-N2723/MAX(N$2:N2723)</f>
        <v>0.34894284259681507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68"/>
        <v>-7.2781771628341874E-3</v>
      </c>
      <c r="H2724" s="3">
        <f>1-E2724/MAX(E$2:E2724)</f>
        <v>0.45113489416729058</v>
      </c>
      <c r="I2724" s="2">
        <f ca="1">IF(ROW()&gt;计算结果!B$18+1,OFFSET(E2724,-计算结果!B$18,0,1,1),'000300'!E$2)</f>
        <v>3124.2</v>
      </c>
      <c r="J2724" s="2">
        <f ca="1">IF(ROW()&gt;计算结果!B$19+1,AVERAGE(OFFSET(I2724,0,0,-计算结果!B$19,1)),AVERAGE(OFFSET(I2724,0,0,-ROW(),1)))</f>
        <v>3400.9244000000022</v>
      </c>
      <c r="K2724" s="4" t="str">
        <f t="shared" ca="1" si="169"/>
        <v>卖</v>
      </c>
      <c r="L2724" s="4" t="str">
        <f t="shared" ca="1" si="170"/>
        <v/>
      </c>
      <c r="M2724" s="3">
        <f ca="1">IF(K2723="买",E2724/E2723-1,0)-IF(L2724=1,计算结果!B$17,0)</f>
        <v>0</v>
      </c>
      <c r="N2724" s="2">
        <f t="shared" ca="1" si="171"/>
        <v>7.0397640770312977</v>
      </c>
      <c r="O2724" s="3">
        <f ca="1">1-N2724/MAX(N$2:N2724)</f>
        <v>0.34894284259681507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68"/>
        <v>3.1930162843831766E-3</v>
      </c>
      <c r="H2725" s="3">
        <f>1-E2725/MAX(E$2:E2725)</f>
        <v>0.44938235894643708</v>
      </c>
      <c r="I2725" s="2">
        <f ca="1">IF(ROW()&gt;计算结果!B$18+1,OFFSET(E2725,-计算结果!B$18,0,1,1),'000300'!E$2)</f>
        <v>3171.96</v>
      </c>
      <c r="J2725" s="2">
        <f ca="1">IF(ROW()&gt;计算结果!B$19+1,AVERAGE(OFFSET(I2725,0,0,-计算结果!B$19,1)),AVERAGE(OFFSET(I2725,0,0,-ROW(),1)))</f>
        <v>3397.3987000000029</v>
      </c>
      <c r="K2725" s="4" t="str">
        <f t="shared" ca="1" si="169"/>
        <v>卖</v>
      </c>
      <c r="L2725" s="4" t="str">
        <f t="shared" ca="1" si="170"/>
        <v/>
      </c>
      <c r="M2725" s="3">
        <f ca="1">IF(K2724="买",E2725/E2724-1,0)-IF(L2725=1,计算结果!B$17,0)</f>
        <v>0</v>
      </c>
      <c r="N2725" s="2">
        <f t="shared" ca="1" si="171"/>
        <v>7.0397640770312977</v>
      </c>
      <c r="O2725" s="3">
        <f ca="1">1-N2725/MAX(N$2:N2725)</f>
        <v>0.34894284259681507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68"/>
        <v>-1.676096771103408E-2</v>
      </c>
      <c r="H2726" s="3">
        <f>1-E2726/MAX(E$2:E2726)</f>
        <v>0.45861124344926152</v>
      </c>
      <c r="I2726" s="2">
        <f ca="1">IF(ROW()&gt;计算结果!B$18+1,OFFSET(E2726,-计算结果!B$18,0,1,1),'000300'!E$2)</f>
        <v>3249.44</v>
      </c>
      <c r="J2726" s="2">
        <f ca="1">IF(ROW()&gt;计算结果!B$19+1,AVERAGE(OFFSET(I2726,0,0,-计算结果!B$19,1)),AVERAGE(OFFSET(I2726,0,0,-ROW(),1)))</f>
        <v>3394.1807000000026</v>
      </c>
      <c r="K2726" s="4" t="str">
        <f t="shared" ca="1" si="169"/>
        <v>卖</v>
      </c>
      <c r="L2726" s="4" t="str">
        <f t="shared" ca="1" si="170"/>
        <v/>
      </c>
      <c r="M2726" s="3">
        <f ca="1">IF(K2725="买",E2726/E2725-1,0)-IF(L2726=1,计算结果!B$17,0)</f>
        <v>0</v>
      </c>
      <c r="N2726" s="2">
        <f t="shared" ca="1" si="171"/>
        <v>7.0397640770312977</v>
      </c>
      <c r="O2726" s="3">
        <f ca="1">1-N2726/MAX(N$2:N2726)</f>
        <v>0.34894284259681507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68"/>
        <v>5.0190926662163626E-3</v>
      </c>
      <c r="H2727" s="3">
        <f>1-E2727/MAX(E$2:E2727)</f>
        <v>0.45589396311168584</v>
      </c>
      <c r="I2727" s="2">
        <f ca="1">IF(ROW()&gt;计算结果!B$18+1,OFFSET(E2727,-计算结果!B$18,0,1,1),'000300'!E$2)</f>
        <v>3225.79</v>
      </c>
      <c r="J2727" s="2">
        <f ca="1">IF(ROW()&gt;计算结果!B$19+1,AVERAGE(OFFSET(I2727,0,0,-计算结果!B$19,1)),AVERAGE(OFFSET(I2727,0,0,-ROW(),1)))</f>
        <v>3390.5460000000026</v>
      </c>
      <c r="K2727" s="4" t="str">
        <f t="shared" ca="1" si="169"/>
        <v>卖</v>
      </c>
      <c r="L2727" s="4" t="str">
        <f t="shared" ca="1" si="170"/>
        <v/>
      </c>
      <c r="M2727" s="3">
        <f ca="1">IF(K2726="买",E2727/E2726-1,0)-IF(L2727=1,计算结果!B$17,0)</f>
        <v>0</v>
      </c>
      <c r="N2727" s="2">
        <f t="shared" ca="1" si="171"/>
        <v>7.0397640770312977</v>
      </c>
      <c r="O2727" s="3">
        <f ca="1">1-N2727/MAX(N$2:N2727)</f>
        <v>0.34894284259681507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68"/>
        <v>-8.7841091743751099E-3</v>
      </c>
      <c r="H2728" s="3">
        <f>1-E2728/MAX(E$2:E2728)</f>
        <v>0.46067344994214932</v>
      </c>
      <c r="I2728" s="2">
        <f ca="1">IF(ROW()&gt;计算结果!B$18+1,OFFSET(E2728,-计算结果!B$18,0,1,1),'000300'!E$2)</f>
        <v>3236.09</v>
      </c>
      <c r="J2728" s="2">
        <f ca="1">IF(ROW()&gt;计算结果!B$19+1,AVERAGE(OFFSET(I2728,0,0,-计算结果!B$19,1)),AVERAGE(OFFSET(I2728,0,0,-ROW(),1)))</f>
        <v>3386.9781000000021</v>
      </c>
      <c r="K2728" s="4" t="str">
        <f t="shared" ca="1" si="169"/>
        <v>卖</v>
      </c>
      <c r="L2728" s="4" t="str">
        <f t="shared" ca="1" si="170"/>
        <v/>
      </c>
      <c r="M2728" s="3">
        <f ca="1">IF(K2727="买",E2728/E2727-1,0)-IF(L2728=1,计算结果!B$17,0)</f>
        <v>0</v>
      </c>
      <c r="N2728" s="2">
        <f t="shared" ca="1" si="171"/>
        <v>7.0397640770312977</v>
      </c>
      <c r="O2728" s="3">
        <f ca="1">1-N2728/MAX(N$2:N2728)</f>
        <v>0.34894284259681507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68"/>
        <v>-1.0827420632041229E-2</v>
      </c>
      <c r="H2729" s="3">
        <f>1-E2729/MAX(E$2:E2729)</f>
        <v>0.4665129653576533</v>
      </c>
      <c r="I2729" s="2">
        <f ca="1">IF(ROW()&gt;计算结果!B$18+1,OFFSET(E2729,-计算结果!B$18,0,1,1),'000300'!E$2)</f>
        <v>3181.85</v>
      </c>
      <c r="J2729" s="2">
        <f ca="1">IF(ROW()&gt;计算结果!B$19+1,AVERAGE(OFFSET(I2729,0,0,-计算结果!B$19,1)),AVERAGE(OFFSET(I2729,0,0,-ROW(),1)))</f>
        <v>3383.5474000000022</v>
      </c>
      <c r="K2729" s="4" t="str">
        <f t="shared" ca="1" si="169"/>
        <v>卖</v>
      </c>
      <c r="L2729" s="4" t="str">
        <f t="shared" ca="1" si="170"/>
        <v/>
      </c>
      <c r="M2729" s="3">
        <f ca="1">IF(K2728="买",E2729/E2728-1,0)-IF(L2729=1,计算结果!B$17,0)</f>
        <v>0</v>
      </c>
      <c r="N2729" s="2">
        <f t="shared" ca="1" si="171"/>
        <v>7.0397640770312977</v>
      </c>
      <c r="O2729" s="3">
        <f ca="1">1-N2729/MAX(N$2:N2729)</f>
        <v>0.34894284259681507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68"/>
        <v>2.5792480090323311E-2</v>
      </c>
      <c r="H2730" s="3">
        <f>1-E2730/MAX(E$2:E2730)</f>
        <v>0.45275301163819504</v>
      </c>
      <c r="I2730" s="2">
        <f ca="1">IF(ROW()&gt;计算结果!B$18+1,OFFSET(E2730,-计算结果!B$18,0,1,1),'000300'!E$2)</f>
        <v>3197.82</v>
      </c>
      <c r="J2730" s="2">
        <f ca="1">IF(ROW()&gt;计算结果!B$19+1,AVERAGE(OFFSET(I2730,0,0,-计算结果!B$19,1)),AVERAGE(OFFSET(I2730,0,0,-ROW(),1)))</f>
        <v>3380.1925000000024</v>
      </c>
      <c r="K2730" s="4" t="str">
        <f t="shared" ca="1" si="169"/>
        <v>卖</v>
      </c>
      <c r="L2730" s="4" t="str">
        <f t="shared" ca="1" si="170"/>
        <v/>
      </c>
      <c r="M2730" s="3">
        <f ca="1">IF(K2729="买",E2730/E2729-1,0)-IF(L2730=1,计算结果!B$17,0)</f>
        <v>0</v>
      </c>
      <c r="N2730" s="2">
        <f t="shared" ca="1" si="171"/>
        <v>7.0397640770312977</v>
      </c>
      <c r="O2730" s="3">
        <f ca="1">1-N2730/MAX(N$2:N2730)</f>
        <v>0.34894284259681507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68"/>
        <v>5.6276194858662087E-4</v>
      </c>
      <c r="H2731" s="3">
        <f>1-E2731/MAX(E$2:E2731)</f>
        <v>0.45244504185666645</v>
      </c>
      <c r="I2731" s="2">
        <f ca="1">IF(ROW()&gt;计算结果!B$18+1,OFFSET(E2731,-计算结果!B$18,0,1,1),'000300'!E$2)</f>
        <v>3169.73</v>
      </c>
      <c r="J2731" s="2">
        <f ca="1">IF(ROW()&gt;计算结果!B$19+1,AVERAGE(OFFSET(I2731,0,0,-计算结果!B$19,1)),AVERAGE(OFFSET(I2731,0,0,-ROW(),1)))</f>
        <v>3376.5490000000018</v>
      </c>
      <c r="K2731" s="4" t="str">
        <f t="shared" ca="1" si="169"/>
        <v>卖</v>
      </c>
      <c r="L2731" s="4" t="str">
        <f t="shared" ca="1" si="170"/>
        <v/>
      </c>
      <c r="M2731" s="3">
        <f ca="1">IF(K2730="买",E2731/E2730-1,0)-IF(L2731=1,计算结果!B$17,0)</f>
        <v>0</v>
      </c>
      <c r="N2731" s="2">
        <f t="shared" ca="1" si="171"/>
        <v>7.0397640770312977</v>
      </c>
      <c r="O2731" s="3">
        <f ca="1">1-N2731/MAX(N$2:N2731)</f>
        <v>0.34894284259681507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68"/>
        <v>1.1808246506466169E-3</v>
      </c>
      <c r="H2732" s="3">
        <f>1-E2732/MAX(E$2:E2732)</f>
        <v>0.45179847546450691</v>
      </c>
      <c r="I2732" s="2">
        <f ca="1">IF(ROW()&gt;计算结果!B$18+1,OFFSET(E2732,-计算结果!B$18,0,1,1),'000300'!E$2)</f>
        <v>3135.41</v>
      </c>
      <c r="J2732" s="2">
        <f ca="1">IF(ROW()&gt;计算结果!B$19+1,AVERAGE(OFFSET(I2732,0,0,-计算结果!B$19,1)),AVERAGE(OFFSET(I2732,0,0,-ROW(),1)))</f>
        <v>3373.1435000000019</v>
      </c>
      <c r="K2732" s="4" t="str">
        <f t="shared" ca="1" si="169"/>
        <v>卖</v>
      </c>
      <c r="L2732" s="4" t="str">
        <f t="shared" ca="1" si="170"/>
        <v/>
      </c>
      <c r="M2732" s="3">
        <f ca="1">IF(K2731="买",E2732/E2731-1,0)-IF(L2732=1,计算结果!B$17,0)</f>
        <v>0</v>
      </c>
      <c r="N2732" s="2">
        <f t="shared" ca="1" si="171"/>
        <v>7.0397640770312977</v>
      </c>
      <c r="O2732" s="3">
        <f ca="1">1-N2732/MAX(N$2:N2732)</f>
        <v>0.34894284259681507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68"/>
        <v>1.3222052894419134E-2</v>
      </c>
      <c r="H2733" s="3">
        <f>1-E2733/MAX(E$2:E2733)</f>
        <v>0.44455012591029741</v>
      </c>
      <c r="I2733" s="2">
        <f ca="1">IF(ROW()&gt;计算结果!B$18+1,OFFSET(E2733,-计算结果!B$18,0,1,1),'000300'!E$2)</f>
        <v>3216.28</v>
      </c>
      <c r="J2733" s="2">
        <f ca="1">IF(ROW()&gt;计算结果!B$19+1,AVERAGE(OFFSET(I2733,0,0,-计算结果!B$19,1)),AVERAGE(OFFSET(I2733,0,0,-ROW(),1)))</f>
        <v>3370.651400000002</v>
      </c>
      <c r="K2733" s="4" t="str">
        <f t="shared" ca="1" si="169"/>
        <v>卖</v>
      </c>
      <c r="L2733" s="4" t="str">
        <f t="shared" ca="1" si="170"/>
        <v/>
      </c>
      <c r="M2733" s="3">
        <f ca="1">IF(K2732="买",E2733/E2732-1,0)-IF(L2733=1,计算结果!B$17,0)</f>
        <v>0</v>
      </c>
      <c r="N2733" s="2">
        <f t="shared" ca="1" si="171"/>
        <v>7.0397640770312977</v>
      </c>
      <c r="O2733" s="3">
        <f ca="1">1-N2733/MAX(N$2:N2733)</f>
        <v>0.34894284259681507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68"/>
        <v>-2.1320328749665496E-3</v>
      </c>
      <c r="H2734" s="3">
        <f>1-E2734/MAX(E$2:E2734)</f>
        <v>0.44573436330225269</v>
      </c>
      <c r="I2734" s="2">
        <f ca="1">IF(ROW()&gt;计算结果!B$18+1,OFFSET(E2734,-计算结果!B$18,0,1,1),'000300'!E$2)</f>
        <v>3218.09</v>
      </c>
      <c r="J2734" s="2">
        <f ca="1">IF(ROW()&gt;计算结果!B$19+1,AVERAGE(OFFSET(I2734,0,0,-计算结果!B$19,1)),AVERAGE(OFFSET(I2734,0,0,-ROW(),1)))</f>
        <v>3366.5469000000026</v>
      </c>
      <c r="K2734" s="4" t="str">
        <f t="shared" ca="1" si="169"/>
        <v>卖</v>
      </c>
      <c r="L2734" s="4" t="str">
        <f t="shared" ca="1" si="170"/>
        <v/>
      </c>
      <c r="M2734" s="3">
        <f ca="1">IF(K2733="买",E2734/E2733-1,0)-IF(L2734=1,计算结果!B$17,0)</f>
        <v>0</v>
      </c>
      <c r="N2734" s="2">
        <f t="shared" ca="1" si="171"/>
        <v>7.0397640770312977</v>
      </c>
      <c r="O2734" s="3">
        <f ca="1">1-N2734/MAX(N$2:N2734)</f>
        <v>0.34894284259681507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68"/>
        <v>-1.4808766151040875E-2</v>
      </c>
      <c r="H2735" s="3">
        <f>1-E2735/MAX(E$2:E2735)</f>
        <v>0.45394235350166745</v>
      </c>
      <c r="I2735" s="2">
        <f ca="1">IF(ROW()&gt;计算结果!B$18+1,OFFSET(E2735,-计算结果!B$18,0,1,1),'000300'!E$2)</f>
        <v>3221.89</v>
      </c>
      <c r="J2735" s="2">
        <f ca="1">IF(ROW()&gt;计算结果!B$19+1,AVERAGE(OFFSET(I2735,0,0,-计算结果!B$19,1)),AVERAGE(OFFSET(I2735,0,0,-ROW(),1)))</f>
        <v>3361.7061000000022</v>
      </c>
      <c r="K2735" s="4" t="str">
        <f t="shared" ca="1" si="169"/>
        <v>卖</v>
      </c>
      <c r="L2735" s="4" t="str">
        <f t="shared" ca="1" si="170"/>
        <v/>
      </c>
      <c r="M2735" s="3">
        <f ca="1">IF(K2734="买",E2735/E2734-1,0)-IF(L2735=1,计算结果!B$17,0)</f>
        <v>0</v>
      </c>
      <c r="N2735" s="2">
        <f t="shared" ca="1" si="171"/>
        <v>7.0397640770312977</v>
      </c>
      <c r="O2735" s="3">
        <f ca="1">1-N2735/MAX(N$2:N2735)</f>
        <v>0.34894284259681507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68"/>
        <v>-7.3411876147060351E-3</v>
      </c>
      <c r="H2736" s="3">
        <f>1-E2736/MAX(E$2:E2736)</f>
        <v>0.4579510651330565</v>
      </c>
      <c r="I2736" s="2">
        <f ca="1">IF(ROW()&gt;计算结果!B$18+1,OFFSET(E2736,-计算结果!B$18,0,1,1),'000300'!E$2)</f>
        <v>3264.49</v>
      </c>
      <c r="J2736" s="2">
        <f ca="1">IF(ROW()&gt;计算结果!B$19+1,AVERAGE(OFFSET(I2736,0,0,-计算结果!B$19,1)),AVERAGE(OFFSET(I2736,0,0,-ROW(),1)))</f>
        <v>3356.4173000000023</v>
      </c>
      <c r="K2736" s="4" t="str">
        <f t="shared" ca="1" si="169"/>
        <v>卖</v>
      </c>
      <c r="L2736" s="4" t="str">
        <f t="shared" ca="1" si="170"/>
        <v/>
      </c>
      <c r="M2736" s="3">
        <f ca="1">IF(K2735="买",E2736/E2735-1,0)-IF(L2736=1,计算结果!B$17,0)</f>
        <v>0</v>
      </c>
      <c r="N2736" s="2">
        <f t="shared" ca="1" si="171"/>
        <v>7.0397640770312977</v>
      </c>
      <c r="O2736" s="3">
        <f ca="1">1-N2736/MAX(N$2:N2736)</f>
        <v>0.34894284259681507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68"/>
        <v>1.3927733988756019E-2</v>
      </c>
      <c r="H2737" s="3">
        <f>1-E2737/MAX(E$2:E2737)</f>
        <v>0.45040155175934116</v>
      </c>
      <c r="I2737" s="2">
        <f ca="1">IF(ROW()&gt;计算结果!B$18+1,OFFSET(E2737,-计算结果!B$18,0,1,1),'000300'!E$2)</f>
        <v>3257.53</v>
      </c>
      <c r="J2737" s="2">
        <f ca="1">IF(ROW()&gt;计算结果!B$19+1,AVERAGE(OFFSET(I2737,0,0,-计算结果!B$19,1)),AVERAGE(OFFSET(I2737,0,0,-ROW(),1)))</f>
        <v>3350.589100000002</v>
      </c>
      <c r="K2737" s="4" t="str">
        <f t="shared" ca="1" si="169"/>
        <v>卖</v>
      </c>
      <c r="L2737" s="4" t="str">
        <f t="shared" ca="1" si="170"/>
        <v/>
      </c>
      <c r="M2737" s="3">
        <f ca="1">IF(K2736="买",E2737/E2736-1,0)-IF(L2737=1,计算结果!B$17,0)</f>
        <v>0</v>
      </c>
      <c r="N2737" s="2">
        <f t="shared" ca="1" si="171"/>
        <v>7.0397640770312977</v>
      </c>
      <c r="O2737" s="3">
        <f ca="1">1-N2737/MAX(N$2:N2737)</f>
        <v>0.34894284259681507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68"/>
        <v>-3.606699482988196E-3</v>
      </c>
      <c r="H2738" s="3">
        <f>1-E2738/MAX(E$2:E2738)</f>
        <v>0.45238378819846181</v>
      </c>
      <c r="I2738" s="2">
        <f ca="1">IF(ROW()&gt;计算结果!B$18+1,OFFSET(E2738,-计算结果!B$18,0,1,1),'000300'!E$2)</f>
        <v>3209.29</v>
      </c>
      <c r="J2738" s="2">
        <f ca="1">IF(ROW()&gt;计算结果!B$19+1,AVERAGE(OFFSET(I2738,0,0,-计算结果!B$19,1)),AVERAGE(OFFSET(I2738,0,0,-ROW(),1)))</f>
        <v>3344.3496000000018</v>
      </c>
      <c r="K2738" s="4" t="str">
        <f t="shared" ca="1" si="169"/>
        <v>卖</v>
      </c>
      <c r="L2738" s="4" t="str">
        <f t="shared" ca="1" si="170"/>
        <v/>
      </c>
      <c r="M2738" s="3">
        <f ca="1">IF(K2737="买",E2738/E2737-1,0)-IF(L2738=1,计算结果!B$17,0)</f>
        <v>0</v>
      </c>
      <c r="N2738" s="2">
        <f t="shared" ca="1" si="171"/>
        <v>7.0397640770312977</v>
      </c>
      <c r="O2738" s="3">
        <f ca="1">1-N2738/MAX(N$2:N2738)</f>
        <v>0.34894284259681507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68"/>
        <v>1.3338718948562311E-2</v>
      </c>
      <c r="H2739" s="3">
        <f>1-E2739/MAX(E$2:E2739)</f>
        <v>0.44507928945756481</v>
      </c>
      <c r="I2739" s="2">
        <f ca="1">IF(ROW()&gt;计算结果!B$18+1,OFFSET(E2739,-计算结果!B$18,0,1,1),'000300'!E$2)</f>
        <v>3185.73</v>
      </c>
      <c r="J2739" s="2">
        <f ca="1">IF(ROW()&gt;计算结果!B$19+1,AVERAGE(OFFSET(I2739,0,0,-计算结果!B$19,1)),AVERAGE(OFFSET(I2739,0,0,-ROW(),1)))</f>
        <v>3337.8704000000016</v>
      </c>
      <c r="K2739" s="4" t="str">
        <f t="shared" ca="1" si="169"/>
        <v>卖</v>
      </c>
      <c r="L2739" s="4" t="str">
        <f t="shared" ca="1" si="170"/>
        <v/>
      </c>
      <c r="M2739" s="3">
        <f ca="1">IF(K2738="买",E2739/E2738-1,0)-IF(L2739=1,计算结果!B$17,0)</f>
        <v>0</v>
      </c>
      <c r="N2739" s="2">
        <f t="shared" ca="1" si="171"/>
        <v>7.0397640770312977</v>
      </c>
      <c r="O2739" s="3">
        <f ca="1">1-N2739/MAX(N$2:N2739)</f>
        <v>0.34894284259681507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68"/>
        <v>4.4306397905180539E-3</v>
      </c>
      <c r="H2740" s="3">
        <f>1-E2740/MAX(E$2:E2740)</f>
        <v>0.44262063567685295</v>
      </c>
      <c r="I2740" s="2">
        <f ca="1">IF(ROW()&gt;计算结果!B$18+1,OFFSET(E2740,-计算结果!B$18,0,1,1),'000300'!E$2)</f>
        <v>3230.1</v>
      </c>
      <c r="J2740" s="2">
        <f ca="1">IF(ROW()&gt;计算结果!B$19+1,AVERAGE(OFFSET(I2740,0,0,-计算结果!B$19,1)),AVERAGE(OFFSET(I2740,0,0,-ROW(),1)))</f>
        <v>3332.2182000000016</v>
      </c>
      <c r="K2740" s="4" t="str">
        <f t="shared" ca="1" si="169"/>
        <v>卖</v>
      </c>
      <c r="L2740" s="4" t="str">
        <f t="shared" ca="1" si="170"/>
        <v/>
      </c>
      <c r="M2740" s="3">
        <f ca="1">IF(K2739="买",E2740/E2739-1,0)-IF(L2740=1,计算结果!B$17,0)</f>
        <v>0</v>
      </c>
      <c r="N2740" s="2">
        <f t="shared" ca="1" si="171"/>
        <v>7.0397640770312977</v>
      </c>
      <c r="O2740" s="3">
        <f ca="1">1-N2740/MAX(N$2:N2740)</f>
        <v>0.34894284259681507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68"/>
        <v>-1.1050634495685108E-3</v>
      </c>
      <c r="H2741" s="3">
        <f>1-E2741/MAX(E$2:E2741)</f>
        <v>0.44323657523991011</v>
      </c>
      <c r="I2741" s="2">
        <f ca="1">IF(ROW()&gt;计算结果!B$18+1,OFFSET(E2741,-计算结果!B$18,0,1,1),'000300'!E$2)</f>
        <v>3218.45</v>
      </c>
      <c r="J2741" s="2">
        <f ca="1">IF(ROW()&gt;计算结果!B$19+1,AVERAGE(OFFSET(I2741,0,0,-计算结果!B$19,1)),AVERAGE(OFFSET(I2741,0,0,-ROW(),1)))</f>
        <v>3326.940300000002</v>
      </c>
      <c r="K2741" s="4" t="str">
        <f t="shared" ca="1" si="169"/>
        <v>卖</v>
      </c>
      <c r="L2741" s="4" t="str">
        <f t="shared" ca="1" si="170"/>
        <v/>
      </c>
      <c r="M2741" s="3">
        <f ca="1">IF(K2740="买",E2741/E2740-1,0)-IF(L2741=1,计算结果!B$17,0)</f>
        <v>0</v>
      </c>
      <c r="N2741" s="2">
        <f t="shared" ca="1" si="171"/>
        <v>7.0397640770312977</v>
      </c>
      <c r="O2741" s="3">
        <f ca="1">1-N2741/MAX(N$2:N2741)</f>
        <v>0.34894284259681507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68"/>
        <v>-1.3373224823590268E-2</v>
      </c>
      <c r="H2742" s="3">
        <f>1-E2742/MAX(E$2:E2742)</f>
        <v>0.4506822976927789</v>
      </c>
      <c r="I2742" s="2">
        <f ca="1">IF(ROW()&gt;计算结果!B$18+1,OFFSET(E2742,-计算结果!B$18,0,1,1),'000300'!E$2)</f>
        <v>3261.38</v>
      </c>
      <c r="J2742" s="2">
        <f ca="1">IF(ROW()&gt;计算结果!B$19+1,AVERAGE(OFFSET(I2742,0,0,-计算结果!B$19,1)),AVERAGE(OFFSET(I2742,0,0,-ROW(),1)))</f>
        <v>3321.9128000000014</v>
      </c>
      <c r="K2742" s="4" t="str">
        <f t="shared" ca="1" si="169"/>
        <v>卖</v>
      </c>
      <c r="L2742" s="4" t="str">
        <f t="shared" ca="1" si="170"/>
        <v/>
      </c>
      <c r="M2742" s="3">
        <f ca="1">IF(K2741="买",E2742/E2741-1,0)-IF(L2742=1,计算结果!B$17,0)</f>
        <v>0</v>
      </c>
      <c r="N2742" s="2">
        <f t="shared" ca="1" si="171"/>
        <v>7.0397640770312977</v>
      </c>
      <c r="O2742" s="3">
        <f ca="1">1-N2742/MAX(N$2:N2742)</f>
        <v>0.34894284259681507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68"/>
        <v>3.0509997057412974E-3</v>
      </c>
      <c r="H2743" s="3">
        <f>1-E2743/MAX(E$2:E2743)</f>
        <v>0.44900632954468112</v>
      </c>
      <c r="I2743" s="2">
        <f ca="1">IF(ROW()&gt;计算结果!B$18+1,OFFSET(E2743,-计算结果!B$18,0,1,1),'000300'!E$2)</f>
        <v>3275.83</v>
      </c>
      <c r="J2743" s="2">
        <f ca="1">IF(ROW()&gt;计算结果!B$19+1,AVERAGE(OFFSET(I2743,0,0,-计算结果!B$19,1)),AVERAGE(OFFSET(I2743,0,0,-ROW(),1)))</f>
        <v>3317.0872000000013</v>
      </c>
      <c r="K2743" s="4" t="str">
        <f t="shared" ca="1" si="169"/>
        <v>卖</v>
      </c>
      <c r="L2743" s="4" t="str">
        <f t="shared" ca="1" si="170"/>
        <v/>
      </c>
      <c r="M2743" s="3">
        <f ca="1">IF(K2742="买",E2743/E2742-1,0)-IF(L2743=1,计算结果!B$17,0)</f>
        <v>0</v>
      </c>
      <c r="N2743" s="2">
        <f t="shared" ca="1" si="171"/>
        <v>7.0397640770312977</v>
      </c>
      <c r="O2743" s="3">
        <f ca="1">1-N2743/MAX(N$2:N2743)</f>
        <v>0.34894284259681507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68"/>
        <v>-1.7685205200259402E-2</v>
      </c>
      <c r="H2744" s="3">
        <f>1-E2744/MAX(E$2:E2744)</f>
        <v>0.45875076567072748</v>
      </c>
      <c r="I2744" s="2">
        <f ca="1">IF(ROW()&gt;计算结果!B$18+1,OFFSET(E2744,-计算结果!B$18,0,1,1),'000300'!E$2)</f>
        <v>3272.21</v>
      </c>
      <c r="J2744" s="2">
        <f ca="1">IF(ROW()&gt;计算结果!B$19+1,AVERAGE(OFFSET(I2744,0,0,-计算结果!B$19,1)),AVERAGE(OFFSET(I2744,0,0,-ROW(),1)))</f>
        <v>3312.6535000000017</v>
      </c>
      <c r="K2744" s="4" t="str">
        <f t="shared" ca="1" si="169"/>
        <v>卖</v>
      </c>
      <c r="L2744" s="4" t="str">
        <f t="shared" ca="1" si="170"/>
        <v/>
      </c>
      <c r="M2744" s="3">
        <f ca="1">IF(K2743="买",E2744/E2743-1,0)-IF(L2744=1,计算结果!B$17,0)</f>
        <v>0</v>
      </c>
      <c r="N2744" s="2">
        <f t="shared" ca="1" si="171"/>
        <v>7.0397640770312977</v>
      </c>
      <c r="O2744" s="3">
        <f ca="1">1-N2744/MAX(N$2:N2744)</f>
        <v>0.34894284259681507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68"/>
        <v>-6.4224480749947022E-3</v>
      </c>
      <c r="H2745" s="3">
        <f>1-E2745/MAX(E$2:E2745)</f>
        <v>0.46222691077383793</v>
      </c>
      <c r="I2745" s="2">
        <f ca="1">IF(ROW()&gt;计算结果!B$18+1,OFFSET(E2745,-计算结果!B$18,0,1,1),'000300'!E$2)</f>
        <v>3228.45</v>
      </c>
      <c r="J2745" s="2">
        <f ca="1">IF(ROW()&gt;计算结果!B$19+1,AVERAGE(OFFSET(I2745,0,0,-计算结果!B$19,1)),AVERAGE(OFFSET(I2745,0,0,-ROW(),1)))</f>
        <v>3307.1883000000012</v>
      </c>
      <c r="K2745" s="4" t="str">
        <f t="shared" ca="1" si="169"/>
        <v>卖</v>
      </c>
      <c r="L2745" s="4" t="str">
        <f t="shared" ca="1" si="170"/>
        <v/>
      </c>
      <c r="M2745" s="3">
        <f ca="1">IF(K2744="买",E2745/E2744-1,0)-IF(L2745=1,计算结果!B$17,0)</f>
        <v>0</v>
      </c>
      <c r="N2745" s="2">
        <f t="shared" ca="1" si="171"/>
        <v>7.0397640770312977</v>
      </c>
      <c r="O2745" s="3">
        <f ca="1">1-N2745/MAX(N$2:N2745)</f>
        <v>0.34894284259681507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68"/>
        <v>4.524457381509972E-3</v>
      </c>
      <c r="H2746" s="3">
        <f>1-E2746/MAX(E$2:E2746)</f>
        <v>0.4597937793507112</v>
      </c>
      <c r="I2746" s="2">
        <f ca="1">IF(ROW()&gt;计算结果!B$18+1,OFFSET(E2746,-计算结果!B$18,0,1,1),'000300'!E$2)</f>
        <v>3238.3</v>
      </c>
      <c r="J2746" s="2">
        <f ca="1">IF(ROW()&gt;计算结果!B$19+1,AVERAGE(OFFSET(I2746,0,0,-计算结果!B$19,1)),AVERAGE(OFFSET(I2746,0,0,-ROW(),1)))</f>
        <v>3301.8275000000012</v>
      </c>
      <c r="K2746" s="4" t="str">
        <f t="shared" ca="1" si="169"/>
        <v>卖</v>
      </c>
      <c r="L2746" s="4" t="str">
        <f t="shared" ca="1" si="170"/>
        <v/>
      </c>
      <c r="M2746" s="3">
        <f ca="1">IF(K2745="买",E2746/E2745-1,0)-IF(L2746=1,计算结果!B$17,0)</f>
        <v>0</v>
      </c>
      <c r="N2746" s="2">
        <f t="shared" ca="1" si="171"/>
        <v>7.0397640770312977</v>
      </c>
      <c r="O2746" s="3">
        <f ca="1">1-N2746/MAX(N$2:N2746)</f>
        <v>0.34894284259681507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68"/>
        <v>-4.0536709817631245E-3</v>
      </c>
      <c r="H2747" s="3">
        <f>1-E2747/MAX(E$2:E2747)</f>
        <v>0.46198359763152519</v>
      </c>
      <c r="I2747" s="2">
        <f ca="1">IF(ROW()&gt;计算结果!B$18+1,OFFSET(E2747,-计算结果!B$18,0,1,1),'000300'!E$2)</f>
        <v>3181.03</v>
      </c>
      <c r="J2747" s="2">
        <f ca="1">IF(ROW()&gt;计算结果!B$19+1,AVERAGE(OFFSET(I2747,0,0,-计算结果!B$19,1)),AVERAGE(OFFSET(I2747,0,0,-ROW(),1)))</f>
        <v>3296.104400000002</v>
      </c>
      <c r="K2747" s="4" t="str">
        <f t="shared" ca="1" si="169"/>
        <v>卖</v>
      </c>
      <c r="L2747" s="4" t="str">
        <f t="shared" ca="1" si="170"/>
        <v/>
      </c>
      <c r="M2747" s="3">
        <f ca="1">IF(K2746="买",E2747/E2746-1,0)-IF(L2747=1,计算结果!B$17,0)</f>
        <v>0</v>
      </c>
      <c r="N2747" s="2">
        <f t="shared" ca="1" si="171"/>
        <v>7.0397640770312977</v>
      </c>
      <c r="O2747" s="3">
        <f ca="1">1-N2747/MAX(N$2:N2747)</f>
        <v>0.34894284259681507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68"/>
        <v>5.4174059069647118E-3</v>
      </c>
      <c r="H2748" s="3">
        <f>1-E2748/MAX(E$2:E2748)</f>
        <v>0.45906894439529033</v>
      </c>
      <c r="I2748" s="2">
        <f ca="1">IF(ROW()&gt;计算结果!B$18+1,OFFSET(E2748,-计算结果!B$18,0,1,1),'000300'!E$2)</f>
        <v>3160.6</v>
      </c>
      <c r="J2748" s="2">
        <f ca="1">IF(ROW()&gt;计算结果!B$19+1,AVERAGE(OFFSET(I2748,0,0,-计算结果!B$19,1)),AVERAGE(OFFSET(I2748,0,0,-ROW(),1)))</f>
        <v>3290.1715000000013</v>
      </c>
      <c r="K2748" s="4" t="str">
        <f t="shared" ca="1" si="169"/>
        <v>卖</v>
      </c>
      <c r="L2748" s="4" t="str">
        <f t="shared" ca="1" si="170"/>
        <v/>
      </c>
      <c r="M2748" s="3">
        <f ca="1">IF(K2747="买",E2748/E2747-1,0)-IF(L2748=1,计算结果!B$17,0)</f>
        <v>0</v>
      </c>
      <c r="N2748" s="2">
        <f t="shared" ca="1" si="171"/>
        <v>7.0397640770312977</v>
      </c>
      <c r="O2748" s="3">
        <f ca="1">1-N2748/MAX(N$2:N2748)</f>
        <v>0.34894284259681507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68"/>
        <v>-4.1646221014355334E-3</v>
      </c>
      <c r="H2749" s="3">
        <f>1-E2749/MAX(E$2:E2749)</f>
        <v>0.46132171782481446</v>
      </c>
      <c r="I2749" s="2">
        <f ca="1">IF(ROW()&gt;计算结果!B$18+1,OFFSET(E2749,-计算结果!B$18,0,1,1),'000300'!E$2)</f>
        <v>3174.9</v>
      </c>
      <c r="J2749" s="2">
        <f ca="1">IF(ROW()&gt;计算结果!B$19+1,AVERAGE(OFFSET(I2749,0,0,-计算结果!B$19,1)),AVERAGE(OFFSET(I2749,0,0,-ROW(),1)))</f>
        <v>3284.1044000000011</v>
      </c>
      <c r="K2749" s="4" t="str">
        <f t="shared" ca="1" si="169"/>
        <v>卖</v>
      </c>
      <c r="L2749" s="4" t="str">
        <f t="shared" ca="1" si="170"/>
        <v/>
      </c>
      <c r="M2749" s="3">
        <f ca="1">IF(K2748="买",E2749/E2748-1,0)-IF(L2749=1,计算结果!B$17,0)</f>
        <v>0</v>
      </c>
      <c r="N2749" s="2">
        <f t="shared" ca="1" si="171"/>
        <v>7.0397640770312977</v>
      </c>
      <c r="O2749" s="3">
        <f ca="1">1-N2749/MAX(N$2:N2749)</f>
        <v>0.34894284259681507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68"/>
        <v>-1.686713498761816E-3</v>
      </c>
      <c r="H2750" s="3">
        <f>1-E2750/MAX(E$2:E2750)</f>
        <v>0.46223031375484924</v>
      </c>
      <c r="I2750" s="2">
        <f ca="1">IF(ROW()&gt;计算结果!B$18+1,OFFSET(E2750,-计算结果!B$18,0,1,1),'000300'!E$2)</f>
        <v>3162.03</v>
      </c>
      <c r="J2750" s="2">
        <f ca="1">IF(ROW()&gt;计算结果!B$19+1,AVERAGE(OFFSET(I2750,0,0,-计算结果!B$19,1)),AVERAGE(OFFSET(I2750,0,0,-ROW(),1)))</f>
        <v>3278.1304000000014</v>
      </c>
      <c r="K2750" s="4" t="str">
        <f t="shared" ca="1" si="169"/>
        <v>卖</v>
      </c>
      <c r="L2750" s="4" t="str">
        <f t="shared" ca="1" si="170"/>
        <v/>
      </c>
      <c r="M2750" s="3">
        <f ca="1">IF(K2749="买",E2750/E2749-1,0)-IF(L2750=1,计算结果!B$17,0)</f>
        <v>0</v>
      </c>
      <c r="N2750" s="2">
        <f t="shared" ca="1" si="171"/>
        <v>7.0397640770312977</v>
      </c>
      <c r="O2750" s="3">
        <f ca="1">1-N2750/MAX(N$2:N2750)</f>
        <v>0.34894284259681507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68"/>
        <v>-1.2118028969365646E-3</v>
      </c>
      <c r="H2751" s="3">
        <f>1-E2751/MAX(E$2:E2751)</f>
        <v>0.46288198461852581</v>
      </c>
      <c r="I2751" s="2">
        <f ca="1">IF(ROW()&gt;计算结果!B$18+1,OFFSET(E2751,-计算结果!B$18,0,1,1),'000300'!E$2)</f>
        <v>3179.16</v>
      </c>
      <c r="J2751" s="2">
        <f ca="1">IF(ROW()&gt;计算结果!B$19+1,AVERAGE(OFFSET(I2751,0,0,-计算结果!B$19,1)),AVERAGE(OFFSET(I2751,0,0,-ROW(),1)))</f>
        <v>3274.3521000000014</v>
      </c>
      <c r="K2751" s="4" t="str">
        <f t="shared" ca="1" si="169"/>
        <v>卖</v>
      </c>
      <c r="L2751" s="4" t="str">
        <f t="shared" ca="1" si="170"/>
        <v/>
      </c>
      <c r="M2751" s="3">
        <f ca="1">IF(K2750="买",E2751/E2750-1,0)-IF(L2751=1,计算结果!B$17,0)</f>
        <v>0</v>
      </c>
      <c r="N2751" s="2">
        <f t="shared" ca="1" si="171"/>
        <v>7.0397640770312977</v>
      </c>
      <c r="O2751" s="3">
        <f ca="1">1-N2751/MAX(N$2:N2751)</f>
        <v>0.34894284259681507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68"/>
        <v>1.7990021382751298E-2</v>
      </c>
      <c r="H2752" s="3">
        <f>1-E2752/MAX(E$2:E2752)</f>
        <v>0.45321922003675219</v>
      </c>
      <c r="I2752" s="2">
        <f ca="1">IF(ROW()&gt;计算结果!B$18+1,OFFSET(E2752,-计算结果!B$18,0,1,1),'000300'!E$2)</f>
        <v>3165.92</v>
      </c>
      <c r="J2752" s="2">
        <f ca="1">IF(ROW()&gt;计算结果!B$19+1,AVERAGE(OFFSET(I2752,0,0,-计算结果!B$19,1)),AVERAGE(OFFSET(I2752,0,0,-ROW(),1)))</f>
        <v>3270.3472000000015</v>
      </c>
      <c r="K2752" s="4" t="str">
        <f t="shared" ca="1" si="169"/>
        <v>卖</v>
      </c>
      <c r="L2752" s="4" t="str">
        <f t="shared" ca="1" si="170"/>
        <v/>
      </c>
      <c r="M2752" s="3">
        <f ca="1">IF(K2751="买",E2752/E2751-1,0)-IF(L2752=1,计算结果!B$17,0)</f>
        <v>0</v>
      </c>
      <c r="N2752" s="2">
        <f t="shared" ca="1" si="171"/>
        <v>7.0397640770312977</v>
      </c>
      <c r="O2752" s="3">
        <f ca="1">1-N2752/MAX(N$2:N2752)</f>
        <v>0.34894284259681507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68"/>
        <v>-1.269627887003133E-3</v>
      </c>
      <c r="H2753" s="3">
        <f>1-E2753/MAX(E$2:E2753)</f>
        <v>0.45391342816307079</v>
      </c>
      <c r="I2753" s="2">
        <f ca="1">IF(ROW()&gt;计算结果!B$18+1,OFFSET(E2753,-计算结果!B$18,0,1,1),'000300'!E$2)</f>
        <v>3160.58</v>
      </c>
      <c r="J2753" s="2">
        <f ca="1">IF(ROW()&gt;计算结果!B$19+1,AVERAGE(OFFSET(I2753,0,0,-计算结果!B$19,1)),AVERAGE(OFFSET(I2753,0,0,-ROW(),1)))</f>
        <v>3266.0360000000019</v>
      </c>
      <c r="K2753" s="4" t="str">
        <f t="shared" ca="1" si="169"/>
        <v>卖</v>
      </c>
      <c r="L2753" s="4" t="str">
        <f t="shared" ca="1" si="170"/>
        <v/>
      </c>
      <c r="M2753" s="3">
        <f ca="1">IF(K2752="买",E2753/E2752-1,0)-IF(L2753=1,计算结果!B$17,0)</f>
        <v>0</v>
      </c>
      <c r="N2753" s="2">
        <f t="shared" ca="1" si="171"/>
        <v>7.0397640770312977</v>
      </c>
      <c r="O2753" s="3">
        <f ca="1">1-N2753/MAX(N$2:N2753)</f>
        <v>0.34894284259681507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68"/>
        <v>1.3896418712182612E-3</v>
      </c>
      <c r="H2754" s="3">
        <f>1-E2754/MAX(E$2:E2754)</f>
        <v>0.45315456339753624</v>
      </c>
      <c r="I2754" s="2">
        <f ca="1">IF(ROW()&gt;计算结果!B$18+1,OFFSET(E2754,-计算结果!B$18,0,1,1),'000300'!E$2)</f>
        <v>3156.75</v>
      </c>
      <c r="J2754" s="2">
        <f ca="1">IF(ROW()&gt;计算结果!B$19+1,AVERAGE(OFFSET(I2754,0,0,-计算结果!B$19,1)),AVERAGE(OFFSET(I2754,0,0,-ROW(),1)))</f>
        <v>3260.3840000000014</v>
      </c>
      <c r="K2754" s="4" t="str">
        <f t="shared" ca="1" si="169"/>
        <v>卖</v>
      </c>
      <c r="L2754" s="4" t="str">
        <f t="shared" ca="1" si="170"/>
        <v/>
      </c>
      <c r="M2754" s="3">
        <f ca="1">IF(K2753="买",E2754/E2753-1,0)-IF(L2754=1,计算结果!B$17,0)</f>
        <v>0</v>
      </c>
      <c r="N2754" s="2">
        <f t="shared" ca="1" si="171"/>
        <v>7.0397640770312977</v>
      </c>
      <c r="O2754" s="3">
        <f ca="1">1-N2754/MAX(N$2:N2754)</f>
        <v>0.34894284259681507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2">
        <f ca="1">IF(ROW()&gt;计算结果!B$18+1,OFFSET(E2755,-计算结果!B$18,0,1,1),'000300'!E$2)</f>
        <v>3213.54</v>
      </c>
      <c r="J2755" s="2">
        <f ca="1">IF(ROW()&gt;计算结果!B$19+1,AVERAGE(OFFSET(I2755,0,0,-计算结果!B$19,1)),AVERAGE(OFFSET(I2755,0,0,-ROW(),1)))</f>
        <v>3255.0264000000011</v>
      </c>
      <c r="K2755" s="4" t="str">
        <f t="shared" ca="1" si="169"/>
        <v>卖</v>
      </c>
      <c r="L2755" s="4" t="str">
        <f t="shared" ca="1" si="170"/>
        <v/>
      </c>
      <c r="M2755" s="3">
        <f ca="1">IF(K2754="买",E2755/E2754-1,0)-IF(L2755=1,计算结果!B$17,0)</f>
        <v>0</v>
      </c>
      <c r="N2755" s="2">
        <f t="shared" ca="1" si="171"/>
        <v>7.0397640770312977</v>
      </c>
      <c r="O2755" s="3">
        <f ca="1">1-N2755/MAX(N$2:N2755)</f>
        <v>0.34894284259681507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72"/>
        <v>-2.0678198923443025E-2</v>
      </c>
      <c r="H2756" s="3">
        <f>1-E2756/MAX(E$2:E2756)</f>
        <v>0.47838766759681484</v>
      </c>
      <c r="I2756" s="2">
        <f ca="1">IF(ROW()&gt;计算结果!B$18+1,OFFSET(E2756,-计算结果!B$18,0,1,1),'000300'!E$2)</f>
        <v>3209.46</v>
      </c>
      <c r="J2756" s="2">
        <f ca="1">IF(ROW()&gt;计算结果!B$19+1,AVERAGE(OFFSET(I2756,0,0,-计算结果!B$19,1)),AVERAGE(OFFSET(I2756,0,0,-ROW(),1)))</f>
        <v>3250.3451000000014</v>
      </c>
      <c r="K2756" s="4" t="str">
        <f t="shared" ref="K2756:K2819" ca="1" si="173">IF(I2756&gt;J2756,"买","卖")</f>
        <v>卖</v>
      </c>
      <c r="L2756" s="4" t="str">
        <f t="shared" ref="L2756:L2819" ca="1" si="174">IF(K2755&lt;&gt;K2756,1,"")</f>
        <v/>
      </c>
      <c r="M2756" s="3">
        <f ca="1">IF(K2755="买",E2756/E2755-1,0)-IF(L2756=1,计算结果!B$17,0)</f>
        <v>0</v>
      </c>
      <c r="N2756" s="2">
        <f t="shared" ref="N2756:N2819" ca="1" si="175">IFERROR(N2755*(1+M2756),N2755)</f>
        <v>7.0397640770312977</v>
      </c>
      <c r="O2756" s="3">
        <f ca="1">1-N2756/MAX(N$2:N2756)</f>
        <v>0.34894284259681507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72"/>
        <v>1.1384320300624751E-3</v>
      </c>
      <c r="H2757" s="3">
        <f>1-E2757/MAX(E$2:E2757)</f>
        <v>0.47779384741033137</v>
      </c>
      <c r="I2757" s="2">
        <f ca="1">IF(ROW()&gt;计算结果!B$18+1,OFFSET(E2757,-计算结果!B$18,0,1,1),'000300'!E$2)</f>
        <v>3213.92</v>
      </c>
      <c r="J2757" s="2">
        <f ca="1">IF(ROW()&gt;计算结果!B$19+1,AVERAGE(OFFSET(I2757,0,0,-计算结果!B$19,1)),AVERAGE(OFFSET(I2757,0,0,-ROW(),1)))</f>
        <v>3245.6082000000006</v>
      </c>
      <c r="K2757" s="4" t="str">
        <f t="shared" ca="1" si="173"/>
        <v>卖</v>
      </c>
      <c r="L2757" s="4" t="str">
        <f t="shared" ca="1" si="174"/>
        <v/>
      </c>
      <c r="M2757" s="3">
        <f ca="1">IF(K2756="买",E2757/E2756-1,0)-IF(L2757=1,计算结果!B$17,0)</f>
        <v>0</v>
      </c>
      <c r="N2757" s="2">
        <f t="shared" ca="1" si="175"/>
        <v>7.0397640770312977</v>
      </c>
      <c r="O2757" s="3">
        <f ca="1">1-N2757/MAX(N$2:N2757)</f>
        <v>0.34894284259681507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72"/>
        <v>4.4638347924967903E-3</v>
      </c>
      <c r="H2758" s="3">
        <f>1-E2758/MAX(E$2:E2758)</f>
        <v>0.47546280541754571</v>
      </c>
      <c r="I2758" s="2">
        <f ca="1">IF(ROW()&gt;计算结果!B$18+1,OFFSET(E2758,-计算结果!B$18,0,1,1),'000300'!E$2)</f>
        <v>3130.35</v>
      </c>
      <c r="J2758" s="2">
        <f ca="1">IF(ROW()&gt;计算结果!B$19+1,AVERAGE(OFFSET(I2758,0,0,-计算结果!B$19,1)),AVERAGE(OFFSET(I2758,0,0,-ROW(),1)))</f>
        <v>3240.6815000000006</v>
      </c>
      <c r="K2758" s="4" t="str">
        <f t="shared" ca="1" si="173"/>
        <v>卖</v>
      </c>
      <c r="L2758" s="4" t="str">
        <f t="shared" ca="1" si="174"/>
        <v/>
      </c>
      <c r="M2758" s="3">
        <f ca="1">IF(K2757="买",E2758/E2757-1,0)-IF(L2758=1,计算结果!B$17,0)</f>
        <v>0</v>
      </c>
      <c r="N2758" s="2">
        <f t="shared" ca="1" si="175"/>
        <v>7.0397640770312977</v>
      </c>
      <c r="O2758" s="3">
        <f ca="1">1-N2758/MAX(N$2:N2758)</f>
        <v>0.34894284259681507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72"/>
        <v>2.3777008638221631E-3</v>
      </c>
      <c r="H2759" s="3">
        <f>1-E2759/MAX(E$2:E2759)</f>
        <v>0.47421561287688019</v>
      </c>
      <c r="I2759" s="2">
        <f ca="1">IF(ROW()&gt;计算结果!B$18+1,OFFSET(E2759,-计算结果!B$18,0,1,1),'000300'!E$2)</f>
        <v>3065.62</v>
      </c>
      <c r="J2759" s="2">
        <f ca="1">IF(ROW()&gt;计算结果!B$19+1,AVERAGE(OFFSET(I2759,0,0,-计算结果!B$19,1)),AVERAGE(OFFSET(I2759,0,0,-ROW(),1)))</f>
        <v>3234.9783000000011</v>
      </c>
      <c r="K2759" s="4" t="str">
        <f t="shared" ca="1" si="173"/>
        <v>卖</v>
      </c>
      <c r="L2759" s="4" t="str">
        <f t="shared" ca="1" si="174"/>
        <v/>
      </c>
      <c r="M2759" s="3">
        <f ca="1">IF(K2758="买",E2759/E2758-1,0)-IF(L2759=1,计算结果!B$17,0)</f>
        <v>0</v>
      </c>
      <c r="N2759" s="2">
        <f t="shared" ca="1" si="175"/>
        <v>7.0397640770312977</v>
      </c>
      <c r="O2759" s="3">
        <f ca="1">1-N2759/MAX(N$2:N2759)</f>
        <v>0.34894284259681507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72"/>
        <v>-4.918870989663815E-3</v>
      </c>
      <c r="H2760" s="3">
        <f>1-E2760/MAX(E$2:E2760)</f>
        <v>0.47680187844551825</v>
      </c>
      <c r="I2760" s="2">
        <f ca="1">IF(ROW()&gt;计算结果!B$18+1,OFFSET(E2760,-计算结果!B$18,0,1,1),'000300'!E$2)</f>
        <v>3069.11</v>
      </c>
      <c r="J2760" s="2">
        <f ca="1">IF(ROW()&gt;计算结果!B$19+1,AVERAGE(OFFSET(I2760,0,0,-计算结果!B$19,1)),AVERAGE(OFFSET(I2760,0,0,-ROW(),1)))</f>
        <v>3229.4386000000009</v>
      </c>
      <c r="K2760" s="4" t="str">
        <f t="shared" ca="1" si="173"/>
        <v>卖</v>
      </c>
      <c r="L2760" s="4" t="str">
        <f t="shared" ca="1" si="174"/>
        <v/>
      </c>
      <c r="M2760" s="3">
        <f ca="1">IF(K2759="买",E2760/E2759-1,0)-IF(L2760=1,计算结果!B$17,0)</f>
        <v>0</v>
      </c>
      <c r="N2760" s="2">
        <f t="shared" ca="1" si="175"/>
        <v>7.0397640770312977</v>
      </c>
      <c r="O2760" s="3">
        <f ca="1">1-N2760/MAX(N$2:N2760)</f>
        <v>0.34894284259681507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72"/>
        <v>6.6245195028196147E-3</v>
      </c>
      <c r="H2761" s="3">
        <f>1-E2761/MAX(E$2:E2761)</f>
        <v>0.47333594228544207</v>
      </c>
      <c r="I2761" s="2">
        <f ca="1">IF(ROW()&gt;计算结果!B$18+1,OFFSET(E2761,-计算结果!B$18,0,1,1),'000300'!E$2)</f>
        <v>3082.81</v>
      </c>
      <c r="J2761" s="2">
        <f ca="1">IF(ROW()&gt;计算结果!B$19+1,AVERAGE(OFFSET(I2761,0,0,-计算结果!B$19,1)),AVERAGE(OFFSET(I2761,0,0,-ROW(),1)))</f>
        <v>3224.1861000000008</v>
      </c>
      <c r="K2761" s="4" t="str">
        <f t="shared" ca="1" si="173"/>
        <v>卖</v>
      </c>
      <c r="L2761" s="4" t="str">
        <f t="shared" ca="1" si="174"/>
        <v/>
      </c>
      <c r="M2761" s="3">
        <f ca="1">IF(K2760="买",E2761/E2760-1,0)-IF(L2761=1,计算结果!B$17,0)</f>
        <v>0</v>
      </c>
      <c r="N2761" s="2">
        <f t="shared" ca="1" si="175"/>
        <v>7.0397640770312977</v>
      </c>
      <c r="O2761" s="3">
        <f ca="1">1-N2761/MAX(N$2:N2761)</f>
        <v>0.34894284259681507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72"/>
        <v>-3.0013148925309707E-3</v>
      </c>
      <c r="H2762" s="3">
        <f>1-E2762/MAX(E$2:E2762)</f>
        <v>0.47491662696522152</v>
      </c>
      <c r="I2762" s="2">
        <f ca="1">IF(ROW()&gt;计算结果!B$18+1,OFFSET(E2762,-计算结果!B$18,0,1,1),'000300'!E$2)</f>
        <v>3090.14</v>
      </c>
      <c r="J2762" s="2">
        <f ca="1">IF(ROW()&gt;计算结果!B$19+1,AVERAGE(OFFSET(I2762,0,0,-计算结果!B$19,1)),AVERAGE(OFFSET(I2762,0,0,-ROW(),1)))</f>
        <v>3217.9743000000003</v>
      </c>
      <c r="K2762" s="4" t="str">
        <f t="shared" ca="1" si="173"/>
        <v>卖</v>
      </c>
      <c r="L2762" s="4" t="str">
        <f t="shared" ca="1" si="174"/>
        <v/>
      </c>
      <c r="M2762" s="3">
        <f ca="1">IF(K2761="买",E2762/E2761-1,0)-IF(L2762=1,计算结果!B$17,0)</f>
        <v>0</v>
      </c>
      <c r="N2762" s="2">
        <f t="shared" ca="1" si="175"/>
        <v>7.0397640770312977</v>
      </c>
      <c r="O2762" s="3">
        <f ca="1">1-N2762/MAX(N$2:N2762)</f>
        <v>0.34894284259681507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72"/>
        <v>-5.8262746190886894E-3</v>
      </c>
      <c r="H2763" s="3">
        <f>1-E2763/MAX(E$2:E2763)</f>
        <v>0.47797590689443947</v>
      </c>
      <c r="I2763" s="2">
        <f ca="1">IF(ROW()&gt;计算结果!B$18+1,OFFSET(E2763,-计算结果!B$18,0,1,1),'000300'!E$2)</f>
        <v>3074.94</v>
      </c>
      <c r="J2763" s="2">
        <f ca="1">IF(ROW()&gt;计算结果!B$19+1,AVERAGE(OFFSET(I2763,0,0,-计算结果!B$19,1)),AVERAGE(OFFSET(I2763,0,0,-ROW(),1)))</f>
        <v>3211.7798000000003</v>
      </c>
      <c r="K2763" s="4" t="str">
        <f t="shared" ca="1" si="173"/>
        <v>卖</v>
      </c>
      <c r="L2763" s="4" t="str">
        <f t="shared" ca="1" si="174"/>
        <v/>
      </c>
      <c r="M2763" s="3">
        <f ca="1">IF(K2762="买",E2763/E2762-1,0)-IF(L2763=1,计算结果!B$17,0)</f>
        <v>0</v>
      </c>
      <c r="N2763" s="2">
        <f t="shared" ca="1" si="175"/>
        <v>7.0397640770312977</v>
      </c>
      <c r="O2763" s="3">
        <f ca="1">1-N2763/MAX(N$2:N2763)</f>
        <v>0.34894284259681507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72"/>
        <v>-1.8057130937014776E-3</v>
      </c>
      <c r="H2764" s="3">
        <f>1-E2764/MAX(E$2:E2764)</f>
        <v>0.47891853263458783</v>
      </c>
      <c r="I2764" s="2">
        <f ca="1">IF(ROW()&gt;计算结果!B$18+1,OFFSET(E2764,-计算结果!B$18,0,1,1),'000300'!E$2)</f>
        <v>3095.31</v>
      </c>
      <c r="J2764" s="2">
        <f ca="1">IF(ROW()&gt;计算结果!B$19+1,AVERAGE(OFFSET(I2764,0,0,-计算结果!B$19,1)),AVERAGE(OFFSET(I2764,0,0,-ROW(),1)))</f>
        <v>3205.8785000000003</v>
      </c>
      <c r="K2764" s="4" t="str">
        <f t="shared" ca="1" si="173"/>
        <v>卖</v>
      </c>
      <c r="L2764" s="4" t="str">
        <f t="shared" ca="1" si="174"/>
        <v/>
      </c>
      <c r="M2764" s="3">
        <f ca="1">IF(K2763="买",E2764/E2763-1,0)-IF(L2764=1,计算结果!B$17,0)</f>
        <v>0</v>
      </c>
      <c r="N2764" s="2">
        <f t="shared" ca="1" si="175"/>
        <v>7.0397640770312977</v>
      </c>
      <c r="O2764" s="3">
        <f ca="1">1-N2764/MAX(N$2:N2764)</f>
        <v>0.34894284259681507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72"/>
        <v>5.1330612244897544E-3</v>
      </c>
      <c r="H2765" s="3">
        <f>1-E2765/MAX(E$2:E2765)</f>
        <v>0.4762437895596543</v>
      </c>
      <c r="I2765" s="2">
        <f ca="1">IF(ROW()&gt;计算结果!B$18+1,OFFSET(E2765,-计算结果!B$18,0,1,1),'000300'!E$2)</f>
        <v>3086.02</v>
      </c>
      <c r="J2765" s="2">
        <f ca="1">IF(ROW()&gt;计算结果!B$19+1,AVERAGE(OFFSET(I2765,0,0,-计算结果!B$19,1)),AVERAGE(OFFSET(I2765,0,0,-ROW(),1)))</f>
        <v>3199.1798000000003</v>
      </c>
      <c r="K2765" s="4" t="str">
        <f t="shared" ca="1" si="173"/>
        <v>卖</v>
      </c>
      <c r="L2765" s="4" t="str">
        <f t="shared" ca="1" si="174"/>
        <v/>
      </c>
      <c r="M2765" s="3">
        <f ca="1">IF(K2764="买",E2765/E2764-1,0)-IF(L2765=1,计算结果!B$17,0)</f>
        <v>0</v>
      </c>
      <c r="N2765" s="2">
        <f t="shared" ca="1" si="175"/>
        <v>7.0397640770312977</v>
      </c>
      <c r="O2765" s="3">
        <f ca="1">1-N2765/MAX(N$2:N2765)</f>
        <v>0.34894284259681507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72"/>
        <v>2.9237676319431305E-3</v>
      </c>
      <c r="H2766" s="3">
        <f>1-E2766/MAX(E$2:E2766)</f>
        <v>0.47471244810453961</v>
      </c>
      <c r="I2766" s="2">
        <f ca="1">IF(ROW()&gt;计算结果!B$18+1,OFFSET(E2766,-计算结果!B$18,0,1,1),'000300'!E$2)</f>
        <v>3068.04</v>
      </c>
      <c r="J2766" s="2">
        <f ca="1">IF(ROW()&gt;计算结果!B$19+1,AVERAGE(OFFSET(I2766,0,0,-计算结果!B$19,1)),AVERAGE(OFFSET(I2766,0,0,-ROW(),1)))</f>
        <v>3192.1810999999998</v>
      </c>
      <c r="K2766" s="4" t="str">
        <f t="shared" ca="1" si="173"/>
        <v>卖</v>
      </c>
      <c r="L2766" s="4" t="str">
        <f t="shared" ca="1" si="174"/>
        <v/>
      </c>
      <c r="M2766" s="3">
        <f ca="1">IF(K2765="买",E2766/E2765-1,0)-IF(L2766=1,计算结果!B$17,0)</f>
        <v>0</v>
      </c>
      <c r="N2766" s="2">
        <f t="shared" ca="1" si="175"/>
        <v>7.0397640770312977</v>
      </c>
      <c r="O2766" s="3">
        <f ca="1">1-N2766/MAX(N$2:N2766)</f>
        <v>0.34894284259681507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72"/>
        <v>-7.663852916215852E-3</v>
      </c>
      <c r="H2767" s="3">
        <f>1-E2767/MAX(E$2:E2767)</f>
        <v>0.47873817464098545</v>
      </c>
      <c r="I2767" s="2">
        <f ca="1">IF(ROW()&gt;计算结果!B$18+1,OFFSET(E2767,-计算结果!B$18,0,1,1),'000300'!E$2)</f>
        <v>3062.5</v>
      </c>
      <c r="J2767" s="2">
        <f ca="1">IF(ROW()&gt;计算结果!B$19+1,AVERAGE(OFFSET(I2767,0,0,-计算结果!B$19,1)),AVERAGE(OFFSET(I2767,0,0,-ROW(),1)))</f>
        <v>3184.1465000000003</v>
      </c>
      <c r="K2767" s="4" t="str">
        <f t="shared" ca="1" si="173"/>
        <v>卖</v>
      </c>
      <c r="L2767" s="4" t="str">
        <f t="shared" ca="1" si="174"/>
        <v/>
      </c>
      <c r="M2767" s="3">
        <f ca="1">IF(K2766="买",E2767/E2766-1,0)-IF(L2767=1,计算结果!B$17,0)</f>
        <v>0</v>
      </c>
      <c r="N2767" s="2">
        <f t="shared" ca="1" si="175"/>
        <v>7.0397640770312977</v>
      </c>
      <c r="O2767" s="3">
        <f ca="1">1-N2767/MAX(N$2:N2767)</f>
        <v>0.34894284259681507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72"/>
        <v>-1.4133883455847984E-3</v>
      </c>
      <c r="H2768" s="3">
        <f>1-E2768/MAX(E$2:E2768)</f>
        <v>0.47947492002994618</v>
      </c>
      <c r="I2768" s="2">
        <f ca="1">IF(ROW()&gt;计算结果!B$18+1,OFFSET(E2768,-计算结果!B$18,0,1,1),'000300'!E$2)</f>
        <v>3078.22</v>
      </c>
      <c r="J2768" s="2">
        <f ca="1">IF(ROW()&gt;计算结果!B$19+1,AVERAGE(OFFSET(I2768,0,0,-计算结果!B$19,1)),AVERAGE(OFFSET(I2768,0,0,-ROW(),1)))</f>
        <v>3176.1614</v>
      </c>
      <c r="K2768" s="4" t="str">
        <f t="shared" ca="1" si="173"/>
        <v>卖</v>
      </c>
      <c r="L2768" s="4" t="str">
        <f t="shared" ca="1" si="174"/>
        <v/>
      </c>
      <c r="M2768" s="3">
        <f ca="1">IF(K2767="买",E2768/E2767-1,0)-IF(L2768=1,计算结果!B$17,0)</f>
        <v>0</v>
      </c>
      <c r="N2768" s="2">
        <f t="shared" ca="1" si="175"/>
        <v>7.0397640770312977</v>
      </c>
      <c r="O2768" s="3">
        <f ca="1">1-N2768/MAX(N$2:N2768)</f>
        <v>0.34894284259681507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72"/>
        <v>1.6278606054465072E-3</v>
      </c>
      <c r="H2769" s="3">
        <f>1-E2769/MAX(E$2:E2769)</f>
        <v>0.47862757775811604</v>
      </c>
      <c r="I2769" s="2">
        <f ca="1">IF(ROW()&gt;计算结果!B$18+1,OFFSET(E2769,-计算结果!B$18,0,1,1),'000300'!E$2)</f>
        <v>3087.22</v>
      </c>
      <c r="J2769" s="2">
        <f ca="1">IF(ROW()&gt;计算结果!B$19+1,AVERAGE(OFFSET(I2769,0,0,-计算结果!B$19,1)),AVERAGE(OFFSET(I2769,0,0,-ROW(),1)))</f>
        <v>3168.3697999999999</v>
      </c>
      <c r="K2769" s="4" t="str">
        <f t="shared" ca="1" si="173"/>
        <v>卖</v>
      </c>
      <c r="L2769" s="4" t="str">
        <f t="shared" ca="1" si="174"/>
        <v/>
      </c>
      <c r="M2769" s="3">
        <f ca="1">IF(K2768="买",E2769/E2768-1,0)-IF(L2769=1,计算结果!B$17,0)</f>
        <v>0</v>
      </c>
      <c r="N2769" s="2">
        <f t="shared" ca="1" si="175"/>
        <v>7.0397640770312977</v>
      </c>
      <c r="O2769" s="3">
        <f ca="1">1-N2769/MAX(N$2:N2769)</f>
        <v>0.34894284259681507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72"/>
        <v>-5.5805574683198689E-4</v>
      </c>
      <c r="H2770" s="3">
        <f>1-E2770/MAX(E$2:E2770)</f>
        <v>0.47891853263458783</v>
      </c>
      <c r="I2770" s="2">
        <f ca="1">IF(ROW()&gt;计算结果!B$18+1,OFFSET(E2770,-计算结果!B$18,0,1,1),'000300'!E$2)</f>
        <v>3063.56</v>
      </c>
      <c r="J2770" s="2">
        <f ca="1">IF(ROW()&gt;计算结果!B$19+1,AVERAGE(OFFSET(I2770,0,0,-计算结果!B$19,1)),AVERAGE(OFFSET(I2770,0,0,-ROW(),1)))</f>
        <v>3160.7113999999997</v>
      </c>
      <c r="K2770" s="4" t="str">
        <f t="shared" ca="1" si="173"/>
        <v>卖</v>
      </c>
      <c r="L2770" s="4" t="str">
        <f t="shared" ca="1" si="174"/>
        <v/>
      </c>
      <c r="M2770" s="3">
        <f ca="1">IF(K2769="买",E2770/E2769-1,0)-IF(L2770=1,计算结果!B$17,0)</f>
        <v>0</v>
      </c>
      <c r="N2770" s="2">
        <f t="shared" ca="1" si="175"/>
        <v>7.0397640770312977</v>
      </c>
      <c r="O2770" s="3">
        <f ca="1">1-N2770/MAX(N$2:N2770)</f>
        <v>0.34894284259681507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72"/>
        <v>1.3746938775509587E-3</v>
      </c>
      <c r="H2771" s="3">
        <f>1-E2771/MAX(E$2:E2771)</f>
        <v>0.47820220513169531</v>
      </c>
      <c r="I2771" s="2">
        <f ca="1">IF(ROW()&gt;计算结果!B$18+1,OFFSET(E2771,-计算结果!B$18,0,1,1),'000300'!E$2)</f>
        <v>3059.23</v>
      </c>
      <c r="J2771" s="2">
        <f ca="1">IF(ROW()&gt;计算结果!B$19+1,AVERAGE(OFFSET(I2771,0,0,-计算结果!B$19,1)),AVERAGE(OFFSET(I2771,0,0,-ROW(),1)))</f>
        <v>3152.9216999999994</v>
      </c>
      <c r="K2771" s="4" t="str">
        <f t="shared" ca="1" si="173"/>
        <v>卖</v>
      </c>
      <c r="L2771" s="4" t="str">
        <f t="shared" ca="1" si="174"/>
        <v/>
      </c>
      <c r="M2771" s="3">
        <f ca="1">IF(K2770="买",E2771/E2770-1,0)-IF(L2771=1,计算结果!B$17,0)</f>
        <v>0</v>
      </c>
      <c r="N2771" s="2">
        <f t="shared" ca="1" si="175"/>
        <v>7.0397640770312977</v>
      </c>
      <c r="O2771" s="3">
        <f ca="1">1-N2771/MAX(N$2:N2771)</f>
        <v>0.34894284259681507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72"/>
        <v>3.3537569577821058E-2</v>
      </c>
      <c r="H2772" s="3">
        <f>1-E2772/MAX(E$2:E2772)</f>
        <v>0.46070237528074598</v>
      </c>
      <c r="I2772" s="2">
        <f ca="1">IF(ROW()&gt;计算结果!B$18+1,OFFSET(E2772,-计算结果!B$18,0,1,1),'000300'!E$2)</f>
        <v>3064.21</v>
      </c>
      <c r="J2772" s="2">
        <f ca="1">IF(ROW()&gt;计算结果!B$19+1,AVERAGE(OFFSET(I2772,0,0,-计算结果!B$19,1)),AVERAGE(OFFSET(I2772,0,0,-ROW(),1)))</f>
        <v>3146.2874999999999</v>
      </c>
      <c r="K2772" s="4" t="str">
        <f t="shared" ca="1" si="173"/>
        <v>卖</v>
      </c>
      <c r="L2772" s="4" t="str">
        <f t="shared" ca="1" si="174"/>
        <v/>
      </c>
      <c r="M2772" s="3">
        <f ca="1">IF(K2771="买",E2772/E2771-1,0)-IF(L2772=1,计算结果!B$17,0)</f>
        <v>0</v>
      </c>
      <c r="N2772" s="2">
        <f t="shared" ca="1" si="175"/>
        <v>7.0397640770312977</v>
      </c>
      <c r="O2772" s="3">
        <f ca="1">1-N2772/MAX(N$2:N2772)</f>
        <v>0.34894284259681507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72"/>
        <v>-2.8426658589835174E-3</v>
      </c>
      <c r="H2773" s="3">
        <f>1-E2773/MAX(E$2:E2773)</f>
        <v>0.46223541822636627</v>
      </c>
      <c r="I2773" s="2">
        <f ca="1">IF(ROW()&gt;计算结果!B$18+1,OFFSET(E2773,-计算结果!B$18,0,1,1),'000300'!E$2)</f>
        <v>3062.5</v>
      </c>
      <c r="J2773" s="2">
        <f ca="1">IF(ROW()&gt;计算结果!B$19+1,AVERAGE(OFFSET(I2773,0,0,-计算结果!B$19,1)),AVERAGE(OFFSET(I2773,0,0,-ROW(),1)))</f>
        <v>3139.2937999999995</v>
      </c>
      <c r="K2773" s="4" t="str">
        <f t="shared" ca="1" si="173"/>
        <v>卖</v>
      </c>
      <c r="L2773" s="4" t="str">
        <f t="shared" ca="1" si="174"/>
        <v/>
      </c>
      <c r="M2773" s="3">
        <f ca="1">IF(K2772="买",E2773/E2772-1,0)-IF(L2773=1,计算结果!B$17,0)</f>
        <v>0</v>
      </c>
      <c r="N2773" s="2">
        <f t="shared" ca="1" si="175"/>
        <v>7.0397640770312977</v>
      </c>
      <c r="O2773" s="3">
        <f ca="1">1-N2773/MAX(N$2:N2773)</f>
        <v>0.34894284259681507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72"/>
        <v>2.0724241033995838E-3</v>
      </c>
      <c r="H2774" s="3">
        <f>1-E2774/MAX(E$2:E2774)</f>
        <v>0.46112094194514397</v>
      </c>
      <c r="I2774" s="2">
        <f ca="1">IF(ROW()&gt;计算结果!B$18+1,OFFSET(E2774,-计算结果!B$18,0,1,1),'000300'!E$2)</f>
        <v>3066.71</v>
      </c>
      <c r="J2774" s="2">
        <f ca="1">IF(ROW()&gt;计算结果!B$19+1,AVERAGE(OFFSET(I2774,0,0,-计算结果!B$19,1)),AVERAGE(OFFSET(I2774,0,0,-ROW(),1)))</f>
        <v>3132.3091000000004</v>
      </c>
      <c r="K2774" s="4" t="str">
        <f t="shared" ca="1" si="173"/>
        <v>卖</v>
      </c>
      <c r="L2774" s="4" t="str">
        <f t="shared" ca="1" si="174"/>
        <v/>
      </c>
      <c r="M2774" s="3">
        <f ca="1">IF(K2773="买",E2774/E2773-1,0)-IF(L2774=1,计算结果!B$17,0)</f>
        <v>0</v>
      </c>
      <c r="N2774" s="2">
        <f t="shared" ca="1" si="175"/>
        <v>7.0397640770312977</v>
      </c>
      <c r="O2774" s="3">
        <f ca="1">1-N2774/MAX(N$2:N2774)</f>
        <v>0.34894284259681507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72"/>
        <v>7.0190394998579375E-3</v>
      </c>
      <c r="H2775" s="3">
        <f>1-E2775/MAX(E$2:E2775)</f>
        <v>0.45733852855101065</v>
      </c>
      <c r="I2775" s="2">
        <f ca="1">IF(ROW()&gt;计算结果!B$18+1,OFFSET(E2775,-计算结果!B$18,0,1,1),'000300'!E$2)</f>
        <v>3169.56</v>
      </c>
      <c r="J2775" s="2">
        <f ca="1">IF(ROW()&gt;计算结果!B$19+1,AVERAGE(OFFSET(I2775,0,0,-计算结果!B$19,1)),AVERAGE(OFFSET(I2775,0,0,-ROW(),1)))</f>
        <v>3126.6947000000005</v>
      </c>
      <c r="K2775" s="4" t="str">
        <f t="shared" ca="1" si="173"/>
        <v>买</v>
      </c>
      <c r="L2775" s="4">
        <f t="shared" ca="1" si="174"/>
        <v>1</v>
      </c>
      <c r="M2775" s="3">
        <f ca="1">IF(K2774="买",E2775/E2774-1,0)-IF(L2775=1,计算结果!B$17,0)</f>
        <v>0</v>
      </c>
      <c r="N2775" s="2">
        <f t="shared" ca="1" si="175"/>
        <v>7.0397640770312977</v>
      </c>
      <c r="O2775" s="3">
        <f ca="1">1-N2775/MAX(N$2:N2775)</f>
        <v>0.34894284259681507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72"/>
        <v>-3.3047693402689093E-3</v>
      </c>
      <c r="H2776" s="3">
        <f>1-E2776/MAX(E$2:E2776)</f>
        <v>0.45913189954400058</v>
      </c>
      <c r="I2776" s="2">
        <f ca="1">IF(ROW()&gt;计算结果!B$18+1,OFFSET(E2776,-计算结果!B$18,0,1,1),'000300'!E$2)</f>
        <v>3160.55</v>
      </c>
      <c r="J2776" s="2">
        <f ca="1">IF(ROW()&gt;计算结果!B$19+1,AVERAGE(OFFSET(I2776,0,0,-计算结果!B$19,1)),AVERAGE(OFFSET(I2776,0,0,-ROW(),1)))</f>
        <v>3123.6095</v>
      </c>
      <c r="K2776" s="4" t="str">
        <f t="shared" ca="1" si="173"/>
        <v>买</v>
      </c>
      <c r="L2776" s="4" t="str">
        <f t="shared" ca="1" si="174"/>
        <v/>
      </c>
      <c r="M2776" s="3">
        <f ca="1">IF(K2775="买",E2776/E2775-1,0)-IF(L2776=1,计算结果!B$17,0)</f>
        <v>-3.3047693402689093E-3</v>
      </c>
      <c r="N2776" s="2">
        <f t="shared" ca="1" si="175"/>
        <v>7.0164992805467978</v>
      </c>
      <c r="O2776" s="3">
        <f ca="1">1-N2776/MAX(N$2:N2776)</f>
        <v>0.35109443632936377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72"/>
        <v>-5.4737809040539265E-4</v>
      </c>
      <c r="H2777" s="3">
        <f>1-E2777/MAX(E$2:E2777)</f>
        <v>0.45942795889198929</v>
      </c>
      <c r="I2777" s="2">
        <f ca="1">IF(ROW()&gt;计算结果!B$18+1,OFFSET(E2777,-计算结果!B$18,0,1,1),'000300'!E$2)</f>
        <v>3167.1</v>
      </c>
      <c r="J2777" s="2">
        <f ca="1">IF(ROW()&gt;计算结果!B$19+1,AVERAGE(OFFSET(I2777,0,0,-计算结果!B$19,1)),AVERAGE(OFFSET(I2777,0,0,-ROW(),1)))</f>
        <v>3120.4927000000002</v>
      </c>
      <c r="K2777" s="4" t="str">
        <f t="shared" ca="1" si="173"/>
        <v>买</v>
      </c>
      <c r="L2777" s="4" t="str">
        <f t="shared" ca="1" si="174"/>
        <v/>
      </c>
      <c r="M2777" s="3">
        <f ca="1">IF(K2776="买",E2777/E2776-1,0)-IF(L2777=1,计算结果!B$17,0)</f>
        <v>-5.4737809040539265E-4</v>
      </c>
      <c r="N2777" s="2">
        <f t="shared" ca="1" si="175"/>
        <v>7.0126586025692816</v>
      </c>
      <c r="O2777" s="3">
        <f ca="1">1-N2777/MAX(N$2:N2777)</f>
        <v>0.35144963301765919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72"/>
        <v>-4.1107316535781147E-3</v>
      </c>
      <c r="H2778" s="3">
        <f>1-E2778/MAX(E$2:E2778)</f>
        <v>0.46165010549241137</v>
      </c>
      <c r="I2778" s="2">
        <f ca="1">IF(ROW()&gt;计算结果!B$18+1,OFFSET(E2778,-计算结果!B$18,0,1,1),'000300'!E$2)</f>
        <v>3189.33</v>
      </c>
      <c r="J2778" s="2">
        <f ca="1">IF(ROW()&gt;计算结果!B$19+1,AVERAGE(OFFSET(I2778,0,0,-计算结果!B$19,1)),AVERAGE(OFFSET(I2778,0,0,-ROW(),1)))</f>
        <v>3116.9878999999996</v>
      </c>
      <c r="K2778" s="4" t="str">
        <f t="shared" ca="1" si="173"/>
        <v>买</v>
      </c>
      <c r="L2778" s="4" t="str">
        <f t="shared" ca="1" si="174"/>
        <v/>
      </c>
      <c r="M2778" s="3">
        <f ca="1">IF(K2777="买",E2778/E2777-1,0)-IF(L2778=1,计算结果!B$17,0)</f>
        <v>-4.1107316535781147E-3</v>
      </c>
      <c r="N2778" s="2">
        <f t="shared" ca="1" si="175"/>
        <v>6.9838314448759631</v>
      </c>
      <c r="O2778" s="3">
        <f ca="1">1-N2778/MAX(N$2:N2778)</f>
        <v>0.35411564954015329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72"/>
        <v>-3.0862929402431627E-2</v>
      </c>
      <c r="H2779" s="3">
        <f>1-E2779/MAX(E$2:E2779)</f>
        <v>0.47826516028040555</v>
      </c>
      <c r="I2779" s="2">
        <f ca="1">IF(ROW()&gt;计算结果!B$18+1,OFFSET(E2779,-计算结果!B$18,0,1,1),'000300'!E$2)</f>
        <v>3178.79</v>
      </c>
      <c r="J2779" s="2">
        <f ca="1">IF(ROW()&gt;计算结果!B$19+1,AVERAGE(OFFSET(I2779,0,0,-计算结果!B$19,1)),AVERAGE(OFFSET(I2779,0,0,-ROW(),1)))</f>
        <v>3115.8320000000003</v>
      </c>
      <c r="K2779" s="4" t="str">
        <f t="shared" ca="1" si="173"/>
        <v>买</v>
      </c>
      <c r="L2779" s="4" t="str">
        <f t="shared" ca="1" si="174"/>
        <v/>
      </c>
      <c r="M2779" s="3">
        <f ca="1">IF(K2778="买",E2779/E2778-1,0)-IF(L2779=1,计算结果!B$17,0)</f>
        <v>-3.0862929402431627E-2</v>
      </c>
      <c r="N2779" s="2">
        <f t="shared" ca="1" si="175"/>
        <v>6.7682899480342744</v>
      </c>
      <c r="O2779" s="3">
        <f ca="1">1-N2779/MAX(N$2:N2779)</f>
        <v>0.37404953265053087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72"/>
        <v>3.1438131453132012E-3</v>
      </c>
      <c r="H2780" s="3">
        <f>1-E2780/MAX(E$2:E2780)</f>
        <v>0.47662492343292717</v>
      </c>
      <c r="I2780" s="2">
        <f ca="1">IF(ROW()&gt;计算结果!B$18+1,OFFSET(E2780,-计算结果!B$18,0,1,1),'000300'!E$2)</f>
        <v>3177.05</v>
      </c>
      <c r="J2780" s="2">
        <f ca="1">IF(ROW()&gt;计算结果!B$19+1,AVERAGE(OFFSET(I2780,0,0,-计算结果!B$19,1)),AVERAGE(OFFSET(I2780,0,0,-ROW(),1)))</f>
        <v>3113.9868999999999</v>
      </c>
      <c r="K2780" s="4" t="str">
        <f t="shared" ca="1" si="173"/>
        <v>买</v>
      </c>
      <c r="L2780" s="4" t="str">
        <f t="shared" ca="1" si="174"/>
        <v/>
      </c>
      <c r="M2780" s="3">
        <f ca="1">IF(K2779="买",E2780/E2779-1,0)-IF(L2780=1,计算结果!B$17,0)</f>
        <v>3.1438131453132012E-3</v>
      </c>
      <c r="N2780" s="2">
        <f t="shared" ca="1" si="175"/>
        <v>6.7895681869441962</v>
      </c>
      <c r="O2780" s="3">
        <f ca="1">1-N2780/MAX(N$2:N2780)</f>
        <v>0.37208166134296261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72"/>
        <v>1.313077458240941E-2</v>
      </c>
      <c r="H2781" s="3">
        <f>1-E2781/MAX(E$2:E2781)</f>
        <v>0.46975260328047375</v>
      </c>
      <c r="I2781" s="2">
        <f ca="1">IF(ROW()&gt;计算结果!B$18+1,OFFSET(E2781,-计算结果!B$18,0,1,1),'000300'!E$2)</f>
        <v>3163.99</v>
      </c>
      <c r="J2781" s="2">
        <f ca="1">IF(ROW()&gt;计算结果!B$19+1,AVERAGE(OFFSET(I2781,0,0,-计算结果!B$19,1)),AVERAGE(OFFSET(I2781,0,0,-ROW(),1)))</f>
        <v>3113.702299999999</v>
      </c>
      <c r="K2781" s="4" t="str">
        <f t="shared" ca="1" si="173"/>
        <v>买</v>
      </c>
      <c r="L2781" s="4" t="str">
        <f t="shared" ca="1" si="174"/>
        <v/>
      </c>
      <c r="M2781" s="3">
        <f ca="1">IF(K2780="买",E2781/E2780-1,0)-IF(L2781=1,计算结果!B$17,0)</f>
        <v>1.313077458240941E-2</v>
      </c>
      <c r="N2781" s="2">
        <f t="shared" ca="1" si="175"/>
        <v>6.8787204763188585</v>
      </c>
      <c r="O2781" s="3">
        <f ca="1">1-N2781/MAX(N$2:N2781)</f>
        <v>0.36383660718189614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72"/>
        <v>-6.9632296550152795E-3</v>
      </c>
      <c r="H2782" s="3">
        <f>1-E2782/MAX(E$2:E2782)</f>
        <v>0.47344483767780576</v>
      </c>
      <c r="I2782" s="2">
        <f ca="1">IF(ROW()&gt;计算结果!B$18+1,OFFSET(E2782,-计算结果!B$18,0,1,1),'000300'!E$2)</f>
        <v>3066.34</v>
      </c>
      <c r="J2782" s="2">
        <f ca="1">IF(ROW()&gt;计算结果!B$19+1,AVERAGE(OFFSET(I2782,0,0,-计算结果!B$19,1)),AVERAGE(OFFSET(I2782,0,0,-ROW(),1)))</f>
        <v>3112.2085999999999</v>
      </c>
      <c r="K2782" s="4" t="str">
        <f t="shared" ca="1" si="173"/>
        <v>卖</v>
      </c>
      <c r="L2782" s="4">
        <f t="shared" ca="1" si="174"/>
        <v>1</v>
      </c>
      <c r="M2782" s="3">
        <f ca="1">IF(K2781="买",E2782/E2781-1,0)-IF(L2782=1,计算结果!B$17,0)</f>
        <v>-6.9632296550152795E-3</v>
      </c>
      <c r="N2782" s="2">
        <f t="shared" ca="1" si="175"/>
        <v>6.8308223659095946</v>
      </c>
      <c r="O2782" s="3">
        <f ca="1">1-N2782/MAX(N$2:N2782)</f>
        <v>0.36826635898420224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72"/>
        <v>5.0700074644469684E-3</v>
      </c>
      <c r="H2783" s="3">
        <f>1-E2783/MAX(E$2:E2783)</f>
        <v>0.47077519907438914</v>
      </c>
      <c r="I2783" s="2">
        <f ca="1">IF(ROW()&gt;计算结果!B$18+1,OFFSET(E2783,-计算结果!B$18,0,1,1),'000300'!E$2)</f>
        <v>3075.98</v>
      </c>
      <c r="J2783" s="2">
        <f ca="1">IF(ROW()&gt;计算结果!B$19+1,AVERAGE(OFFSET(I2783,0,0,-计算结果!B$19,1)),AVERAGE(OFFSET(I2783,0,0,-ROW(),1)))</f>
        <v>3111.4095999999995</v>
      </c>
      <c r="K2783" s="4" t="str">
        <f t="shared" ca="1" si="173"/>
        <v>卖</v>
      </c>
      <c r="L2783" s="4" t="str">
        <f t="shared" ca="1" si="174"/>
        <v/>
      </c>
      <c r="M2783" s="3">
        <f ca="1">IF(K2782="买",E2783/E2782-1,0)-IF(L2783=1,计算结果!B$17,0)</f>
        <v>0</v>
      </c>
      <c r="N2783" s="2">
        <f t="shared" ca="1" si="175"/>
        <v>6.8308223659095946</v>
      </c>
      <c r="O2783" s="3">
        <f ca="1">1-N2783/MAX(N$2:N2783)</f>
        <v>0.36826635898420224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72"/>
        <v>7.4267930400329085E-4</v>
      </c>
      <c r="H2784" s="3">
        <f>1-E2784/MAX(E$2:E2784)</f>
        <v>0.47038215476757639</v>
      </c>
      <c r="I2784" s="2">
        <f ca="1">IF(ROW()&gt;计算结果!B$18+1,OFFSET(E2784,-计算结果!B$18,0,1,1),'000300'!E$2)</f>
        <v>3116.37</v>
      </c>
      <c r="J2784" s="2">
        <f ca="1">IF(ROW()&gt;计算结果!B$19+1,AVERAGE(OFFSET(I2784,0,0,-计算结果!B$19,1)),AVERAGE(OFFSET(I2784,0,0,-ROW(),1)))</f>
        <v>3110.3576000000003</v>
      </c>
      <c r="K2784" s="4" t="str">
        <f t="shared" ca="1" si="173"/>
        <v>买</v>
      </c>
      <c r="L2784" s="4">
        <f t="shared" ca="1" si="174"/>
        <v>1</v>
      </c>
      <c r="M2784" s="3">
        <f ca="1">IF(K2783="买",E2784/E2783-1,0)-IF(L2784=1,计算结果!B$17,0)</f>
        <v>0</v>
      </c>
      <c r="N2784" s="2">
        <f t="shared" ca="1" si="175"/>
        <v>6.8308223659095946</v>
      </c>
      <c r="O2784" s="3">
        <f ca="1">1-N2784/MAX(N$2:N2784)</f>
        <v>0.36826635898420224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72"/>
        <v>-2.0400492181952279E-3</v>
      </c>
      <c r="H2785" s="3">
        <f>1-E2785/MAX(E$2:E2785)</f>
        <v>0.471462601238685</v>
      </c>
      <c r="I2785" s="2">
        <f ca="1">IF(ROW()&gt;计算结果!B$18+1,OFFSET(E2785,-计算结果!B$18,0,1,1),'000300'!E$2)</f>
        <v>3094.67</v>
      </c>
      <c r="J2785" s="2">
        <f ca="1">IF(ROW()&gt;计算结果!B$19+1,AVERAGE(OFFSET(I2785,0,0,-计算结果!B$19,1)),AVERAGE(OFFSET(I2785,0,0,-ROW(),1)))</f>
        <v>3110.1170000000002</v>
      </c>
      <c r="K2785" s="4" t="str">
        <f t="shared" ca="1" si="173"/>
        <v>卖</v>
      </c>
      <c r="L2785" s="4">
        <f t="shared" ca="1" si="174"/>
        <v>1</v>
      </c>
      <c r="M2785" s="3">
        <f ca="1">IF(K2784="买",E2785/E2784-1,0)-IF(L2785=1,计算结果!B$17,0)</f>
        <v>-2.0400492181952279E-3</v>
      </c>
      <c r="N2785" s="2">
        <f t="shared" ca="1" si="175"/>
        <v>6.8168871520823906</v>
      </c>
      <c r="O2785" s="3">
        <f ca="1">1-N2785/MAX(N$2:N2785)</f>
        <v>0.36955512670466406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72"/>
        <v>8.8979886167555033E-3</v>
      </c>
      <c r="H2786" s="3">
        <f>1-E2786/MAX(E$2:E2786)</f>
        <v>0.46675968148097735</v>
      </c>
      <c r="I2786" s="2">
        <f ca="1">IF(ROW()&gt;计算结果!B$18+1,OFFSET(E2786,-计算结果!B$18,0,1,1),'000300'!E$2)</f>
        <v>3110.36</v>
      </c>
      <c r="J2786" s="2">
        <f ca="1">IF(ROW()&gt;计算结果!B$19+1,AVERAGE(OFFSET(I2786,0,0,-计算结果!B$19,1)),AVERAGE(OFFSET(I2786,0,0,-ROW(),1)))</f>
        <v>3109.9133000000002</v>
      </c>
      <c r="K2786" s="4" t="str">
        <f t="shared" ca="1" si="173"/>
        <v>买</v>
      </c>
      <c r="L2786" s="4">
        <f t="shared" ca="1" si="174"/>
        <v>1</v>
      </c>
      <c r="M2786" s="3">
        <f ca="1">IF(K2785="买",E2786/E2785-1,0)-IF(L2786=1,计算结果!B$17,0)</f>
        <v>0</v>
      </c>
      <c r="N2786" s="2">
        <f t="shared" ca="1" si="175"/>
        <v>6.8168871520823906</v>
      </c>
      <c r="O2786" s="3">
        <f ca="1">1-N2786/MAX(N$2:N2786)</f>
        <v>0.36955512670466406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72"/>
        <v>-5.3095763825957709E-3</v>
      </c>
      <c r="H2787" s="3">
        <f>1-E2787/MAX(E$2:E2787)</f>
        <v>0.46959096168243375</v>
      </c>
      <c r="I2787" s="2">
        <f ca="1">IF(ROW()&gt;计算结果!B$18+1,OFFSET(E2787,-计算结果!B$18,0,1,1),'000300'!E$2)</f>
        <v>3112.67</v>
      </c>
      <c r="J2787" s="2">
        <f ca="1">IF(ROW()&gt;计算结果!B$19+1,AVERAGE(OFFSET(I2787,0,0,-计算结果!B$19,1)),AVERAGE(OFFSET(I2787,0,0,-ROW(),1)))</f>
        <v>3108.8087</v>
      </c>
      <c r="K2787" s="4" t="str">
        <f t="shared" ca="1" si="173"/>
        <v>买</v>
      </c>
      <c r="L2787" s="4" t="str">
        <f t="shared" ca="1" si="174"/>
        <v/>
      </c>
      <c r="M2787" s="3">
        <f ca="1">IF(K2786="买",E2787/E2786-1,0)-IF(L2787=1,计算结果!B$17,0)</f>
        <v>-5.3095763825957709E-3</v>
      </c>
      <c r="N2787" s="2">
        <f t="shared" ca="1" si="175"/>
        <v>6.7806923690568732</v>
      </c>
      <c r="O2787" s="3">
        <f ca="1">1-N2787/MAX(N$2:N2787)</f>
        <v>0.37290252191444162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72"/>
        <v>-1.2882860918994599E-2</v>
      </c>
      <c r="H2788" s="3">
        <f>1-E2788/MAX(E$2:E2788)</f>
        <v>0.47642414755325668</v>
      </c>
      <c r="I2788" s="2">
        <f ca="1">IF(ROW()&gt;计算结果!B$18+1,OFFSET(E2788,-计算结果!B$18,0,1,1),'000300'!E$2)</f>
        <v>3106.32</v>
      </c>
      <c r="J2788" s="2">
        <f ca="1">IF(ROW()&gt;计算结果!B$19+1,AVERAGE(OFFSET(I2788,0,0,-计算结果!B$19,1)),AVERAGE(OFFSET(I2788,0,0,-ROW(),1)))</f>
        <v>3108.1280999999994</v>
      </c>
      <c r="K2788" s="4" t="str">
        <f t="shared" ca="1" si="173"/>
        <v>卖</v>
      </c>
      <c r="L2788" s="4">
        <f t="shared" ca="1" si="174"/>
        <v>1</v>
      </c>
      <c r="M2788" s="3">
        <f ca="1">IF(K2787="买",E2788/E2787-1,0)-IF(L2788=1,计算结果!B$17,0)</f>
        <v>-1.2882860918994599E-2</v>
      </c>
      <c r="N2788" s="2">
        <f t="shared" ca="1" si="175"/>
        <v>6.6933376523318255</v>
      </c>
      <c r="O2788" s="3">
        <f ca="1">1-N2788/MAX(N$2:N2788)</f>
        <v>0.38098133150727009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72"/>
        <v>1.4097414499083527E-2</v>
      </c>
      <c r="H2789" s="3">
        <f>1-E2789/MAX(E$2:E2789)</f>
        <v>0.46904308173960385</v>
      </c>
      <c r="I2789" s="2">
        <f ca="1">IF(ROW()&gt;计算结果!B$18+1,OFFSET(E2789,-计算结果!B$18,0,1,1),'000300'!E$2)</f>
        <v>3133.96</v>
      </c>
      <c r="J2789" s="2">
        <f ca="1">IF(ROW()&gt;计算结果!B$19+1,AVERAGE(OFFSET(I2789,0,0,-计算结果!B$19,1)),AVERAGE(OFFSET(I2789,0,0,-ROW(),1)))</f>
        <v>3108.6541999999999</v>
      </c>
      <c r="K2789" s="4" t="str">
        <f t="shared" ca="1" si="173"/>
        <v>买</v>
      </c>
      <c r="L2789" s="4">
        <f t="shared" ca="1" si="174"/>
        <v>1</v>
      </c>
      <c r="M2789" s="3">
        <f ca="1">IF(K2788="买",E2789/E2788-1,0)-IF(L2789=1,计算结果!B$17,0)</f>
        <v>0</v>
      </c>
      <c r="N2789" s="2">
        <f t="shared" ca="1" si="175"/>
        <v>6.6933376523318255</v>
      </c>
      <c r="O2789" s="3">
        <f ca="1">1-N2789/MAX(N$2:N2789)</f>
        <v>0.38098133150727009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72"/>
        <v>5.082453677889065E-3</v>
      </c>
      <c r="H2790" s="3">
        <f>1-E2790/MAX(E$2:E2790)</f>
        <v>0.46634451779759067</v>
      </c>
      <c r="I2790" s="2">
        <f ca="1">IF(ROW()&gt;计算结果!B$18+1,OFFSET(E2790,-计算结果!B$18,0,1,1),'000300'!E$2)</f>
        <v>3117.32</v>
      </c>
      <c r="J2790" s="2">
        <f ca="1">IF(ROW()&gt;计算结果!B$19+1,AVERAGE(OFFSET(I2790,0,0,-计算结果!B$19,1)),AVERAGE(OFFSET(I2790,0,0,-ROW(),1)))</f>
        <v>3108.6927999999998</v>
      </c>
      <c r="K2790" s="4" t="str">
        <f t="shared" ca="1" si="173"/>
        <v>买</v>
      </c>
      <c r="L2790" s="4" t="str">
        <f t="shared" ca="1" si="174"/>
        <v/>
      </c>
      <c r="M2790" s="3">
        <f ca="1">IF(K2789="买",E2790/E2789-1,0)-IF(L2790=1,计算结果!B$17,0)</f>
        <v>5.082453677889065E-3</v>
      </c>
      <c r="N2790" s="2">
        <f t="shared" ca="1" si="175"/>
        <v>6.7273562309002726</v>
      </c>
      <c r="O2790" s="3">
        <f ca="1">1-N2790/MAX(N$2:N2790)</f>
        <v>0.37783519779890729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72"/>
        <v>4.779364876928982E-3</v>
      </c>
      <c r="H2791" s="3">
        <f>1-E2791/MAX(E$2:E2791)</f>
        <v>0.46379398352957191</v>
      </c>
      <c r="I2791" s="2">
        <f ca="1">IF(ROW()&gt;计算结果!B$18+1,OFFSET(E2791,-计算结果!B$18,0,1,1),'000300'!E$2)</f>
        <v>3077.16</v>
      </c>
      <c r="J2791" s="2">
        <f ca="1">IF(ROW()&gt;计算结果!B$19+1,AVERAGE(OFFSET(I2791,0,0,-计算结果!B$19,1)),AVERAGE(OFFSET(I2791,0,0,-ROW(),1)))</f>
        <v>3108.1754999999994</v>
      </c>
      <c r="K2791" s="4" t="str">
        <f t="shared" ca="1" si="173"/>
        <v>卖</v>
      </c>
      <c r="L2791" s="4">
        <f t="shared" ca="1" si="174"/>
        <v>1</v>
      </c>
      <c r="M2791" s="3">
        <f ca="1">IF(K2790="买",E2791/E2790-1,0)-IF(L2791=1,计算结果!B$17,0)</f>
        <v>4.779364876928982E-3</v>
      </c>
      <c r="N2791" s="2">
        <f t="shared" ca="1" si="175"/>
        <v>6.7595087209848268</v>
      </c>
      <c r="O2791" s="3">
        <f ca="1">1-N2791/MAX(N$2:N2791)</f>
        <v>0.37486164519560594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72"/>
        <v>8.0282034276946135E-4</v>
      </c>
      <c r="H2792" s="3">
        <f>1-E2792/MAX(E$2:E2792)</f>
        <v>0.46336350643163404</v>
      </c>
      <c r="I2792" s="2">
        <f ca="1">IF(ROW()&gt;计算结果!B$18+1,OFFSET(E2792,-计算结果!B$18,0,1,1),'000300'!E$2)</f>
        <v>3120.54</v>
      </c>
      <c r="J2792" s="2">
        <f ca="1">IF(ROW()&gt;计算结果!B$19+1,AVERAGE(OFFSET(I2792,0,0,-计算结果!B$19,1)),AVERAGE(OFFSET(I2792,0,0,-ROW(),1)))</f>
        <v>3109.9757999999988</v>
      </c>
      <c r="K2792" s="4" t="str">
        <f t="shared" ca="1" si="173"/>
        <v>买</v>
      </c>
      <c r="L2792" s="4">
        <f t="shared" ca="1" si="174"/>
        <v>1</v>
      </c>
      <c r="M2792" s="3">
        <f ca="1">IF(K2791="买",E2792/E2791-1,0)-IF(L2792=1,计算结果!B$17,0)</f>
        <v>0</v>
      </c>
      <c r="N2792" s="2">
        <f t="shared" ca="1" si="175"/>
        <v>6.7595087209848268</v>
      </c>
      <c r="O2792" s="3">
        <f ca="1">1-N2792/MAX(N$2:N2792)</f>
        <v>0.37486164519560594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72"/>
        <v>8.8778409090828347E-5</v>
      </c>
      <c r="H2793" s="3">
        <f>1-E2793/MAX(E$2:E2793)</f>
        <v>0.46331586469747499</v>
      </c>
      <c r="I2793" s="2">
        <f ca="1">IF(ROW()&gt;计算结果!B$18+1,OFFSET(E2793,-计算结果!B$18,0,1,1),'000300'!E$2)</f>
        <v>3136.4</v>
      </c>
      <c r="J2793" s="2">
        <f ca="1">IF(ROW()&gt;计算结果!B$19+1,AVERAGE(OFFSET(I2793,0,0,-计算结果!B$19,1)),AVERAGE(OFFSET(I2793,0,0,-ROW(),1)))</f>
        <v>3112.0362999999993</v>
      </c>
      <c r="K2793" s="4" t="str">
        <f t="shared" ca="1" si="173"/>
        <v>买</v>
      </c>
      <c r="L2793" s="4" t="str">
        <f t="shared" ca="1" si="174"/>
        <v/>
      </c>
      <c r="M2793" s="3">
        <f ca="1">IF(K2792="买",E2793/E2792-1,0)-IF(L2793=1,计算结果!B$17,0)</f>
        <v>8.8778409090828347E-5</v>
      </c>
      <c r="N2793" s="2">
        <f t="shared" ca="1" si="175"/>
        <v>6.7601088194153114</v>
      </c>
      <c r="O2793" s="3">
        <f ca="1">1-N2793/MAX(N$2:N2793)</f>
        <v>0.37480614640700471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72"/>
        <v>1.6010398833301576E-2</v>
      </c>
      <c r="H2794" s="3">
        <f>1-E2794/MAX(E$2:E2794)</f>
        <v>0.45472333764377593</v>
      </c>
      <c r="I2794" s="2">
        <f ca="1">IF(ROW()&gt;计算结果!B$18+1,OFFSET(E2794,-计算结果!B$18,0,1,1),'000300'!E$2)</f>
        <v>3151.39</v>
      </c>
      <c r="J2794" s="2">
        <f ca="1">IF(ROW()&gt;计算结果!B$19+1,AVERAGE(OFFSET(I2794,0,0,-计算结果!B$19,1)),AVERAGE(OFFSET(I2794,0,0,-ROW(),1)))</f>
        <v>3115.0125999999996</v>
      </c>
      <c r="K2794" s="4" t="str">
        <f t="shared" ca="1" si="173"/>
        <v>买</v>
      </c>
      <c r="L2794" s="4" t="str">
        <f t="shared" ca="1" si="174"/>
        <v/>
      </c>
      <c r="M2794" s="3">
        <f ca="1">IF(K2793="买",E2794/E2793-1,0)-IF(L2794=1,计算结果!B$17,0)</f>
        <v>1.6010398833301576E-2</v>
      </c>
      <c r="N2794" s="2">
        <f t="shared" ca="1" si="175"/>
        <v>6.8683408577706704</v>
      </c>
      <c r="O2794" s="3">
        <f ca="1">1-N2794/MAX(N$2:N2794)</f>
        <v>0.36479654346285206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72"/>
        <v>8.3627172590272636E-4</v>
      </c>
      <c r="H2795" s="3">
        <f>1-E2795/MAX(E$2:E2795)</f>
        <v>0.45426733818825282</v>
      </c>
      <c r="I2795" s="2">
        <f ca="1">IF(ROW()&gt;计算结果!B$18+1,OFFSET(E2795,-计算结果!B$18,0,1,1),'000300'!E$2)</f>
        <v>3153.92</v>
      </c>
      <c r="J2795" s="2">
        <f ca="1">IF(ROW()&gt;计算结果!B$19+1,AVERAGE(OFFSET(I2795,0,0,-计算结果!B$19,1)),AVERAGE(OFFSET(I2795,0,0,-ROW(),1)))</f>
        <v>3117.0908999999997</v>
      </c>
      <c r="K2795" s="4" t="str">
        <f t="shared" ca="1" si="173"/>
        <v>买</v>
      </c>
      <c r="L2795" s="4" t="str">
        <f t="shared" ca="1" si="174"/>
        <v/>
      </c>
      <c r="M2795" s="3">
        <f ca="1">IF(K2794="买",E2795/E2794-1,0)-IF(L2795=1,计算结果!B$17,0)</f>
        <v>8.3627172590272636E-4</v>
      </c>
      <c r="N2795" s="2">
        <f t="shared" ca="1" si="175"/>
        <v>6.8740846570338867</v>
      </c>
      <c r="O2795" s="3">
        <f ca="1">1-N2795/MAX(N$2:N2795)</f>
        <v>0.36426534077195438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72"/>
        <v>2.93697659772163E-3</v>
      </c>
      <c r="H2796" s="3">
        <f>1-E2796/MAX(E$2:E2796)</f>
        <v>0.45266453413189944</v>
      </c>
      <c r="I2796" s="2">
        <f ca="1">IF(ROW()&gt;计算结果!B$18+1,OFFSET(E2796,-计算结果!B$18,0,1,1),'000300'!E$2)</f>
        <v>3154.2</v>
      </c>
      <c r="J2796" s="2">
        <f ca="1">IF(ROW()&gt;计算结果!B$19+1,AVERAGE(OFFSET(I2796,0,0,-计算结果!B$19,1)),AVERAGE(OFFSET(I2796,0,0,-ROW(),1)))</f>
        <v>3119.6223999999997</v>
      </c>
      <c r="K2796" s="4" t="str">
        <f t="shared" ca="1" si="173"/>
        <v>买</v>
      </c>
      <c r="L2796" s="4" t="str">
        <f t="shared" ca="1" si="174"/>
        <v/>
      </c>
      <c r="M2796" s="3">
        <f ca="1">IF(K2795="买",E2796/E2795-1,0)-IF(L2796=1,计算结果!B$17,0)</f>
        <v>2.93697659772163E-3</v>
      </c>
      <c r="N2796" s="2">
        <f t="shared" ca="1" si="175"/>
        <v>6.8942736828023525</v>
      </c>
      <c r="O2796" s="3">
        <f ca="1">1-N2796/MAX(N$2:N2796)</f>
        <v>0.36239820295544101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72"/>
        <v>-2.1294454115892147E-3</v>
      </c>
      <c r="H2797" s="3">
        <f>1-E2797/MAX(E$2:E2797)</f>
        <v>0.45383005512829244</v>
      </c>
      <c r="I2797" s="2">
        <f ca="1">IF(ROW()&gt;计算结果!B$18+1,OFFSET(E2797,-计算结果!B$18,0,1,1),'000300'!E$2)</f>
        <v>3204.7</v>
      </c>
      <c r="J2797" s="2">
        <f ca="1">IF(ROW()&gt;计算结果!B$19+1,AVERAGE(OFFSET(I2797,0,0,-计算结果!B$19,1)),AVERAGE(OFFSET(I2797,0,0,-ROW(),1)))</f>
        <v>3122.0560999999998</v>
      </c>
      <c r="K2797" s="4" t="str">
        <f t="shared" ca="1" si="173"/>
        <v>买</v>
      </c>
      <c r="L2797" s="4" t="str">
        <f t="shared" ca="1" si="174"/>
        <v/>
      </c>
      <c r="M2797" s="3">
        <f ca="1">IF(K2796="买",E2797/E2796-1,0)-IF(L2797=1,计算结果!B$17,0)</f>
        <v>-2.1294454115892147E-3</v>
      </c>
      <c r="N2797" s="2">
        <f t="shared" ca="1" si="175"/>
        <v>6.8795927033422686</v>
      </c>
      <c r="O2797" s="3">
        <f ca="1">1-N2797/MAX(N$2:N2797)</f>
        <v>0.36375594117657861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72"/>
        <v>-5.5047586411002269E-3</v>
      </c>
      <c r="H2798" s="3">
        <f>1-E2798/MAX(E$2:E2798)</f>
        <v>0.4568365888518342</v>
      </c>
      <c r="I2798" s="2">
        <f ca="1">IF(ROW()&gt;计算结果!B$18+1,OFFSET(E2798,-计算结果!B$18,0,1,1),'000300'!E$2)</f>
        <v>3207.38</v>
      </c>
      <c r="J2798" s="2">
        <f ca="1">IF(ROW()&gt;计算结果!B$19+1,AVERAGE(OFFSET(I2798,0,0,-计算结果!B$19,1)),AVERAGE(OFFSET(I2798,0,0,-ROW(),1)))</f>
        <v>3124.6434999999997</v>
      </c>
      <c r="K2798" s="4" t="str">
        <f t="shared" ca="1" si="173"/>
        <v>买</v>
      </c>
      <c r="L2798" s="4" t="str">
        <f t="shared" ca="1" si="174"/>
        <v/>
      </c>
      <c r="M2798" s="3">
        <f ca="1">IF(K2797="买",E2798/E2797-1,0)-IF(L2798=1,计算结果!B$17,0)</f>
        <v>-5.5047586411002269E-3</v>
      </c>
      <c r="N2798" s="2">
        <f t="shared" ca="1" si="175"/>
        <v>6.841722205961295</v>
      </c>
      <c r="O2798" s="3">
        <f ca="1">1-N2798/MAX(N$2:N2798)</f>
        <v>0.36725831115723551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72"/>
        <v>3.461475810392578E-3</v>
      </c>
      <c r="H2799" s="3">
        <f>1-E2799/MAX(E$2:E2799)</f>
        <v>0.4549564418430545</v>
      </c>
      <c r="I2799" s="2">
        <f ca="1">IF(ROW()&gt;计算结果!B$18+1,OFFSET(E2799,-计算结果!B$18,0,1,1),'000300'!E$2)</f>
        <v>3216.8</v>
      </c>
      <c r="J2799" s="2">
        <f ca="1">IF(ROW()&gt;计算结果!B$19+1,AVERAGE(OFFSET(I2799,0,0,-计算结果!B$19,1)),AVERAGE(OFFSET(I2799,0,0,-ROW(),1)))</f>
        <v>3126.9638999999988</v>
      </c>
      <c r="K2799" s="4" t="str">
        <f t="shared" ca="1" si="173"/>
        <v>买</v>
      </c>
      <c r="L2799" s="4" t="str">
        <f t="shared" ca="1" si="174"/>
        <v/>
      </c>
      <c r="M2799" s="3">
        <f ca="1">IF(K2798="买",E2799/E2798-1,0)-IF(L2799=1,计算结果!B$17,0)</f>
        <v>3.461475810392578E-3</v>
      </c>
      <c r="N2799" s="2">
        <f t="shared" ca="1" si="175"/>
        <v>6.8654046618786557</v>
      </c>
      <c r="O2799" s="3">
        <f ca="1">1-N2799/MAX(N$2:N2799)</f>
        <v>0.36506809110707938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72"/>
        <v>2.1805433720534451E-2</v>
      </c>
      <c r="H2800" s="3">
        <f>1-E2800/MAX(E$2:E2800)</f>
        <v>0.44307153066085891</v>
      </c>
      <c r="I2800" s="2">
        <f ca="1">IF(ROW()&gt;计算结果!B$18+1,OFFSET(E2800,-计算结果!B$18,0,1,1),'000300'!E$2)</f>
        <v>3209.95</v>
      </c>
      <c r="J2800" s="2">
        <f ca="1">IF(ROW()&gt;计算结果!B$19+1,AVERAGE(OFFSET(I2800,0,0,-计算结果!B$19,1)),AVERAGE(OFFSET(I2800,0,0,-ROW(),1)))</f>
        <v>3129.4254999999998</v>
      </c>
      <c r="K2800" s="4" t="str">
        <f t="shared" ca="1" si="173"/>
        <v>买</v>
      </c>
      <c r="L2800" s="4" t="str">
        <f t="shared" ca="1" si="174"/>
        <v/>
      </c>
      <c r="M2800" s="3">
        <f ca="1">IF(K2799="买",E2800/E2799-1,0)-IF(L2800=1,计算结果!B$17,0)</f>
        <v>2.1805433720534451E-2</v>
      </c>
      <c r="N2800" s="2">
        <f t="shared" ca="1" si="175"/>
        <v>7.0151077881978994</v>
      </c>
      <c r="O2800" s="3">
        <f ca="1">1-N2800/MAX(N$2:N2800)</f>
        <v>0.35122312545066237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72"/>
        <v>2.9604238080398471E-3</v>
      </c>
      <c r="H2801" s="3">
        <f>1-E2801/MAX(E$2:E2801)</f>
        <v>0.44142278636085208</v>
      </c>
      <c r="I2801" s="2">
        <f ca="1">IF(ROW()&gt;计算结果!B$18+1,OFFSET(E2801,-计算结果!B$18,0,1,1),'000300'!E$2)</f>
        <v>3192.28</v>
      </c>
      <c r="J2801" s="2">
        <f ca="1">IF(ROW()&gt;计算结果!B$19+1,AVERAGE(OFFSET(I2801,0,0,-计算结果!B$19,1)),AVERAGE(OFFSET(I2801,0,0,-ROW(),1)))</f>
        <v>3131.8811999999998</v>
      </c>
      <c r="K2801" s="4" t="str">
        <f t="shared" ca="1" si="173"/>
        <v>买</v>
      </c>
      <c r="L2801" s="4" t="str">
        <f t="shared" ca="1" si="174"/>
        <v/>
      </c>
      <c r="M2801" s="3">
        <f ca="1">IF(K2800="买",E2801/E2800-1,0)-IF(L2801=1,计算结果!B$17,0)</f>
        <v>2.9604238080398471E-3</v>
      </c>
      <c r="N2801" s="2">
        <f t="shared" ca="1" si="175"/>
        <v>7.0358754803100458</v>
      </c>
      <c r="O2801" s="3">
        <f ca="1">1-N2801/MAX(N$2:N2801)</f>
        <v>0.34930247094514077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72"/>
        <v>-1.8611763487434985E-3</v>
      </c>
      <c r="H2802" s="3">
        <f>1-E2802/MAX(E$2:E2802)</f>
        <v>0.44246239705982437</v>
      </c>
      <c r="I2802" s="2">
        <f ca="1">IF(ROW()&gt;计算结果!B$18+1,OFFSET(E2802,-计算结果!B$18,0,1,1),'000300'!E$2)</f>
        <v>3203.33</v>
      </c>
      <c r="J2802" s="2">
        <f ca="1">IF(ROW()&gt;计算结果!B$19+1,AVERAGE(OFFSET(I2802,0,0,-计算结果!B$19,1)),AVERAGE(OFFSET(I2802,0,0,-ROW(),1)))</f>
        <v>3133.544100000001</v>
      </c>
      <c r="K2802" s="4" t="str">
        <f t="shared" ca="1" si="173"/>
        <v>买</v>
      </c>
      <c r="L2802" s="4" t="str">
        <f t="shared" ca="1" si="174"/>
        <v/>
      </c>
      <c r="M2802" s="3">
        <f ca="1">IF(K2801="买",E2802/E2801-1,0)-IF(L2802=1,计算结果!B$17,0)</f>
        <v>-1.8611763487434985E-3</v>
      </c>
      <c r="N2802" s="2">
        <f t="shared" ca="1" si="175"/>
        <v>7.0227804752733887</v>
      </c>
      <c r="O2802" s="3">
        <f ca="1">1-N2802/MAX(N$2:N2802)</f>
        <v>0.3505135337964036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72"/>
        <v>-1.4648616316115248E-4</v>
      </c>
      <c r="H2803" s="3">
        <f>1-E2803/MAX(E$2:E2803)</f>
        <v>0.44254406860409712</v>
      </c>
      <c r="I2803" s="2">
        <f ca="1">IF(ROW()&gt;计算结果!B$18+1,OFFSET(E2803,-计算结果!B$18,0,1,1),'000300'!E$2)</f>
        <v>3273.18</v>
      </c>
      <c r="J2803" s="2">
        <f ca="1">IF(ROW()&gt;计算结果!B$19+1,AVERAGE(OFFSET(I2803,0,0,-计算结果!B$19,1)),AVERAGE(OFFSET(I2803,0,0,-ROW(),1)))</f>
        <v>3135.6427000000003</v>
      </c>
      <c r="K2803" s="4" t="str">
        <f t="shared" ca="1" si="173"/>
        <v>买</v>
      </c>
      <c r="L2803" s="4" t="str">
        <f t="shared" ca="1" si="174"/>
        <v/>
      </c>
      <c r="M2803" s="3">
        <f ca="1">IF(K2802="买",E2803/E2802-1,0)-IF(L2803=1,计算结果!B$17,0)</f>
        <v>-1.4648616316115248E-4</v>
      </c>
      <c r="N2803" s="2">
        <f t="shared" ca="1" si="175"/>
        <v>7.021751735106843</v>
      </c>
      <c r="O2803" s="3">
        <f ca="1">1-N2803/MAX(N$2:N2803)</f>
        <v>0.35060867457686284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72"/>
        <v>-4.3524973445493442E-3</v>
      </c>
      <c r="H2804" s="3">
        <f>1-E2804/MAX(E$2:E2804)</f>
        <v>0.44497039406520111</v>
      </c>
      <c r="I2804" s="2">
        <f ca="1">IF(ROW()&gt;计算结果!B$18+1,OFFSET(E2804,-计算结果!B$18,0,1,1),'000300'!E$2)</f>
        <v>3282.87</v>
      </c>
      <c r="J2804" s="2">
        <f ca="1">IF(ROW()&gt;计算结果!B$19+1,AVERAGE(OFFSET(I2804,0,0,-计算结果!B$19,1)),AVERAGE(OFFSET(I2804,0,0,-ROW(),1)))</f>
        <v>3137.9344000000006</v>
      </c>
      <c r="K2804" s="4" t="str">
        <f t="shared" ca="1" si="173"/>
        <v>买</v>
      </c>
      <c r="L2804" s="4" t="str">
        <f t="shared" ca="1" si="174"/>
        <v/>
      </c>
      <c r="M2804" s="3">
        <f ca="1">IF(K2803="买",E2804/E2803-1,0)-IF(L2804=1,计算结果!B$17,0)</f>
        <v>-4.3524973445493442E-3</v>
      </c>
      <c r="N2804" s="2">
        <f t="shared" ca="1" si="175"/>
        <v>6.9911895793257059</v>
      </c>
      <c r="O2804" s="3">
        <f ca="1">1-N2804/MAX(N$2:N2804)</f>
        <v>0.3534351485963404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72"/>
        <v>-4.227441891833883E-3</v>
      </c>
      <c r="H2805" s="3">
        <f>1-E2805/MAX(E$2:E2805)</f>
        <v>0.44731674947253797</v>
      </c>
      <c r="I2805" s="2">
        <f ca="1">IF(ROW()&gt;计算结果!B$18+1,OFFSET(E2805,-计算结果!B$18,0,1,1),'000300'!E$2)</f>
        <v>3276.76</v>
      </c>
      <c r="J2805" s="2">
        <f ca="1">IF(ROW()&gt;计算结果!B$19+1,AVERAGE(OFFSET(I2805,0,0,-计算结果!B$19,1)),AVERAGE(OFFSET(I2805,0,0,-ROW(),1)))</f>
        <v>3140.1862000000006</v>
      </c>
      <c r="K2805" s="4" t="str">
        <f t="shared" ca="1" si="173"/>
        <v>买</v>
      </c>
      <c r="L2805" s="4" t="str">
        <f t="shared" ca="1" si="174"/>
        <v/>
      </c>
      <c r="M2805" s="3">
        <f ca="1">IF(K2804="买",E2805/E2804-1,0)-IF(L2805=1,计算结果!B$17,0)</f>
        <v>-4.227441891833883E-3</v>
      </c>
      <c r="N2805" s="2">
        <f t="shared" ca="1" si="175"/>
        <v>6.9616347316243123</v>
      </c>
      <c r="O2805" s="3">
        <f ca="1">1-N2805/MAX(N$2:N2805)</f>
        <v>0.3561684639349515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72"/>
        <v>-3.2694729129402189E-3</v>
      </c>
      <c r="H2806" s="3">
        <f>1-E2806/MAX(E$2:E2806)</f>
        <v>0.44912373238957326</v>
      </c>
      <c r="I2806" s="2">
        <f ca="1">IF(ROW()&gt;计算结果!B$18+1,OFFSET(E2806,-计算结果!B$18,0,1,1),'000300'!E$2)</f>
        <v>3276.28</v>
      </c>
      <c r="J2806" s="2">
        <f ca="1">IF(ROW()&gt;计算结果!B$19+1,AVERAGE(OFFSET(I2806,0,0,-计算结果!B$19,1)),AVERAGE(OFFSET(I2806,0,0,-ROW(),1)))</f>
        <v>3141.7603000000008</v>
      </c>
      <c r="K2806" s="4" t="str">
        <f t="shared" ca="1" si="173"/>
        <v>买</v>
      </c>
      <c r="L2806" s="4" t="str">
        <f t="shared" ca="1" si="174"/>
        <v/>
      </c>
      <c r="M2806" s="3">
        <f ca="1">IF(K2805="买",E2806/E2805-1,0)-IF(L2806=1,计算结果!B$17,0)</f>
        <v>-3.2694729129402189E-3</v>
      </c>
      <c r="N2806" s="2">
        <f t="shared" ca="1" si="175"/>
        <v>6.9388738554394829</v>
      </c>
      <c r="O2806" s="3">
        <f ca="1">1-N2806/MAX(N$2:N2806)</f>
        <v>0.35827345370261288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72"/>
        <v>4.6052489336270153E-3</v>
      </c>
      <c r="H2807" s="3">
        <f>1-E2807/MAX(E$2:E2807)</f>
        <v>0.44658681004559997</v>
      </c>
      <c r="I2807" s="2">
        <f ca="1">IF(ROW()&gt;计算结果!B$18+1,OFFSET(E2807,-计算结果!B$18,0,1,1),'000300'!E$2)</f>
        <v>3262.02</v>
      </c>
      <c r="J2807" s="2">
        <f ca="1">IF(ROW()&gt;计算结果!B$19+1,AVERAGE(OFFSET(I2807,0,0,-计算结果!B$19,1)),AVERAGE(OFFSET(I2807,0,0,-ROW(),1)))</f>
        <v>3143.4869000000012</v>
      </c>
      <c r="K2807" s="4" t="str">
        <f t="shared" ca="1" si="173"/>
        <v>买</v>
      </c>
      <c r="L2807" s="4" t="str">
        <f t="shared" ca="1" si="174"/>
        <v/>
      </c>
      <c r="M2807" s="3">
        <f ca="1">IF(K2806="买",E2807/E2806-1,0)-IF(L2807=1,计算结果!B$17,0)</f>
        <v>4.6052489336270153E-3</v>
      </c>
      <c r="N2807" s="2">
        <f t="shared" ca="1" si="175"/>
        <v>6.9708290968628175</v>
      </c>
      <c r="O2807" s="3">
        <f ca="1">1-N2807/MAX(N$2:N2807)</f>
        <v>0.35531814320959676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72"/>
        <v>-8.4119390503364366E-3</v>
      </c>
      <c r="H2808" s="3">
        <f>1-E2808/MAX(E$2:E2808)</f>
        <v>0.45124208806914856</v>
      </c>
      <c r="I2808" s="2">
        <f ca="1">IF(ROW()&gt;计算结果!B$18+1,OFFSET(E2808,-计算结果!B$18,0,1,1),'000300'!E$2)</f>
        <v>3248.23</v>
      </c>
      <c r="J2808" s="2">
        <f ca="1">IF(ROW()&gt;计算结果!B$19+1,AVERAGE(OFFSET(I2808,0,0,-计算结果!B$19,1)),AVERAGE(OFFSET(I2808,0,0,-ROW(),1)))</f>
        <v>3144.873700000001</v>
      </c>
      <c r="K2808" s="4" t="str">
        <f t="shared" ca="1" si="173"/>
        <v>买</v>
      </c>
      <c r="L2808" s="4" t="str">
        <f t="shared" ca="1" si="174"/>
        <v/>
      </c>
      <c r="M2808" s="3">
        <f ca="1">IF(K2807="买",E2808/E2807-1,0)-IF(L2808=1,计算结果!B$17,0)</f>
        <v>-8.4119390503364366E-3</v>
      </c>
      <c r="N2808" s="2">
        <f t="shared" ca="1" si="175"/>
        <v>6.9121909073696957</v>
      </c>
      <c r="O2808" s="3">
        <f ca="1">1-N2808/MAX(N$2:N2808)</f>
        <v>0.36074116769577536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72"/>
        <v>1.7766560418708277E-3</v>
      </c>
      <c r="H2809" s="3">
        <f>1-E2809/MAX(E$2:E2809)</f>
        <v>0.45026713400939222</v>
      </c>
      <c r="I2809" s="2">
        <f ca="1">IF(ROW()&gt;计算结果!B$18+1,OFFSET(E2809,-计算结果!B$18,0,1,1),'000300'!E$2)</f>
        <v>3237.61</v>
      </c>
      <c r="J2809" s="2">
        <f ca="1">IF(ROW()&gt;计算结果!B$19+1,AVERAGE(OFFSET(I2809,0,0,-计算结果!B$19,1)),AVERAGE(OFFSET(I2809,0,0,-ROW(),1)))</f>
        <v>3148.062300000001</v>
      </c>
      <c r="K2809" s="4" t="str">
        <f t="shared" ca="1" si="173"/>
        <v>买</v>
      </c>
      <c r="L2809" s="4" t="str">
        <f t="shared" ca="1" si="174"/>
        <v/>
      </c>
      <c r="M2809" s="3">
        <f ca="1">IF(K2808="买",E2809/E2808-1,0)-IF(L2809=1,计算结果!B$17,0)</f>
        <v>1.7766560418708277E-3</v>
      </c>
      <c r="N2809" s="2">
        <f t="shared" ca="1" si="175"/>
        <v>6.9244714931078386</v>
      </c>
      <c r="O2809" s="3">
        <f ca="1">1-N2809/MAX(N$2:N2809)</f>
        <v>0.35960542462904277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72"/>
        <v>1.1978123674900809E-2</v>
      </c>
      <c r="H2810" s="3">
        <f>1-E2810/MAX(E$2:E2810)</f>
        <v>0.44368236575239905</v>
      </c>
      <c r="I2810" s="2">
        <f ca="1">IF(ROW()&gt;计算结果!B$18+1,OFFSET(E2810,-计算结果!B$18,0,1,1),'000300'!E$2)</f>
        <v>3252.52</v>
      </c>
      <c r="J2810" s="2">
        <f ca="1">IF(ROW()&gt;计算结果!B$19+1,AVERAGE(OFFSET(I2810,0,0,-计算结果!B$19,1)),AVERAGE(OFFSET(I2810,0,0,-ROW(),1)))</f>
        <v>3151.1072000000008</v>
      </c>
      <c r="K2810" s="4" t="str">
        <f t="shared" ca="1" si="173"/>
        <v>买</v>
      </c>
      <c r="L2810" s="4" t="str">
        <f t="shared" ca="1" si="174"/>
        <v/>
      </c>
      <c r="M2810" s="3">
        <f ca="1">IF(K2809="买",E2810/E2809-1,0)-IF(L2810=1,计算结果!B$17,0)</f>
        <v>1.1978123674900809E-2</v>
      </c>
      <c r="N2810" s="2">
        <f t="shared" ca="1" si="175"/>
        <v>7.0074136690356097</v>
      </c>
      <c r="O2810" s="3">
        <f ca="1">1-N2810/MAX(N$2:N2810)</f>
        <v>0.35193469920451381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72"/>
        <v>-1.5705333084576445E-2</v>
      </c>
      <c r="H2811" s="3">
        <f>1-E2811/MAX(E$2:E2811)</f>
        <v>0.45241951949908121</v>
      </c>
      <c r="I2811" s="2">
        <f ca="1">IF(ROW()&gt;计算结果!B$18+1,OFFSET(E2811,-计算结果!B$18,0,1,1),'000300'!E$2)</f>
        <v>3225.16</v>
      </c>
      <c r="J2811" s="2">
        <f ca="1">IF(ROW()&gt;计算结果!B$19+1,AVERAGE(OFFSET(I2811,0,0,-计算结果!B$19,1)),AVERAGE(OFFSET(I2811,0,0,-ROW(),1)))</f>
        <v>3154.5841000000009</v>
      </c>
      <c r="K2811" s="4" t="str">
        <f t="shared" ca="1" si="173"/>
        <v>买</v>
      </c>
      <c r="L2811" s="4" t="str">
        <f t="shared" ca="1" si="174"/>
        <v/>
      </c>
      <c r="M2811" s="3">
        <f ca="1">IF(K2810="买",E2811/E2810-1,0)-IF(L2811=1,计算结果!B$17,0)</f>
        <v>-1.5705333084576445E-2</v>
      </c>
      <c r="N2811" s="2">
        <f t="shared" ca="1" si="175"/>
        <v>6.8973599033019912</v>
      </c>
      <c r="O2811" s="3">
        <f ca="1">1-N2811/MAX(N$2:N2811)</f>
        <v>0.36211278061406316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72"/>
        <v>9.0111365218259465E-4</v>
      </c>
      <c r="H2812" s="3">
        <f>1-E2812/MAX(E$2:E2812)</f>
        <v>0.45192608725243311</v>
      </c>
      <c r="I2812" s="2">
        <f ca="1">IF(ROW()&gt;计算结果!B$18+1,OFFSET(E2812,-计算结果!B$18,0,1,1),'000300'!E$2)</f>
        <v>3230.89</v>
      </c>
      <c r="J2812" s="2">
        <f ca="1">IF(ROW()&gt;计算结果!B$19+1,AVERAGE(OFFSET(I2812,0,0,-计算结果!B$19,1)),AVERAGE(OFFSET(I2812,0,0,-ROW(),1)))</f>
        <v>3157.5861000000009</v>
      </c>
      <c r="K2812" s="4" t="str">
        <f t="shared" ca="1" si="173"/>
        <v>买</v>
      </c>
      <c r="L2812" s="4" t="str">
        <f t="shared" ca="1" si="174"/>
        <v/>
      </c>
      <c r="M2812" s="3">
        <f ca="1">IF(K2811="买",E2812/E2811-1,0)-IF(L2812=1,计算结果!B$17,0)</f>
        <v>9.0111365218259465E-4</v>
      </c>
      <c r="N2812" s="2">
        <f t="shared" ca="1" si="175"/>
        <v>6.9035752084748738</v>
      </c>
      <c r="O2812" s="3">
        <f ca="1">1-N2812/MAX(N$2:N2812)</f>
        <v>0.36153797173212165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72"/>
        <v>-5.3428289363393056E-3</v>
      </c>
      <c r="H2813" s="3">
        <f>1-E2813/MAX(E$2:E2813)</f>
        <v>0.45485435241271355</v>
      </c>
      <c r="I2813" s="2">
        <f ca="1">IF(ROW()&gt;计算结果!B$18+1,OFFSET(E2813,-计算结果!B$18,0,1,1),'000300'!E$2)</f>
        <v>3269.59</v>
      </c>
      <c r="J2813" s="2">
        <f ca="1">IF(ROW()&gt;计算结果!B$19+1,AVERAGE(OFFSET(I2813,0,0,-计算结果!B$19,1)),AVERAGE(OFFSET(I2813,0,0,-ROW(),1)))</f>
        <v>3159.768700000001</v>
      </c>
      <c r="K2813" s="4" t="str">
        <f t="shared" ca="1" si="173"/>
        <v>买</v>
      </c>
      <c r="L2813" s="4" t="str">
        <f t="shared" ca="1" si="174"/>
        <v/>
      </c>
      <c r="M2813" s="3">
        <f ca="1">IF(K2812="买",E2813/E2812-1,0)-IF(L2813=1,计算结果!B$17,0)</f>
        <v>-5.3428289363393056E-3</v>
      </c>
      <c r="N2813" s="2">
        <f t="shared" ca="1" si="175"/>
        <v>6.8666905870868398</v>
      </c>
      <c r="O2813" s="3">
        <f ca="1">1-N2813/MAX(N$2:N2813)</f>
        <v>0.3649491651315051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72"/>
        <v>-8.4646044077117955E-3</v>
      </c>
      <c r="H2814" s="3">
        <f>1-E2814/MAX(E$2:E2814)</f>
        <v>0.45946879466412571</v>
      </c>
      <c r="I2814" s="2">
        <f ca="1">IF(ROW()&gt;计算结果!B$18+1,OFFSET(E2814,-计算结果!B$18,0,1,1),'000300'!E$2)</f>
        <v>3218.24</v>
      </c>
      <c r="J2814" s="2">
        <f ca="1">IF(ROW()&gt;计算结果!B$19+1,AVERAGE(OFFSET(I2814,0,0,-计算结果!B$19,1)),AVERAGE(OFFSET(I2814,0,0,-ROW(),1)))</f>
        <v>3161.3669000000014</v>
      </c>
      <c r="K2814" s="4" t="str">
        <f t="shared" ca="1" si="173"/>
        <v>买</v>
      </c>
      <c r="L2814" s="4" t="str">
        <f t="shared" ca="1" si="174"/>
        <v/>
      </c>
      <c r="M2814" s="3">
        <f ca="1">IF(K2813="买",E2814/E2813-1,0)-IF(L2814=1,计算结果!B$17,0)</f>
        <v>-8.4646044077117955E-3</v>
      </c>
      <c r="N2814" s="2">
        <f t="shared" ca="1" si="175"/>
        <v>6.8085667676769912</v>
      </c>
      <c r="O2814" s="3">
        <f ca="1">1-N2814/MAX(N$2:N2814)</f>
        <v>0.37032461922745408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72"/>
        <v>3.8529216415210676E-3</v>
      </c>
      <c r="H2815" s="3">
        <f>1-E2815/MAX(E$2:E2815)</f>
        <v>0.45738617028516981</v>
      </c>
      <c r="I2815" s="2">
        <f ca="1">IF(ROW()&gt;计算结果!B$18+1,OFFSET(E2815,-计算结果!B$18,0,1,1),'000300'!E$2)</f>
        <v>3221.14</v>
      </c>
      <c r="J2815" s="2">
        <f ca="1">IF(ROW()&gt;计算结果!B$19+1,AVERAGE(OFFSET(I2815,0,0,-计算结果!B$19,1)),AVERAGE(OFFSET(I2815,0,0,-ROW(),1)))</f>
        <v>3162.6394000000018</v>
      </c>
      <c r="K2815" s="4" t="str">
        <f t="shared" ca="1" si="173"/>
        <v>买</v>
      </c>
      <c r="L2815" s="4" t="str">
        <f t="shared" ca="1" si="174"/>
        <v/>
      </c>
      <c r="M2815" s="3">
        <f ca="1">IF(K2814="买",E2815/E2814-1,0)-IF(L2815=1,计算结果!B$17,0)</f>
        <v>3.8529216415210676E-3</v>
      </c>
      <c r="N2815" s="2">
        <f t="shared" ca="1" si="175"/>
        <v>6.8347996419239152</v>
      </c>
      <c r="O2815" s="3">
        <f ca="1">1-N2815/MAX(N$2:N2815)</f>
        <v>0.36789852932574252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72"/>
        <v>1.3985356140544525E-3</v>
      </c>
      <c r="H2816" s="3">
        <f>1-E2816/MAX(E$2:E2816)</f>
        <v>0.45662730551963515</v>
      </c>
      <c r="I2816" s="2">
        <f ca="1">IF(ROW()&gt;计算结果!B$18+1,OFFSET(E2816,-计算结果!B$18,0,1,1),'000300'!E$2)</f>
        <v>3203.93</v>
      </c>
      <c r="J2816" s="2">
        <f ca="1">IF(ROW()&gt;计算结果!B$19+1,AVERAGE(OFFSET(I2816,0,0,-计算结果!B$19,1)),AVERAGE(OFFSET(I2816,0,0,-ROW(),1)))</f>
        <v>3163.6303000000007</v>
      </c>
      <c r="K2816" s="4" t="str">
        <f t="shared" ca="1" si="173"/>
        <v>买</v>
      </c>
      <c r="L2816" s="4" t="str">
        <f t="shared" ca="1" si="174"/>
        <v/>
      </c>
      <c r="M2816" s="3">
        <f ca="1">IF(K2815="买",E2816/E2815-1,0)-IF(L2816=1,计算结果!B$17,0)</f>
        <v>1.3985356140544525E-3</v>
      </c>
      <c r="N2816" s="2">
        <f t="shared" ca="1" si="175"/>
        <v>6.8443583526380722</v>
      </c>
      <c r="O2816" s="3">
        <f ca="1">1-N2816/MAX(N$2:N2816)</f>
        <v>0.36701451290730835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72"/>
        <v>2.4361908996684001E-3</v>
      </c>
      <c r="H2817" s="3">
        <f>1-E2817/MAX(E$2:E2817)</f>
        <v>0.4553035459062138</v>
      </c>
      <c r="I2817" s="2">
        <f ca="1">IF(ROW()&gt;计算结果!B$18+1,OFFSET(E2817,-计算结果!B$18,0,1,1),'000300'!E$2)</f>
        <v>3176.81</v>
      </c>
      <c r="J2817" s="2">
        <f ca="1">IF(ROW()&gt;计算结果!B$19+1,AVERAGE(OFFSET(I2817,0,0,-计算结果!B$19,1)),AVERAGE(OFFSET(I2817,0,0,-ROW(),1)))</f>
        <v>3164.3217000000009</v>
      </c>
      <c r="K2817" s="4" t="str">
        <f t="shared" ca="1" si="173"/>
        <v>买</v>
      </c>
      <c r="L2817" s="4" t="str">
        <f t="shared" ca="1" si="174"/>
        <v/>
      </c>
      <c r="M2817" s="3">
        <f ca="1">IF(K2816="买",E2817/E2816-1,0)-IF(L2817=1,计算结果!B$17,0)</f>
        <v>2.4361908996684001E-3</v>
      </c>
      <c r="N2817" s="2">
        <f t="shared" ca="1" si="175"/>
        <v>6.8610325161708383</v>
      </c>
      <c r="O2817" s="3">
        <f ca="1">1-N2817/MAX(N$2:N2817)</f>
        <v>0.36547243942403096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72"/>
        <v>1.1932689634490679E-3</v>
      </c>
      <c r="H2818" s="3">
        <f>1-E2818/MAX(E$2:E2818)</f>
        <v>0.45465357653304295</v>
      </c>
      <c r="I2818" s="2">
        <f ca="1">IF(ROW()&gt;计算结果!B$18+1,OFFSET(E2818,-计算结果!B$18,0,1,1),'000300'!E$2)</f>
        <v>3189.05</v>
      </c>
      <c r="J2818" s="2">
        <f ca="1">IF(ROW()&gt;计算结果!B$19+1,AVERAGE(OFFSET(I2818,0,0,-计算结果!B$19,1)),AVERAGE(OFFSET(I2818,0,0,-ROW(),1)))</f>
        <v>3165.4931000000006</v>
      </c>
      <c r="K2818" s="4" t="str">
        <f t="shared" ca="1" si="173"/>
        <v>买</v>
      </c>
      <c r="L2818" s="4" t="str">
        <f t="shared" ca="1" si="174"/>
        <v/>
      </c>
      <c r="M2818" s="3">
        <f ca="1">IF(K2817="买",E2818/E2817-1,0)-IF(L2818=1,计算结果!B$17,0)</f>
        <v>1.1932689634490679E-3</v>
      </c>
      <c r="N2818" s="2">
        <f t="shared" ca="1" si="175"/>
        <v>6.8692195733296</v>
      </c>
      <c r="O2818" s="3">
        <f ca="1">1-N2818/MAX(N$2:N2818)</f>
        <v>0.36471527737954268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2">
        <f ca="1">IF(ROW()&gt;计算结果!B$18+1,OFFSET(E2819,-计算结果!B$18,0,1,1),'000300'!E$2)</f>
        <v>3193.51</v>
      </c>
      <c r="J2819" s="2">
        <f ca="1">IF(ROW()&gt;计算结果!B$19+1,AVERAGE(OFFSET(I2819,0,0,-计算结果!B$19,1)),AVERAGE(OFFSET(I2819,0,0,-ROW(),1)))</f>
        <v>3167.2967000000008</v>
      </c>
      <c r="K2819" s="4" t="str">
        <f t="shared" ca="1" si="173"/>
        <v>买</v>
      </c>
      <c r="L2819" s="4" t="str">
        <f t="shared" ca="1" si="174"/>
        <v/>
      </c>
      <c r="M2819" s="3">
        <f ca="1">IF(K2818="买",E2819/E2818-1,0)-IF(L2819=1,计算结果!B$17,0)</f>
        <v>9.0698915169837857E-3</v>
      </c>
      <c r="N2819" s="2">
        <f t="shared" ca="1" si="175"/>
        <v>6.9315226496660411</v>
      </c>
      <c r="O2819" s="3">
        <f ca="1">1-N2819/MAX(N$2:N2819)</f>
        <v>0.35895331386297791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76"/>
        <v>7.0497003877336706E-3</v>
      </c>
      <c r="H2820" s="3">
        <f>1-E2820/MAX(E$2:E2820)</f>
        <v>0.44582794528006531</v>
      </c>
      <c r="I2820" s="2">
        <f ca="1">IF(ROW()&gt;计算结果!B$18+1,OFFSET(E2820,-计算结果!B$18,0,1,1),'000300'!E$2)</f>
        <v>3201.29</v>
      </c>
      <c r="J2820" s="2">
        <f ca="1">IF(ROW()&gt;计算结果!B$19+1,AVERAGE(OFFSET(I2820,0,0,-计算结果!B$19,1)),AVERAGE(OFFSET(I2820,0,0,-ROW(),1)))</f>
        <v>3169.1268000000005</v>
      </c>
      <c r="K2820" s="4" t="str">
        <f t="shared" ref="K2820:K2883" ca="1" si="177">IF(I2820&gt;J2820,"买","卖")</f>
        <v>买</v>
      </c>
      <c r="L2820" s="4" t="str">
        <f t="shared" ref="L2820:L2883" ca="1" si="178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79">IFERROR(N2819*(1+M2820),N2819)</f>
        <v>6.9803878075769763</v>
      </c>
      <c r="O2820" s="3">
        <f ca="1">1-N2820/MAX(N$2:N2820)</f>
        <v>0.35443412679116237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76"/>
        <v>-4.1879286946803207E-3</v>
      </c>
      <c r="H2821" s="3">
        <f>1-E2821/MAX(E$2:E2821)</f>
        <v>0.44814877832981692</v>
      </c>
      <c r="I2821" s="2">
        <f ca="1">IF(ROW()&gt;计算结果!B$18+1,OFFSET(E2821,-计算结果!B$18,0,1,1),'000300'!E$2)</f>
        <v>3205.11</v>
      </c>
      <c r="J2821" s="2">
        <f ca="1">IF(ROW()&gt;计算结果!B$19+1,AVERAGE(OFFSET(I2821,0,0,-计算结果!B$19,1)),AVERAGE(OFFSET(I2821,0,0,-ROW(),1)))</f>
        <v>3170.5210000000002</v>
      </c>
      <c r="K2821" s="4" t="str">
        <f t="shared" ca="1" si="177"/>
        <v>买</v>
      </c>
      <c r="L2821" s="4" t="str">
        <f t="shared" ca="1" si="178"/>
        <v/>
      </c>
      <c r="M2821" s="3">
        <f ca="1">IF(K2820="买",E2821/E2820-1,0)-IF(L2821=1,计算结果!B$17,0)</f>
        <v>-4.1879286946803207E-3</v>
      </c>
      <c r="N2821" s="2">
        <f t="shared" ca="1" si="179"/>
        <v>6.9511544411776276</v>
      </c>
      <c r="O2821" s="3">
        <f ca="1">1-N2821/MAX(N$2:N2821)</f>
        <v>0.35713771063588007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76"/>
        <v>-3.0770748672664938E-3</v>
      </c>
      <c r="H2822" s="3">
        <f>1-E2822/MAX(E$2:E2822)</f>
        <v>0.44984686585448852</v>
      </c>
      <c r="I2822" s="2">
        <f ca="1">IF(ROW()&gt;计算结果!B$18+1,OFFSET(E2822,-计算结果!B$18,0,1,1),'000300'!E$2)</f>
        <v>3234.18</v>
      </c>
      <c r="J2822" s="2">
        <f ca="1">IF(ROW()&gt;计算结果!B$19+1,AVERAGE(OFFSET(I2822,0,0,-计算结果!B$19,1)),AVERAGE(OFFSET(I2822,0,0,-ROW(),1)))</f>
        <v>3172.1149999999998</v>
      </c>
      <c r="K2822" s="4" t="str">
        <f t="shared" ca="1" si="177"/>
        <v>买</v>
      </c>
      <c r="L2822" s="4" t="str">
        <f t="shared" ca="1" si="178"/>
        <v/>
      </c>
      <c r="M2822" s="3">
        <f ca="1">IF(K2821="买",E2822/E2821-1,0)-IF(L2822=1,计算结果!B$17,0)</f>
        <v>-3.0770748672664938E-3</v>
      </c>
      <c r="N2822" s="2">
        <f t="shared" ca="1" si="179"/>
        <v>6.9297652185481917</v>
      </c>
      <c r="O2822" s="3">
        <f ca="1">1-N2822/MAX(N$2:N2822)</f>
        <v>0.3591158460295959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76"/>
        <v>1.8825617933047933E-2</v>
      </c>
      <c r="H2823" s="3">
        <f>1-E2823/MAX(E$2:E2823)</f>
        <v>0.43948989314639619</v>
      </c>
      <c r="I2823" s="2">
        <f ca="1">IF(ROW()&gt;计算结果!B$18+1,OFFSET(E2823,-计算结果!B$18,0,1,1),'000300'!E$2)</f>
        <v>3256.98</v>
      </c>
      <c r="J2823" s="2">
        <f ca="1">IF(ROW()&gt;计算结果!B$19+1,AVERAGE(OFFSET(I2823,0,0,-计算结果!B$19,1)),AVERAGE(OFFSET(I2823,0,0,-ROW(),1)))</f>
        <v>3173.7845000000002</v>
      </c>
      <c r="K2823" s="4" t="str">
        <f t="shared" ca="1" si="177"/>
        <v>买</v>
      </c>
      <c r="L2823" s="4" t="str">
        <f t="shared" ca="1" si="178"/>
        <v/>
      </c>
      <c r="M2823" s="3">
        <f ca="1">IF(K2822="买",E2823/E2822-1,0)-IF(L2823=1,计算结果!B$17,0)</f>
        <v>1.8825617933047933E-2</v>
      </c>
      <c r="N2823" s="2">
        <f t="shared" ca="1" si="179"/>
        <v>7.0602223309183048</v>
      </c>
      <c r="O2823" s="3">
        <f ca="1">1-N2823/MAX(N$2:N2823)</f>
        <v>0.34705080580760439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76"/>
        <v>3.0110223026321714E-2</v>
      </c>
      <c r="H2824" s="3">
        <f>1-E2824/MAX(E$2:E2824)</f>
        <v>0.42261280882052676</v>
      </c>
      <c r="I2824" s="2">
        <f ca="1">IF(ROW()&gt;计算结果!B$18+1,OFFSET(E2824,-计算结果!B$18,0,1,1),'000300'!E$2)</f>
        <v>3243.34</v>
      </c>
      <c r="J2824" s="2">
        <f ca="1">IF(ROW()&gt;计算结果!B$19+1,AVERAGE(OFFSET(I2824,0,0,-计算结果!B$19,1)),AVERAGE(OFFSET(I2824,0,0,-ROW(),1)))</f>
        <v>3174.9758999999995</v>
      </c>
      <c r="K2824" s="4" t="str">
        <f t="shared" ca="1" si="177"/>
        <v>买</v>
      </c>
      <c r="L2824" s="4" t="str">
        <f t="shared" ca="1" si="178"/>
        <v/>
      </c>
      <c r="M2824" s="3">
        <f ca="1">IF(K2823="买",E2824/E2823-1,0)-IF(L2824=1,计算结果!B$17,0)</f>
        <v>3.0110223026321714E-2</v>
      </c>
      <c r="N2824" s="2">
        <f t="shared" ca="1" si="179"/>
        <v>7.272807199917672</v>
      </c>
      <c r="O2824" s="3">
        <f ca="1">1-N2824/MAX(N$2:N2824)</f>
        <v>0.32739035994561427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76"/>
        <v>-4.4704162762051469E-3</v>
      </c>
      <c r="H2825" s="3">
        <f>1-E2825/MAX(E$2:E2825)</f>
        <v>0.4251939699176478</v>
      </c>
      <c r="I2825" s="2">
        <f ca="1">IF(ROW()&gt;计算结果!B$18+1,OFFSET(E2825,-计算结果!B$18,0,1,1),'000300'!E$2)</f>
        <v>3233.36</v>
      </c>
      <c r="J2825" s="2">
        <f ca="1">IF(ROW()&gt;计算结果!B$19+1,AVERAGE(OFFSET(I2825,0,0,-计算结果!B$19,1)),AVERAGE(OFFSET(I2825,0,0,-ROW(),1)))</f>
        <v>3175.5898999999999</v>
      </c>
      <c r="K2825" s="4" t="str">
        <f t="shared" ca="1" si="177"/>
        <v>买</v>
      </c>
      <c r="L2825" s="4" t="str">
        <f t="shared" ca="1" si="178"/>
        <v/>
      </c>
      <c r="M2825" s="3">
        <f ca="1">IF(K2824="买",E2825/E2824-1,0)-IF(L2825=1,计算结果!B$17,0)</f>
        <v>-4.4704162762051469E-3</v>
      </c>
      <c r="N2825" s="2">
        <f t="shared" ca="1" si="179"/>
        <v>7.240294724237458</v>
      </c>
      <c r="O2825" s="3">
        <f ca="1">1-N2825/MAX(N$2:N2825)</f>
        <v>0.33039720502804593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76"/>
        <v>-1.5392584918226815E-3</v>
      </c>
      <c r="H2826" s="3">
        <f>1-E2826/MAX(E$2:E2826)</f>
        <v>0.42607874498060294</v>
      </c>
      <c r="I2826" s="2">
        <f ca="1">IF(ROW()&gt;计算结果!B$18+1,OFFSET(E2826,-计算结果!B$18,0,1,1),'000300'!E$2)</f>
        <v>3294.23</v>
      </c>
      <c r="J2826" s="2">
        <f ca="1">IF(ROW()&gt;计算结果!B$19+1,AVERAGE(OFFSET(I2826,0,0,-计算结果!B$19,1)),AVERAGE(OFFSET(I2826,0,0,-ROW(),1)))</f>
        <v>3176.0377999999996</v>
      </c>
      <c r="K2826" s="4" t="str">
        <f t="shared" ca="1" si="177"/>
        <v>买</v>
      </c>
      <c r="L2826" s="4" t="str">
        <f t="shared" ca="1" si="178"/>
        <v/>
      </c>
      <c r="M2826" s="3">
        <f ca="1">IF(K2825="买",E2826/E2825-1,0)-IF(L2826=1,计算结果!B$17,0)</f>
        <v>-1.5392584918226815E-3</v>
      </c>
      <c r="N2826" s="2">
        <f t="shared" ca="1" si="179"/>
        <v>7.2291500390998769</v>
      </c>
      <c r="O2826" s="3">
        <f ca="1">1-N2826/MAX(N$2:N2826)</f>
        <v>0.33142789681635465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76"/>
        <v>-2.5377625591083142E-3</v>
      </c>
      <c r="H2827" s="3">
        <f>1-E2827/MAX(E$2:E2827)</f>
        <v>0.42753522085346762</v>
      </c>
      <c r="I2827" s="2">
        <f ca="1">IF(ROW()&gt;计算结果!B$18+1,OFFSET(E2827,-计算结果!B$18,0,1,1),'000300'!E$2)</f>
        <v>3393.42</v>
      </c>
      <c r="J2827" s="2">
        <f ca="1">IF(ROW()&gt;计算结果!B$19+1,AVERAGE(OFFSET(I2827,0,0,-计算结果!B$19,1)),AVERAGE(OFFSET(I2827,0,0,-ROW(),1)))</f>
        <v>3177.7140999999992</v>
      </c>
      <c r="K2827" s="4" t="str">
        <f t="shared" ca="1" si="177"/>
        <v>买</v>
      </c>
      <c r="L2827" s="4" t="str">
        <f t="shared" ca="1" si="178"/>
        <v/>
      </c>
      <c r="M2827" s="3">
        <f ca="1">IF(K2826="买",E2827/E2826-1,0)-IF(L2827=1,计算结果!B$17,0)</f>
        <v>-2.5377625591083142E-3</v>
      </c>
      <c r="N2827" s="2">
        <f t="shared" ca="1" si="179"/>
        <v>7.2108041727964727</v>
      </c>
      <c r="O2827" s="3">
        <f ca="1">1-N2827/MAX(N$2:N2827)</f>
        <v>0.33312457406787843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76"/>
        <v>1.5752758961995461E-4</v>
      </c>
      <c r="H2828" s="3">
        <f>1-E2828/MAX(E$2:E2828)</f>
        <v>0.42744504185666643</v>
      </c>
      <c r="I2828" s="2">
        <f ca="1">IF(ROW()&gt;计算结果!B$18+1,OFFSET(E2828,-计算结果!B$18,0,1,1),'000300'!E$2)</f>
        <v>3378.25</v>
      </c>
      <c r="J2828" s="2">
        <f ca="1">IF(ROW()&gt;计算结果!B$19+1,AVERAGE(OFFSET(I2828,0,0,-计算结果!B$19,1)),AVERAGE(OFFSET(I2828,0,0,-ROW(),1)))</f>
        <v>3179.1356999999994</v>
      </c>
      <c r="K2828" s="4" t="str">
        <f t="shared" ca="1" si="177"/>
        <v>买</v>
      </c>
      <c r="L2828" s="4" t="str">
        <f t="shared" ca="1" si="178"/>
        <v/>
      </c>
      <c r="M2828" s="3">
        <f ca="1">IF(K2827="买",E2828/E2827-1,0)-IF(L2828=1,计算结果!B$17,0)</f>
        <v>1.5752758961995461E-4</v>
      </c>
      <c r="N2828" s="2">
        <f t="shared" ca="1" si="179"/>
        <v>7.2119400733970345</v>
      </c>
      <c r="O2828" s="3">
        <f ca="1">1-N2828/MAX(N$2:N2828)</f>
        <v>0.33301952278945457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76"/>
        <v>-8.3892517726491533E-3</v>
      </c>
      <c r="H2829" s="3">
        <f>1-E2829/MAX(E$2:E2829)</f>
        <v>0.43224834955420943</v>
      </c>
      <c r="I2829" s="2">
        <f ca="1">IF(ROW()&gt;计算结果!B$18+1,OFFSET(E2829,-计算结果!B$18,0,1,1),'000300'!E$2)</f>
        <v>3373.05</v>
      </c>
      <c r="J2829" s="2">
        <f ca="1">IF(ROW()&gt;计算结果!B$19+1,AVERAGE(OFFSET(I2829,0,0,-计算结果!B$19,1)),AVERAGE(OFFSET(I2829,0,0,-ROW(),1)))</f>
        <v>3181.0476999999992</v>
      </c>
      <c r="K2829" s="4" t="str">
        <f t="shared" ca="1" si="177"/>
        <v>买</v>
      </c>
      <c r="L2829" s="4" t="str">
        <f t="shared" ca="1" si="178"/>
        <v/>
      </c>
      <c r="M2829" s="3">
        <f ca="1">IF(K2828="买",E2829/E2828-1,0)-IF(L2829=1,计算结果!B$17,0)</f>
        <v>-8.3892517726491533E-3</v>
      </c>
      <c r="N2829" s="2">
        <f t="shared" ca="1" si="179"/>
        <v>7.1514372923520488</v>
      </c>
      <c r="O2829" s="3">
        <f ca="1">1-N2829/MAX(N$2:N2829)</f>
        <v>0.33861498994021555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76"/>
        <v>1.5104336802735929E-3</v>
      </c>
      <c r="H2830" s="3">
        <f>1-E2830/MAX(E$2:E2830)</f>
        <v>0.43139079833934524</v>
      </c>
      <c r="I2830" s="2">
        <f ca="1">IF(ROW()&gt;计算结果!B$18+1,OFFSET(E2830,-计算结果!B$18,0,1,1),'000300'!E$2)</f>
        <v>3364.49</v>
      </c>
      <c r="J2830" s="2">
        <f ca="1">IF(ROW()&gt;计算结果!B$19+1,AVERAGE(OFFSET(I2830,0,0,-计算结果!B$19,1)),AVERAGE(OFFSET(I2830,0,0,-ROW(),1)))</f>
        <v>3182.7143999999989</v>
      </c>
      <c r="K2830" s="4" t="str">
        <f t="shared" ca="1" si="177"/>
        <v>买</v>
      </c>
      <c r="L2830" s="4" t="str">
        <f t="shared" ca="1" si="178"/>
        <v/>
      </c>
      <c r="M2830" s="3">
        <f ca="1">IF(K2829="买",E2830/E2829-1,0)-IF(L2830=1,计算结果!B$17,0)</f>
        <v>1.5104336802735929E-3</v>
      </c>
      <c r="N2830" s="2">
        <f t="shared" ca="1" si="179"/>
        <v>7.162239064100782</v>
      </c>
      <c r="O2830" s="3">
        <f ca="1">1-N2830/MAX(N$2:N2830)</f>
        <v>0.33761601174539313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76"/>
        <v>-3.5818698138444516E-3</v>
      </c>
      <c r="H2831" s="3">
        <f>1-E2831/MAX(E$2:E2831)</f>
        <v>0.4334274824746478</v>
      </c>
      <c r="I2831" s="2">
        <f ca="1">IF(ROW()&gt;计算结果!B$18+1,OFFSET(E2831,-计算结果!B$18,0,1,1),'000300'!E$2)</f>
        <v>3365.02</v>
      </c>
      <c r="J2831" s="2">
        <f ca="1">IF(ROW()&gt;计算结果!B$19+1,AVERAGE(OFFSET(I2831,0,0,-计算结果!B$19,1)),AVERAGE(OFFSET(I2831,0,0,-ROW(),1)))</f>
        <v>3184.6672999999992</v>
      </c>
      <c r="K2831" s="4" t="str">
        <f t="shared" ca="1" si="177"/>
        <v>买</v>
      </c>
      <c r="L2831" s="4" t="str">
        <f t="shared" ca="1" si="178"/>
        <v/>
      </c>
      <c r="M2831" s="3">
        <f ca="1">IF(K2830="买",E2831/E2830-1,0)-IF(L2831=1,计算结果!B$17,0)</f>
        <v>-3.5818698138444516E-3</v>
      </c>
      <c r="N2831" s="2">
        <f t="shared" ca="1" si="179"/>
        <v>7.1365848561975422</v>
      </c>
      <c r="O2831" s="3">
        <f ca="1">1-N2831/MAX(N$2:N2831)</f>
        <v>0.33998858495809614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76"/>
        <v>-6.2735370255807554E-3</v>
      </c>
      <c r="H2832" s="3">
        <f>1-E2832/MAX(E$2:E2832)</f>
        <v>0.43698189614101957</v>
      </c>
      <c r="I2832" s="2">
        <f ca="1">IF(ROW()&gt;计算结果!B$18+1,OFFSET(E2832,-计算结果!B$18,0,1,1),'000300'!E$2)</f>
        <v>3336.79</v>
      </c>
      <c r="J2832" s="2">
        <f ca="1">IF(ROW()&gt;计算结果!B$19+1,AVERAGE(OFFSET(I2832,0,0,-计算结果!B$19,1)),AVERAGE(OFFSET(I2832,0,0,-ROW(),1)))</f>
        <v>3186.6810999999989</v>
      </c>
      <c r="K2832" s="4" t="str">
        <f t="shared" ca="1" si="177"/>
        <v>买</v>
      </c>
      <c r="L2832" s="4" t="str">
        <f t="shared" ca="1" si="178"/>
        <v/>
      </c>
      <c r="M2832" s="3">
        <f ca="1">IF(K2831="买",E2832/E2831-1,0)-IF(L2832=1,计算结果!B$17,0)</f>
        <v>-6.2735370255807554E-3</v>
      </c>
      <c r="N2832" s="2">
        <f t="shared" ca="1" si="179"/>
        <v>7.0918132268659884</v>
      </c>
      <c r="O2832" s="3">
        <f ca="1">1-N2832/MAX(N$2:N2832)</f>
        <v>0.34412919100766748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76"/>
        <v>-5.6815262755471885E-4</v>
      </c>
      <c r="H2833" s="3">
        <f>1-E2833/MAX(E$2:E2833)</f>
        <v>0.43730177635608791</v>
      </c>
      <c r="I2833" s="2">
        <f ca="1">IF(ROW()&gt;计算结果!B$18+1,OFFSET(E2833,-计算结果!B$18,0,1,1),'000300'!E$2)</f>
        <v>3341.83</v>
      </c>
      <c r="J2833" s="2">
        <f ca="1">IF(ROW()&gt;计算结果!B$19+1,AVERAGE(OFFSET(I2833,0,0,-计算结果!B$19,1)),AVERAGE(OFFSET(I2833,0,0,-ROW(),1)))</f>
        <v>3187.9365999999991</v>
      </c>
      <c r="K2833" s="4" t="str">
        <f t="shared" ca="1" si="177"/>
        <v>买</v>
      </c>
      <c r="L2833" s="4" t="str">
        <f t="shared" ca="1" si="178"/>
        <v/>
      </c>
      <c r="M2833" s="3">
        <f ca="1">IF(K2832="买",E2833/E2832-1,0)-IF(L2833=1,计算结果!B$17,0)</f>
        <v>-5.6815262755471885E-4</v>
      </c>
      <c r="N2833" s="2">
        <f t="shared" ca="1" si="179"/>
        <v>7.0877839945470171</v>
      </c>
      <c r="O2833" s="3">
        <f ca="1">1-N2833/MAX(N$2:N2833)</f>
        <v>0.34450182573113286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76"/>
        <v>2.0864264353259721E-4</v>
      </c>
      <c r="H2834" s="3">
        <f>1-E2834/MAX(E$2:E2834)</f>
        <v>0.43718437351119577</v>
      </c>
      <c r="I2834" s="2">
        <f ca="1">IF(ROW()&gt;计算结果!B$18+1,OFFSET(E2834,-计算结果!B$18,0,1,1),'000300'!E$2)</f>
        <v>3329.86</v>
      </c>
      <c r="J2834" s="2">
        <f ca="1">IF(ROW()&gt;计算结果!B$19+1,AVERAGE(OFFSET(I2834,0,0,-计算结果!B$19,1)),AVERAGE(OFFSET(I2834,0,0,-ROW(),1)))</f>
        <v>3189.0542999999993</v>
      </c>
      <c r="K2834" s="4" t="str">
        <f t="shared" ca="1" si="177"/>
        <v>买</v>
      </c>
      <c r="L2834" s="4" t="str">
        <f t="shared" ca="1" si="178"/>
        <v/>
      </c>
      <c r="M2834" s="3">
        <f ca="1">IF(K2833="买",E2834/E2833-1,0)-IF(L2834=1,计算结果!B$17,0)</f>
        <v>2.0864264353259721E-4</v>
      </c>
      <c r="N2834" s="2">
        <f t="shared" ca="1" si="179"/>
        <v>7.0892628085364278</v>
      </c>
      <c r="O2834" s="3">
        <f ca="1">1-N2834/MAX(N$2:N2834)</f>
        <v>0.34436506085922258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76"/>
        <v>1.2727569548154349E-3</v>
      </c>
      <c r="H2835" s="3">
        <f>1-E2835/MAX(E$2:E2835)</f>
        <v>0.43646804600830325</v>
      </c>
      <c r="I2835" s="2">
        <f ca="1">IF(ROW()&gt;计算结果!B$18+1,OFFSET(E2835,-计算结果!B$18,0,1,1),'000300'!E$2)</f>
        <v>3308.97</v>
      </c>
      <c r="J2835" s="2">
        <f ca="1">IF(ROW()&gt;计算结果!B$19+1,AVERAGE(OFFSET(I2835,0,0,-计算结果!B$19,1)),AVERAGE(OFFSET(I2835,0,0,-ROW(),1)))</f>
        <v>3189.925099999999</v>
      </c>
      <c r="K2835" s="4" t="str">
        <f t="shared" ca="1" si="177"/>
        <v>买</v>
      </c>
      <c r="L2835" s="4" t="str">
        <f t="shared" ca="1" si="178"/>
        <v/>
      </c>
      <c r="M2835" s="3">
        <f ca="1">IF(K2834="买",E2835/E2834-1,0)-IF(L2835=1,计算结果!B$17,0)</f>
        <v>1.2727569548154349E-3</v>
      </c>
      <c r="N2835" s="2">
        <f t="shared" ca="1" si="179"/>
        <v>7.0982857170805067</v>
      </c>
      <c r="O2835" s="3">
        <f ca="1">1-N2835/MAX(N$2:N2835)</f>
        <v>0.34353059693061117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76"/>
        <v>4.7705458047881955E-3</v>
      </c>
      <c r="H2836" s="3">
        <f>1-E2836/MAX(E$2:E2836)</f>
        <v>0.43377969100932412</v>
      </c>
      <c r="I2836" s="2">
        <f ca="1">IF(ROW()&gt;计算结果!B$18+1,OFFSET(E2836,-计算结果!B$18,0,1,1),'000300'!E$2)</f>
        <v>3307.09</v>
      </c>
      <c r="J2836" s="2">
        <f ca="1">IF(ROW()&gt;计算结果!B$19+1,AVERAGE(OFFSET(I2836,0,0,-计算结果!B$19,1)),AVERAGE(OFFSET(I2836,0,0,-ROW(),1)))</f>
        <v>3190.3510999999994</v>
      </c>
      <c r="K2836" s="4" t="str">
        <f t="shared" ca="1" si="177"/>
        <v>买</v>
      </c>
      <c r="L2836" s="4" t="str">
        <f t="shared" ca="1" si="178"/>
        <v/>
      </c>
      <c r="M2836" s="3">
        <f ca="1">IF(K2835="买",E2836/E2835-1,0)-IF(L2836=1,计算结果!B$17,0)</f>
        <v>4.7705458047881955E-3</v>
      </c>
      <c r="N2836" s="2">
        <f t="shared" ca="1" si="179"/>
        <v>7.132148414229313</v>
      </c>
      <c r="O2836" s="3">
        <f ca="1">1-N2836/MAX(N$2:N2836)</f>
        <v>0.34039887957382675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76"/>
        <v>-7.8760979508923912E-3</v>
      </c>
      <c r="H2837" s="3">
        <f>1-E2837/MAX(E$2:E2837)</f>
        <v>0.43823929762471925</v>
      </c>
      <c r="I2837" s="2">
        <f ca="1">IF(ROW()&gt;计算结果!B$18+1,OFFSET(E2837,-计算结果!B$18,0,1,1),'000300'!E$2)</f>
        <v>3307.78</v>
      </c>
      <c r="J2837" s="2">
        <f ca="1">IF(ROW()&gt;计算结果!B$19+1,AVERAGE(OFFSET(I2837,0,0,-计算结果!B$19,1)),AVERAGE(OFFSET(I2837,0,0,-ROW(),1)))</f>
        <v>3190.8535999999999</v>
      </c>
      <c r="K2837" s="4" t="str">
        <f t="shared" ca="1" si="177"/>
        <v>买</v>
      </c>
      <c r="L2837" s="4" t="str">
        <f t="shared" ca="1" si="178"/>
        <v/>
      </c>
      <c r="M2837" s="3">
        <f ca="1">IF(K2836="买",E2837/E2836-1,0)-IF(L2837=1,计算结果!B$17,0)</f>
        <v>-7.8760979508923912E-3</v>
      </c>
      <c r="N2837" s="2">
        <f t="shared" ca="1" si="179"/>
        <v>7.0759749147185413</v>
      </c>
      <c r="O2837" s="3">
        <f ca="1">1-N2837/MAX(N$2:N2837)</f>
        <v>0.34559396260682163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76"/>
        <v>3.7951526238952926E-3</v>
      </c>
      <c r="H2838" s="3">
        <f>1-E2838/MAX(E$2:E2838)</f>
        <v>0.43610733002109847</v>
      </c>
      <c r="I2838" s="2">
        <f ca="1">IF(ROW()&gt;计算结果!B$18+1,OFFSET(E2838,-计算结果!B$18,0,1,1),'000300'!E$2)</f>
        <v>3311.99</v>
      </c>
      <c r="J2838" s="2">
        <f ca="1">IF(ROW()&gt;计算结果!B$19+1,AVERAGE(OFFSET(I2838,0,0,-计算结果!B$19,1)),AVERAGE(OFFSET(I2838,0,0,-ROW(),1)))</f>
        <v>3191.8806</v>
      </c>
      <c r="K2838" s="4" t="str">
        <f t="shared" ca="1" si="177"/>
        <v>买</v>
      </c>
      <c r="L2838" s="4" t="str">
        <f t="shared" ca="1" si="178"/>
        <v/>
      </c>
      <c r="M2838" s="3">
        <f ca="1">IF(K2837="买",E2838/E2837-1,0)-IF(L2838=1,计算结果!B$17,0)</f>
        <v>3.7951526238952926E-3</v>
      </c>
      <c r="N2838" s="2">
        <f t="shared" ca="1" si="179"/>
        <v>7.102829319482753</v>
      </c>
      <c r="O2838" s="3">
        <f ca="1">1-N2838/MAX(N$2:N2838)</f>
        <v>0.34311039181691594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76"/>
        <v>1.6806925539585293E-3</v>
      </c>
      <c r="H2839" s="3">
        <f>1-E2839/MAX(E$2:E2839)</f>
        <v>0.43515959980943308</v>
      </c>
      <c r="I2839" s="2">
        <f ca="1">IF(ROW()&gt;计算结果!B$18+1,OFFSET(E2839,-计算结果!B$18,0,1,1),'000300'!E$2)</f>
        <v>3327.79</v>
      </c>
      <c r="J2839" s="2">
        <f ca="1">IF(ROW()&gt;计算结果!B$19+1,AVERAGE(OFFSET(I2839,0,0,-计算结果!B$19,1)),AVERAGE(OFFSET(I2839,0,0,-ROW(),1)))</f>
        <v>3193.3011999999999</v>
      </c>
      <c r="K2839" s="4" t="str">
        <f t="shared" ca="1" si="177"/>
        <v>买</v>
      </c>
      <c r="L2839" s="4" t="str">
        <f t="shared" ca="1" si="178"/>
        <v/>
      </c>
      <c r="M2839" s="3">
        <f ca="1">IF(K2838="买",E2839/E2838-1,0)-IF(L2839=1,计算结果!B$17,0)</f>
        <v>1.6806925539585293E-3</v>
      </c>
      <c r="N2839" s="2">
        <f t="shared" ca="1" si="179"/>
        <v>7.1147669918320462</v>
      </c>
      <c r="O2839" s="3">
        <f ca="1">1-N2839/MAX(N$2:N2839)</f>
        <v>0.34200636234366988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76"/>
        <v>6.9133169462116673E-3</v>
      </c>
      <c r="H2840" s="3">
        <f>1-E2840/MAX(E$2:E2840)</f>
        <v>0.43125467909889059</v>
      </c>
      <c r="I2840" s="2">
        <f ca="1">IF(ROW()&gt;计算结果!B$18+1,OFFSET(E2840,-计算结果!B$18,0,1,1),'000300'!E$2)</f>
        <v>3301.58</v>
      </c>
      <c r="J2840" s="2">
        <f ca="1">IF(ROW()&gt;计算结果!B$19+1,AVERAGE(OFFSET(I2840,0,0,-计算结果!B$19,1)),AVERAGE(OFFSET(I2840,0,0,-ROW(),1)))</f>
        <v>3194.0160000000005</v>
      </c>
      <c r="K2840" s="4" t="str">
        <f t="shared" ca="1" si="177"/>
        <v>买</v>
      </c>
      <c r="L2840" s="4" t="str">
        <f t="shared" ca="1" si="178"/>
        <v/>
      </c>
      <c r="M2840" s="3">
        <f ca="1">IF(K2839="买",E2840/E2839-1,0)-IF(L2840=1,计算结果!B$17,0)</f>
        <v>6.9133169462116673E-3</v>
      </c>
      <c r="N2840" s="2">
        <f t="shared" ca="1" si="179"/>
        <v>7.1639536310450262</v>
      </c>
      <c r="O2840" s="3">
        <f ca="1">1-N2840/MAX(N$2:N2840)</f>
        <v>0.33745744377796094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76"/>
        <v>-5.4148978498969047E-4</v>
      </c>
      <c r="H2841" s="3">
        <f>1-E2841/MAX(E$2:E2841)</f>
        <v>0.43156264888041918</v>
      </c>
      <c r="I2841" s="2">
        <f ca="1">IF(ROW()&gt;计算结果!B$18+1,OFFSET(E2841,-计算结果!B$18,0,1,1),'000300'!E$2)</f>
        <v>3314.11</v>
      </c>
      <c r="J2841" s="2">
        <f ca="1">IF(ROW()&gt;计算结果!B$19+1,AVERAGE(OFFSET(I2841,0,0,-计算结果!B$19,1)),AVERAGE(OFFSET(I2841,0,0,-ROW(),1)))</f>
        <v>3194.9726000000001</v>
      </c>
      <c r="K2841" s="4" t="str">
        <f t="shared" ca="1" si="177"/>
        <v>买</v>
      </c>
      <c r="L2841" s="4" t="str">
        <f t="shared" ca="1" si="178"/>
        <v/>
      </c>
      <c r="M2841" s="3">
        <f ca="1">IF(K2840="买",E2841/E2840-1,0)-IF(L2841=1,计算结果!B$17,0)</f>
        <v>-5.4148978498969047E-4</v>
      </c>
      <c r="N2841" s="2">
        <f t="shared" ca="1" si="179"/>
        <v>7.1600744233336755</v>
      </c>
      <c r="O2841" s="3">
        <f ca="1">1-N2841/MAX(N$2:N2841)</f>
        <v>0.33781620380427613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76"/>
        <v>-3.7715291455397981E-4</v>
      </c>
      <c r="H2842" s="3">
        <f>1-E2842/MAX(E$2:E2842)</f>
        <v>0.43177703668413525</v>
      </c>
      <c r="I2842" s="2">
        <f ca="1">IF(ROW()&gt;计算结果!B$18+1,OFFSET(E2842,-计算结果!B$18,0,1,1),'000300'!E$2)</f>
        <v>3319.68</v>
      </c>
      <c r="J2842" s="2">
        <f ca="1">IF(ROW()&gt;计算结果!B$19+1,AVERAGE(OFFSET(I2842,0,0,-计算结果!B$19,1)),AVERAGE(OFFSET(I2842,0,0,-ROW(),1)))</f>
        <v>3195.5556000000001</v>
      </c>
      <c r="K2842" s="4" t="str">
        <f t="shared" ca="1" si="177"/>
        <v>买</v>
      </c>
      <c r="L2842" s="4" t="str">
        <f t="shared" ca="1" si="178"/>
        <v/>
      </c>
      <c r="M2842" s="3">
        <f ca="1">IF(K2841="买",E2842/E2841-1,0)-IF(L2842=1,计算结果!B$17,0)</f>
        <v>-3.7715291455397981E-4</v>
      </c>
      <c r="N2842" s="2">
        <f t="shared" ca="1" si="179"/>
        <v>7.1573739803964918</v>
      </c>
      <c r="O2842" s="3">
        <f ca="1">1-N2842/MAX(N$2:N2842)</f>
        <v>0.33806594835298176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76"/>
        <v>-6.4439626777179626E-3</v>
      </c>
      <c r="H2843" s="3">
        <f>1-E2843/MAX(E$2:E2843)</f>
        <v>0.43543864425236511</v>
      </c>
      <c r="I2843" s="2">
        <f ca="1">IF(ROW()&gt;计算结果!B$18+1,OFFSET(E2843,-计算结果!B$18,0,1,1),'000300'!E$2)</f>
        <v>3342.63</v>
      </c>
      <c r="J2843" s="2">
        <f ca="1">IF(ROW()&gt;计算结果!B$19+1,AVERAGE(OFFSET(I2843,0,0,-计算结果!B$19,1)),AVERAGE(OFFSET(I2843,0,0,-ROW(),1)))</f>
        <v>3196.2235999999998</v>
      </c>
      <c r="K2843" s="4" t="str">
        <f t="shared" ca="1" si="177"/>
        <v>买</v>
      </c>
      <c r="L2843" s="4" t="str">
        <f t="shared" ca="1" si="178"/>
        <v/>
      </c>
      <c r="M2843" s="3">
        <f ca="1">IF(K2842="买",E2843/E2842-1,0)-IF(L2843=1,计算结果!B$17,0)</f>
        <v>-6.4439626777179626E-3</v>
      </c>
      <c r="N2843" s="2">
        <f t="shared" ca="1" si="179"/>
        <v>7.1112521295963473</v>
      </c>
      <c r="O2843" s="3">
        <f ca="1">1-N2843/MAX(N$2:N2843)</f>
        <v>0.34233142667690575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76"/>
        <v>-1.6708659329001452E-2</v>
      </c>
      <c r="H2844" s="3">
        <f>1-E2844/MAX(E$2:E2844)</f>
        <v>0.44487170761587147</v>
      </c>
      <c r="I2844" s="2">
        <f ca="1">IF(ROW()&gt;计算结果!B$18+1,OFFSET(E2844,-计算结果!B$18,0,1,1),'000300'!E$2)</f>
        <v>3340.82</v>
      </c>
      <c r="J2844" s="2">
        <f ca="1">IF(ROW()&gt;计算结果!B$19+1,AVERAGE(OFFSET(I2844,0,0,-计算结果!B$19,1)),AVERAGE(OFFSET(I2844,0,0,-ROW(),1)))</f>
        <v>3196.9097000000002</v>
      </c>
      <c r="K2844" s="4" t="str">
        <f t="shared" ca="1" si="177"/>
        <v>买</v>
      </c>
      <c r="L2844" s="4" t="str">
        <f t="shared" ca="1" si="178"/>
        <v/>
      </c>
      <c r="M2844" s="3">
        <f ca="1">IF(K2843="买",E2844/E2843-1,0)-IF(L2844=1,计算结果!B$17,0)</f>
        <v>-1.6708659329001452E-2</v>
      </c>
      <c r="N2844" s="2">
        <f t="shared" ca="1" si="179"/>
        <v>6.9924326403602857</v>
      </c>
      <c r="O2844" s="3">
        <f ca="1">1-N2844/MAX(N$2:N2844)</f>
        <v>0.35332018681995181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76"/>
        <v>-6.9576411450988918E-4</v>
      </c>
      <c r="H2845" s="3">
        <f>1-E2845/MAX(E$2:E2845)</f>
        <v>0.44525794596066148</v>
      </c>
      <c r="I2845" s="2">
        <f ca="1">IF(ROW()&gt;计算结果!B$18+1,OFFSET(E2845,-计算结果!B$18,0,1,1),'000300'!E$2)</f>
        <v>3339.56</v>
      </c>
      <c r="J2845" s="2">
        <f ca="1">IF(ROW()&gt;计算结果!B$19+1,AVERAGE(OFFSET(I2845,0,0,-计算结果!B$19,1)),AVERAGE(OFFSET(I2845,0,0,-ROW(),1)))</f>
        <v>3198.0208000000002</v>
      </c>
      <c r="K2845" s="4" t="str">
        <f t="shared" ca="1" si="177"/>
        <v>买</v>
      </c>
      <c r="L2845" s="4" t="str">
        <f t="shared" ca="1" si="178"/>
        <v/>
      </c>
      <c r="M2845" s="3">
        <f ca="1">IF(K2844="买",E2845/E2844-1,0)-IF(L2845=1,计算结果!B$17,0)</f>
        <v>-6.9576411450988918E-4</v>
      </c>
      <c r="N2845" s="2">
        <f t="shared" ca="1" si="179"/>
        <v>6.9875675566559954</v>
      </c>
      <c r="O2845" s="3">
        <f ca="1">1-N2845/MAX(N$2:N2845)</f>
        <v>0.35377012342754044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76"/>
        <v>-6.6250962325898888E-3</v>
      </c>
      <c r="H2846" s="3">
        <f>1-E2846/MAX(E$2:E2846)</f>
        <v>0.44893316545293671</v>
      </c>
      <c r="I2846" s="2">
        <f ca="1">IF(ROW()&gt;计算结果!B$18+1,OFFSET(E2846,-计算结果!B$18,0,1,1),'000300'!E$2)</f>
        <v>3318.04</v>
      </c>
      <c r="J2846" s="2">
        <f ca="1">IF(ROW()&gt;计算结果!B$19+1,AVERAGE(OFFSET(I2846,0,0,-计算结果!B$19,1)),AVERAGE(OFFSET(I2846,0,0,-ROW(),1)))</f>
        <v>3198.8182000000002</v>
      </c>
      <c r="K2846" s="4" t="str">
        <f t="shared" ca="1" si="177"/>
        <v>买</v>
      </c>
      <c r="L2846" s="4" t="str">
        <f t="shared" ca="1" si="178"/>
        <v/>
      </c>
      <c r="M2846" s="3">
        <f ca="1">IF(K2845="买",E2846/E2845-1,0)-IF(L2846=1,计算结果!B$17,0)</f>
        <v>-6.6250962325898888E-3</v>
      </c>
      <c r="N2846" s="2">
        <f t="shared" ca="1" si="179"/>
        <v>6.9412742491614265</v>
      </c>
      <c r="O2846" s="3">
        <f ca="1">1-N2846/MAX(N$2:N2846)</f>
        <v>0.35805145854820764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76"/>
        <v>7.5307296378517297E-3</v>
      </c>
      <c r="H2847" s="3">
        <f>1-E2847/MAX(E$2:E2847)</f>
        <v>0.44478323010957599</v>
      </c>
      <c r="I2847" s="2">
        <f ca="1">IF(ROW()&gt;计算结果!B$18+1,OFFSET(E2847,-计算结果!B$18,0,1,1),'000300'!E$2)</f>
        <v>3262.6</v>
      </c>
      <c r="J2847" s="2">
        <f ca="1">IF(ROW()&gt;计算结果!B$19+1,AVERAGE(OFFSET(I2847,0,0,-计算结果!B$19,1)),AVERAGE(OFFSET(I2847,0,0,-ROW(),1)))</f>
        <v>3199.6339000000003</v>
      </c>
      <c r="K2847" s="4" t="str">
        <f t="shared" ca="1" si="177"/>
        <v>买</v>
      </c>
      <c r="L2847" s="4" t="str">
        <f t="shared" ca="1" si="178"/>
        <v/>
      </c>
      <c r="M2847" s="3">
        <f ca="1">IF(K2846="买",E2847/E2846-1,0)-IF(L2847=1,计算结果!B$17,0)</f>
        <v>7.5307296378517297E-3</v>
      </c>
      <c r="N2847" s="2">
        <f t="shared" ca="1" si="179"/>
        <v>6.9935471088740435</v>
      </c>
      <c r="O2847" s="3">
        <f ca="1">1-N2847/MAX(N$2:N2847)</f>
        <v>0.35321711764112096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76"/>
        <v>-1.7529235823383615E-3</v>
      </c>
      <c r="H2848" s="3">
        <f>1-E2848/MAX(E$2:E2848)</f>
        <v>0.44575648267882662</v>
      </c>
      <c r="I2848" s="2">
        <f ca="1">IF(ROW()&gt;计算结果!B$18+1,OFFSET(E2848,-计算结果!B$18,0,1,1),'000300'!E$2)</f>
        <v>3260.33</v>
      </c>
      <c r="J2848" s="2">
        <f ca="1">IF(ROW()&gt;计算结果!B$19+1,AVERAGE(OFFSET(I2848,0,0,-计算结果!B$19,1)),AVERAGE(OFFSET(I2848,0,0,-ROW(),1)))</f>
        <v>3200.6311999999998</v>
      </c>
      <c r="K2848" s="4" t="str">
        <f t="shared" ca="1" si="177"/>
        <v>买</v>
      </c>
      <c r="L2848" s="4" t="str">
        <f t="shared" ca="1" si="178"/>
        <v/>
      </c>
      <c r="M2848" s="3">
        <f ca="1">IF(K2847="买",E2848/E2847-1,0)-IF(L2848=1,计算结果!B$17,0)</f>
        <v>-1.7529235823383615E-3</v>
      </c>
      <c r="N2848" s="2">
        <f t="shared" ca="1" si="179"/>
        <v>6.9812879552227036</v>
      </c>
      <c r="O2848" s="3">
        <f ca="1">1-N2848/MAX(N$2:N2848)</f>
        <v>0.35435087860826064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76"/>
        <v>2.8366181617240915E-3</v>
      </c>
      <c r="H2849" s="3">
        <f>1-E2849/MAX(E$2:E2849)</f>
        <v>0.44418430545157561</v>
      </c>
      <c r="I2849" s="2">
        <f ca="1">IF(ROW()&gt;计算结果!B$18+1,OFFSET(E2849,-计算结果!B$18,0,1,1),'000300'!E$2)</f>
        <v>3238.73</v>
      </c>
      <c r="J2849" s="2">
        <f ca="1">IF(ROW()&gt;计算结果!B$19+1,AVERAGE(OFFSET(I2849,0,0,-计算结果!B$19,1)),AVERAGE(OFFSET(I2849,0,0,-ROW(),1)))</f>
        <v>3201.2694999999994</v>
      </c>
      <c r="K2849" s="4" t="str">
        <f t="shared" ca="1" si="177"/>
        <v>买</v>
      </c>
      <c r="L2849" s="4" t="str">
        <f t="shared" ca="1" si="178"/>
        <v/>
      </c>
      <c r="M2849" s="3">
        <f ca="1">IF(K2848="买",E2849/E2848-1,0)-IF(L2849=1,计算结果!B$17,0)</f>
        <v>2.8366181617240915E-3</v>
      </c>
      <c r="N2849" s="2">
        <f t="shared" ca="1" si="179"/>
        <v>7.0010912034287136</v>
      </c>
      <c r="O2849" s="3">
        <f ca="1">1-N2849/MAX(N$2:N2849)</f>
        <v>0.3525194185844196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76"/>
        <v>7.4939387260304358E-3</v>
      </c>
      <c r="H2850" s="3">
        <f>1-E2850/MAX(E$2:E2850)</f>
        <v>0.4400190566936637</v>
      </c>
      <c r="I2850" s="2">
        <f ca="1">IF(ROW()&gt;计算结果!B$18+1,OFFSET(E2850,-计算结果!B$18,0,1,1),'000300'!E$2)</f>
        <v>3263.12</v>
      </c>
      <c r="J2850" s="2">
        <f ca="1">IF(ROW()&gt;计算结果!B$19+1,AVERAGE(OFFSET(I2850,0,0,-计算结果!B$19,1)),AVERAGE(OFFSET(I2850,0,0,-ROW(),1)))</f>
        <v>3202.2803999999996</v>
      </c>
      <c r="K2850" s="4" t="str">
        <f t="shared" ca="1" si="177"/>
        <v>买</v>
      </c>
      <c r="L2850" s="4" t="str">
        <f t="shared" ca="1" si="178"/>
        <v/>
      </c>
      <c r="M2850" s="3">
        <f ca="1">IF(K2849="买",E2850/E2849-1,0)-IF(L2850=1,计算结果!B$17,0)</f>
        <v>7.4939387260304358E-3</v>
      </c>
      <c r="N2850" s="2">
        <f t="shared" ca="1" si="179"/>
        <v>7.0535569519225589</v>
      </c>
      <c r="O2850" s="3">
        <f ca="1">1-N2850/MAX(N$2:N2850)</f>
        <v>0.3476672387809967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76"/>
        <v>-4.6944505214030485E-3</v>
      </c>
      <c r="H2851" s="3">
        <f>1-E2851/MAX(E$2:E2851)</f>
        <v>0.44264785952494379</v>
      </c>
      <c r="I2851" s="2">
        <f ca="1">IF(ROW()&gt;计算结果!B$18+1,OFFSET(E2851,-计算结果!B$18,0,1,1),'000300'!E$2)</f>
        <v>3257.4</v>
      </c>
      <c r="J2851" s="2">
        <f ca="1">IF(ROW()&gt;计算结果!B$19+1,AVERAGE(OFFSET(I2851,0,0,-计算结果!B$19,1)),AVERAGE(OFFSET(I2851,0,0,-ROW(),1)))</f>
        <v>3203.0627999999997</v>
      </c>
      <c r="K2851" s="4" t="str">
        <f t="shared" ca="1" si="177"/>
        <v>买</v>
      </c>
      <c r="L2851" s="4" t="str">
        <f t="shared" ca="1" si="178"/>
        <v/>
      </c>
      <c r="M2851" s="3">
        <f ca="1">IF(K2850="买",E2851/E2850-1,0)-IF(L2851=1,计算结果!B$17,0)</f>
        <v>-4.6944505214030485E-3</v>
      </c>
      <c r="N2851" s="2">
        <f t="shared" ca="1" si="179"/>
        <v>7.0204443778118604</v>
      </c>
      <c r="O2851" s="3">
        <f ca="1">1-N2851/MAX(N$2:N2851)</f>
        <v>0.35072958265202947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76"/>
        <v>-1.6909517747514258E-2</v>
      </c>
      <c r="H2852" s="3">
        <f>1-E2852/MAX(E$2:E2852)</f>
        <v>0.4520724154359218</v>
      </c>
      <c r="I2852" s="2">
        <f ca="1">IF(ROW()&gt;计算结果!B$18+1,OFFSET(E2852,-计算结果!B$18,0,1,1),'000300'!E$2)</f>
        <v>3266.64</v>
      </c>
      <c r="J2852" s="2">
        <f ca="1">IF(ROW()&gt;计算结果!B$19+1,AVERAGE(OFFSET(I2852,0,0,-计算结果!B$19,1)),AVERAGE(OFFSET(I2852,0,0,-ROW(),1)))</f>
        <v>3204.0699999999993</v>
      </c>
      <c r="K2852" s="4" t="str">
        <f t="shared" ca="1" si="177"/>
        <v>买</v>
      </c>
      <c r="L2852" s="4" t="str">
        <f t="shared" ca="1" si="178"/>
        <v/>
      </c>
      <c r="M2852" s="3">
        <f ca="1">IF(K2851="买",E2852/E2851-1,0)-IF(L2852=1,计算结果!B$17,0)</f>
        <v>-1.6909517747514258E-2</v>
      </c>
      <c r="N2852" s="2">
        <f t="shared" ca="1" si="179"/>
        <v>6.901732049009814</v>
      </c>
      <c r="O2852" s="3">
        <f ca="1">1-N2852/MAX(N$2:N2852)</f>
        <v>0.36170843229711103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76"/>
        <v>6.3565901101767519E-3</v>
      </c>
      <c r="H2853" s="3">
        <f>1-E2853/MAX(E$2:E2853)</f>
        <v>0.44858946437078884</v>
      </c>
      <c r="I2853" s="2">
        <f ca="1">IF(ROW()&gt;计算结果!B$18+1,OFFSET(E2853,-计算结果!B$18,0,1,1),'000300'!E$2)</f>
        <v>3291.12</v>
      </c>
      <c r="J2853" s="2">
        <f ca="1">IF(ROW()&gt;计算结果!B$19+1,AVERAGE(OFFSET(I2853,0,0,-计算结果!B$19,1)),AVERAGE(OFFSET(I2853,0,0,-ROW(),1)))</f>
        <v>3205.375399999999</v>
      </c>
      <c r="K2853" s="4" t="str">
        <f t="shared" ca="1" si="177"/>
        <v>买</v>
      </c>
      <c r="L2853" s="4" t="str">
        <f t="shared" ca="1" si="178"/>
        <v/>
      </c>
      <c r="M2853" s="3">
        <f ca="1">IF(K2852="买",E2853/E2852-1,0)-IF(L2853=1,计算结果!B$17,0)</f>
        <v>6.3565901101767519E-3</v>
      </c>
      <c r="N2853" s="2">
        <f t="shared" ca="1" si="179"/>
        <v>6.9456035306956396</v>
      </c>
      <c r="O2853" s="3">
        <f ca="1">1-N2853/MAX(N$2:N2853)</f>
        <v>0.35765107443044164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76"/>
        <v>-3.0425055928412492E-3</v>
      </c>
      <c r="H2854" s="3">
        <f>1-E2854/MAX(E$2:E2854)</f>
        <v>0.45026713400939222</v>
      </c>
      <c r="I2854" s="2">
        <f ca="1">IF(ROW()&gt;计算结果!B$18+1,OFFSET(E2854,-计算结果!B$18,0,1,1),'000300'!E$2)</f>
        <v>3275.67</v>
      </c>
      <c r="J2854" s="2">
        <f ca="1">IF(ROW()&gt;计算结果!B$19+1,AVERAGE(OFFSET(I2854,0,0,-计算结果!B$19,1)),AVERAGE(OFFSET(I2854,0,0,-ROW(),1)))</f>
        <v>3206.5645999999992</v>
      </c>
      <c r="K2854" s="4" t="str">
        <f t="shared" ca="1" si="177"/>
        <v>买</v>
      </c>
      <c r="L2854" s="4" t="str">
        <f t="shared" ca="1" si="178"/>
        <v/>
      </c>
      <c r="M2854" s="3">
        <f ca="1">IF(K2853="买",E2854/E2853-1,0)-IF(L2854=1,计算结果!B$17,0)</f>
        <v>-3.0425055928412492E-3</v>
      </c>
      <c r="N2854" s="2">
        <f t="shared" ca="1" si="179"/>
        <v>6.9244714931078404</v>
      </c>
      <c r="O2854" s="3">
        <f ca="1">1-N2854/MAX(N$2:N2854)</f>
        <v>0.35960542462904255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76"/>
        <v>4.1784152354304993E-3</v>
      </c>
      <c r="H2855" s="3">
        <f>1-E2855/MAX(E$2:E2855)</f>
        <v>0.44797012182672025</v>
      </c>
      <c r="I2855" s="2">
        <f ca="1">IF(ROW()&gt;计算结果!B$18+1,OFFSET(E2855,-计算结果!B$18,0,1,1),'000300'!E$2)</f>
        <v>3220.28</v>
      </c>
      <c r="J2855" s="2">
        <f ca="1">IF(ROW()&gt;计算结果!B$19+1,AVERAGE(OFFSET(I2855,0,0,-计算结果!B$19,1)),AVERAGE(OFFSET(I2855,0,0,-ROW(),1)))</f>
        <v>3206.6319999999992</v>
      </c>
      <c r="K2855" s="4" t="str">
        <f t="shared" ca="1" si="177"/>
        <v>买</v>
      </c>
      <c r="L2855" s="4" t="str">
        <f t="shared" ca="1" si="178"/>
        <v/>
      </c>
      <c r="M2855" s="3">
        <f ca="1">IF(K2854="买",E2855/E2854-1,0)-IF(L2855=1,计算结果!B$17,0)</f>
        <v>4.1784152354304993E-3</v>
      </c>
      <c r="N2855" s="2">
        <f t="shared" ca="1" si="179"/>
        <v>6.9534048102919463</v>
      </c>
      <c r="O2855" s="3">
        <f ca="1">1-N2855/MAX(N$2:N2855)</f>
        <v>0.35692959017862547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76"/>
        <v>2.7401144745238248E-3</v>
      </c>
      <c r="H2856" s="3">
        <f>1-E2856/MAX(E$2:E2856)</f>
        <v>0.44645749676716795</v>
      </c>
      <c r="I2856" s="2">
        <f ca="1">IF(ROW()&gt;计算结果!B$18+1,OFFSET(E2856,-计算结果!B$18,0,1,1),'000300'!E$2)</f>
        <v>3240.75</v>
      </c>
      <c r="J2856" s="2">
        <f ca="1">IF(ROW()&gt;计算结果!B$19+1,AVERAGE(OFFSET(I2856,0,0,-计算结果!B$19,1)),AVERAGE(OFFSET(I2856,0,0,-ROW(),1)))</f>
        <v>3206.9448999999986</v>
      </c>
      <c r="K2856" s="4" t="str">
        <f t="shared" ca="1" si="177"/>
        <v>买</v>
      </c>
      <c r="L2856" s="4" t="str">
        <f t="shared" ca="1" si="178"/>
        <v/>
      </c>
      <c r="M2856" s="3">
        <f ca="1">IF(K2855="买",E2856/E2855-1,0)-IF(L2856=1,计算结果!B$17,0)</f>
        <v>2.7401144745238248E-3</v>
      </c>
      <c r="N2856" s="2">
        <f t="shared" ca="1" si="179"/>
        <v>6.9724579354598513</v>
      </c>
      <c r="O2856" s="3">
        <f ca="1">1-N2856/MAX(N$2:N2856)</f>
        <v>0.35516750364053595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76"/>
        <v>1.2476638961294251E-2</v>
      </c>
      <c r="H2857" s="3">
        <f>1-E2857/MAX(E$2:E2857)</f>
        <v>0.43955114680460083</v>
      </c>
      <c r="I2857" s="2">
        <f ca="1">IF(ROW()&gt;计算结果!B$18+1,OFFSET(E2857,-计算结果!B$18,0,1,1),'000300'!E$2)</f>
        <v>3230.89</v>
      </c>
      <c r="J2857" s="2">
        <f ca="1">IF(ROW()&gt;计算结果!B$19+1,AVERAGE(OFFSET(I2857,0,0,-计算结果!B$19,1)),AVERAGE(OFFSET(I2857,0,0,-ROW(),1)))</f>
        <v>3207.114599999999</v>
      </c>
      <c r="K2857" s="4" t="str">
        <f t="shared" ca="1" si="177"/>
        <v>买</v>
      </c>
      <c r="L2857" s="4" t="str">
        <f t="shared" ca="1" si="178"/>
        <v/>
      </c>
      <c r="M2857" s="3">
        <f ca="1">IF(K2856="买",E2857/E2856-1,0)-IF(L2857=1,计算结果!B$17,0)</f>
        <v>1.2476638961294251E-2</v>
      </c>
      <c r="N2857" s="2">
        <f t="shared" ca="1" si="179"/>
        <v>7.0594507757933949</v>
      </c>
      <c r="O2857" s="3">
        <f ca="1">1-N2857/MAX(N$2:N2857)</f>
        <v>0.34712216139294882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76"/>
        <v>3.8526110623673393E-3</v>
      </c>
      <c r="H2858" s="3">
        <f>1-E2858/MAX(E$2:E2858)</f>
        <v>0.43739195535288911</v>
      </c>
      <c r="I2858" s="2">
        <f ca="1">IF(ROW()&gt;计算结果!B$18+1,OFFSET(E2858,-计算结果!B$18,0,1,1),'000300'!E$2)</f>
        <v>3244.39</v>
      </c>
      <c r="J2858" s="2">
        <f ca="1">IF(ROW()&gt;计算结果!B$19+1,AVERAGE(OFFSET(I2858,0,0,-计算结果!B$19,1)),AVERAGE(OFFSET(I2858,0,0,-ROW(),1)))</f>
        <v>3208.2549999999992</v>
      </c>
      <c r="K2858" s="4" t="str">
        <f t="shared" ca="1" si="177"/>
        <v>买</v>
      </c>
      <c r="L2858" s="4" t="str">
        <f t="shared" ca="1" si="178"/>
        <v/>
      </c>
      <c r="M2858" s="3">
        <f ca="1">IF(K2857="买",E2858/E2857-1,0)-IF(L2858=1,计算结果!B$17,0)</f>
        <v>3.8526110623673393E-3</v>
      </c>
      <c r="N2858" s="2">
        <f t="shared" ca="1" si="179"/>
        <v>7.0866480939464545</v>
      </c>
      <c r="O2858" s="3">
        <f ca="1">1-N2858/MAX(N$2:N2858)</f>
        <v>0.34460687700955683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76"/>
        <v>-1.9809106745377614E-3</v>
      </c>
      <c r="H2859" s="3">
        <f>1-E2859/MAX(E$2:E2859)</f>
        <v>0.4385064316341114</v>
      </c>
      <c r="I2859" s="2">
        <f ca="1">IF(ROW()&gt;计算结果!B$18+1,OFFSET(E2859,-计算结果!B$18,0,1,1),'000300'!E$2)</f>
        <v>3253.28</v>
      </c>
      <c r="J2859" s="2">
        <f ca="1">IF(ROW()&gt;计算结果!B$19+1,AVERAGE(OFFSET(I2859,0,0,-计算结果!B$19,1)),AVERAGE(OFFSET(I2859,0,0,-ROW(),1)))</f>
        <v>3210.1315999999997</v>
      </c>
      <c r="K2859" s="4" t="str">
        <f t="shared" ca="1" si="177"/>
        <v>买</v>
      </c>
      <c r="L2859" s="4" t="str">
        <f t="shared" ca="1" si="178"/>
        <v/>
      </c>
      <c r="M2859" s="3">
        <f ca="1">IF(K2858="买",E2859/E2858-1,0)-IF(L2859=1,计算结果!B$17,0)</f>
        <v>-1.9809106745377614E-3</v>
      </c>
      <c r="N2859" s="2">
        <f t="shared" ca="1" si="179"/>
        <v>7.072610077090463</v>
      </c>
      <c r="O2859" s="3">
        <f ca="1">1-N2859/MAX(N$2:N2859)</f>
        <v>0.3459051522429073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76"/>
        <v>7.9999757576487696E-4</v>
      </c>
      <c r="H2860" s="3">
        <f>1-E2860/MAX(E$2:E2860)</f>
        <v>0.43805723814061115</v>
      </c>
      <c r="I2860" s="2">
        <f ca="1">IF(ROW()&gt;计算结果!B$18+1,OFFSET(E2860,-计算结果!B$18,0,1,1),'000300'!E$2)</f>
        <v>3293.87</v>
      </c>
      <c r="J2860" s="2">
        <f ca="1">IF(ROW()&gt;计算结果!B$19+1,AVERAGE(OFFSET(I2860,0,0,-计算结果!B$19,1)),AVERAGE(OFFSET(I2860,0,0,-ROW(),1)))</f>
        <v>3212.3791999999999</v>
      </c>
      <c r="K2860" s="4" t="str">
        <f t="shared" ca="1" si="177"/>
        <v>买</v>
      </c>
      <c r="L2860" s="4" t="str">
        <f t="shared" ca="1" si="178"/>
        <v/>
      </c>
      <c r="M2860" s="3">
        <f ca="1">IF(K2859="买",E2860/E2859-1,0)-IF(L2860=1,计算结果!B$17,0)</f>
        <v>7.9999757576487696E-4</v>
      </c>
      <c r="N2860" s="2">
        <f t="shared" ca="1" si="179"/>
        <v>7.0782681480064653</v>
      </c>
      <c r="O2860" s="3">
        <f ca="1">1-N2860/MAX(N$2:N2860)</f>
        <v>0.34538187795038133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76"/>
        <v>9.6891889846029144E-4</v>
      </c>
      <c r="H2861" s="3">
        <f>1-E2861/MAX(E$2:E2861)</f>
        <v>0.43751276117879268</v>
      </c>
      <c r="I2861" s="2">
        <f ca="1">IF(ROW()&gt;计算结果!B$18+1,OFFSET(E2861,-计算结果!B$18,0,1,1),'000300'!E$2)</f>
        <v>3306.56</v>
      </c>
      <c r="J2861" s="2">
        <f ca="1">IF(ROW()&gt;计算结果!B$19+1,AVERAGE(OFFSET(I2861,0,0,-计算结果!B$19,1)),AVERAGE(OFFSET(I2861,0,0,-ROW(),1)))</f>
        <v>3214.6166999999991</v>
      </c>
      <c r="K2861" s="4" t="str">
        <f t="shared" ca="1" si="177"/>
        <v>买</v>
      </c>
      <c r="L2861" s="4" t="str">
        <f t="shared" ca="1" si="178"/>
        <v/>
      </c>
      <c r="M2861" s="3">
        <f ca="1">IF(K2860="买",E2861/E2860-1,0)-IF(L2861=1,计算结果!B$17,0)</f>
        <v>9.6891889846029144E-4</v>
      </c>
      <c r="N2861" s="2">
        <f t="shared" ca="1" si="179"/>
        <v>7.0851264157834386</v>
      </c>
      <c r="O2861" s="3">
        <f ca="1">1-N2861/MAX(N$2:N2861)</f>
        <v>0.3447476060806528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76"/>
        <v>-8.460758957605452E-3</v>
      </c>
      <c r="H2862" s="3">
        <f>1-E2862/MAX(E$2:E2862)</f>
        <v>0.44227183012318783</v>
      </c>
      <c r="I2862" s="2">
        <f ca="1">IF(ROW()&gt;计算结果!B$18+1,OFFSET(E2862,-计算结果!B$18,0,1,1),'000300'!E$2)</f>
        <v>3300.01</v>
      </c>
      <c r="J2862" s="2">
        <f ca="1">IF(ROW()&gt;计算结果!B$19+1,AVERAGE(OFFSET(I2862,0,0,-计算结果!B$19,1)),AVERAGE(OFFSET(I2862,0,0,-ROW(),1)))</f>
        <v>3216.7153999999996</v>
      </c>
      <c r="K2862" s="4" t="str">
        <f t="shared" ca="1" si="177"/>
        <v>买</v>
      </c>
      <c r="L2862" s="4" t="str">
        <f t="shared" ca="1" si="178"/>
        <v/>
      </c>
      <c r="M2862" s="3">
        <f ca="1">IF(K2861="买",E2862/E2861-1,0)-IF(L2862=1,计算结果!B$17,0)</f>
        <v>-8.460758957605452E-3</v>
      </c>
      <c r="N2862" s="2">
        <f t="shared" ca="1" si="179"/>
        <v>7.0251808689953315</v>
      </c>
      <c r="O2862" s="3">
        <f ca="1">1-N2862/MAX(N$2:N2862)</f>
        <v>0.35029153864199836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76"/>
        <v>1.3255518810938671E-2</v>
      </c>
      <c r="H2863" s="3">
        <f>1-E2863/MAX(E$2:E2863)</f>
        <v>0.43487885387599534</v>
      </c>
      <c r="I2863" s="2">
        <f ca="1">IF(ROW()&gt;计算结果!B$18+1,OFFSET(E2863,-计算结果!B$18,0,1,1),'000300'!E$2)</f>
        <v>3302.65</v>
      </c>
      <c r="J2863" s="2">
        <f ca="1">IF(ROW()&gt;计算结果!B$19+1,AVERAGE(OFFSET(I2863,0,0,-计算结果!B$19,1)),AVERAGE(OFFSET(I2863,0,0,-ROW(),1)))</f>
        <v>3218.9924999999998</v>
      </c>
      <c r="K2863" s="4" t="str">
        <f t="shared" ca="1" si="177"/>
        <v>买</v>
      </c>
      <c r="L2863" s="4" t="str">
        <f t="shared" ca="1" si="178"/>
        <v/>
      </c>
      <c r="M2863" s="3">
        <f ca="1">IF(K2862="买",E2863/E2862-1,0)-IF(L2863=1,计算结果!B$17,0)</f>
        <v>1.3255518810938671E-2</v>
      </c>
      <c r="N2863" s="2">
        <f t="shared" ca="1" si="179"/>
        <v>7.1183032861545454</v>
      </c>
      <c r="O2863" s="3">
        <f ca="1">1-N2863/MAX(N$2:N2863)</f>
        <v>0.34167931591084133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76"/>
        <v>-1.5325185994767843E-3</v>
      </c>
      <c r="H2864" s="3">
        <f>1-E2864/MAX(E$2:E2864)</f>
        <v>0.43574491254338799</v>
      </c>
      <c r="I2864" s="2">
        <f ca="1">IF(ROW()&gt;计算结果!B$18+1,OFFSET(E2864,-计算结果!B$18,0,1,1),'000300'!E$2)</f>
        <v>3305.85</v>
      </c>
      <c r="J2864" s="2">
        <f ca="1">IF(ROW()&gt;计算结果!B$19+1,AVERAGE(OFFSET(I2864,0,0,-计算结果!B$19,1)),AVERAGE(OFFSET(I2864,0,0,-ROW(),1)))</f>
        <v>3221.0978999999998</v>
      </c>
      <c r="K2864" s="4" t="str">
        <f t="shared" ca="1" si="177"/>
        <v>买</v>
      </c>
      <c r="L2864" s="4" t="str">
        <f t="shared" ca="1" si="178"/>
        <v/>
      </c>
      <c r="M2864" s="3">
        <f ca="1">IF(K2863="买",E2864/E2863-1,0)-IF(L2864=1,计算结果!B$17,0)</f>
        <v>-1.5325185994767843E-3</v>
      </c>
      <c r="N2864" s="2">
        <f t="shared" ca="1" si="179"/>
        <v>7.107394353971797</v>
      </c>
      <c r="O2864" s="3">
        <f ca="1">1-N2864/MAX(N$2:N2864)</f>
        <v>0.34268820460362825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76"/>
        <v>7.1164933780432094E-4</v>
      </c>
      <c r="H2865" s="3">
        <f>1-E2865/MAX(E$2:E2865)</f>
        <v>0.43534336078404678</v>
      </c>
      <c r="I2865" s="2">
        <f ca="1">IF(ROW()&gt;计算结果!B$18+1,OFFSET(E2865,-计算结果!B$18,0,1,1),'000300'!E$2)</f>
        <v>3277.88</v>
      </c>
      <c r="J2865" s="2">
        <f ca="1">IF(ROW()&gt;计算结果!B$19+1,AVERAGE(OFFSET(I2865,0,0,-计算结果!B$19,1)),AVERAGE(OFFSET(I2865,0,0,-ROW(),1)))</f>
        <v>3223.0165000000002</v>
      </c>
      <c r="K2865" s="4" t="str">
        <f t="shared" ca="1" si="177"/>
        <v>买</v>
      </c>
      <c r="L2865" s="4" t="str">
        <f t="shared" ca="1" si="178"/>
        <v/>
      </c>
      <c r="M2865" s="3">
        <f ca="1">IF(K2864="买",E2865/E2864-1,0)-IF(L2865=1,计算结果!B$17,0)</f>
        <v>7.1164933780432094E-4</v>
      </c>
      <c r="N2865" s="2">
        <f t="shared" ca="1" si="179"/>
        <v>7.1124523264573147</v>
      </c>
      <c r="O2865" s="3">
        <f ca="1">1-N2865/MAX(N$2:N2865)</f>
        <v>0.34222042909970352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76"/>
        <v>2.7541734466340895E-3</v>
      </c>
      <c r="H2866" s="3">
        <f>1-E2866/MAX(E$2:E2866)</f>
        <v>0.43378819846185257</v>
      </c>
      <c r="I2866" s="2">
        <f ca="1">IF(ROW()&gt;计算结果!B$18+1,OFFSET(E2866,-计算结果!B$18,0,1,1),'000300'!E$2)</f>
        <v>3321.33</v>
      </c>
      <c r="J2866" s="2">
        <f ca="1">IF(ROW()&gt;计算结果!B$19+1,AVERAGE(OFFSET(I2866,0,0,-计算结果!B$19,1)),AVERAGE(OFFSET(I2866,0,0,-ROW(),1)))</f>
        <v>3225.5493999999999</v>
      </c>
      <c r="K2866" s="4" t="str">
        <f t="shared" ca="1" si="177"/>
        <v>买</v>
      </c>
      <c r="L2866" s="4" t="str">
        <f t="shared" ca="1" si="178"/>
        <v/>
      </c>
      <c r="M2866" s="3">
        <f ca="1">IF(K2865="买",E2866/E2865-1,0)-IF(L2866=1,计算结果!B$17,0)</f>
        <v>2.7541734466340895E-3</v>
      </c>
      <c r="N2866" s="2">
        <f t="shared" ca="1" si="179"/>
        <v>7.1320412537952942</v>
      </c>
      <c r="O2866" s="3">
        <f ca="1">1-N2866/MAX(N$2:N2866)</f>
        <v>0.34040879007179159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76"/>
        <v>1.197208916561987E-2</v>
      </c>
      <c r="H2867" s="3">
        <f>1-E2867/MAX(E$2:E2867)</f>
        <v>0.42700946028721154</v>
      </c>
      <c r="I2867" s="2">
        <f ca="1">IF(ROW()&gt;计算结果!B$18+1,OFFSET(E2867,-计算结果!B$18,0,1,1),'000300'!E$2)</f>
        <v>3316.24</v>
      </c>
      <c r="J2867" s="2">
        <f ca="1">IF(ROW()&gt;计算结果!B$19+1,AVERAGE(OFFSET(I2867,0,0,-计算结果!B$19,1)),AVERAGE(OFFSET(I2867,0,0,-ROW(),1)))</f>
        <v>3228.0868</v>
      </c>
      <c r="K2867" s="4" t="str">
        <f t="shared" ca="1" si="177"/>
        <v>买</v>
      </c>
      <c r="L2867" s="4" t="str">
        <f t="shared" ca="1" si="178"/>
        <v/>
      </c>
      <c r="M2867" s="3">
        <f ca="1">IF(K2866="买",E2867/E2866-1,0)-IF(L2867=1,计算结果!B$17,0)</f>
        <v>1.197208916561987E-2</v>
      </c>
      <c r="N2867" s="2">
        <f t="shared" ca="1" si="179"/>
        <v>7.2174266876186106</v>
      </c>
      <c r="O2867" s="3">
        <f ca="1">1-N2867/MAX(N$2:N2867)</f>
        <v>0.33251210529367203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76"/>
        <v>-3.8603388783697845E-5</v>
      </c>
      <c r="H2868" s="3">
        <f>1-E2868/MAX(E$2:E2868)</f>
        <v>0.42703157966378547</v>
      </c>
      <c r="I2868" s="2">
        <f ca="1">IF(ROW()&gt;计算结果!B$18+1,OFFSET(E2868,-计算结果!B$18,0,1,1),'000300'!E$2)</f>
        <v>3318.6</v>
      </c>
      <c r="J2868" s="2">
        <f ca="1">IF(ROW()&gt;计算结果!B$19+1,AVERAGE(OFFSET(I2868,0,0,-计算结果!B$19,1)),AVERAGE(OFFSET(I2868,0,0,-ROW(),1)))</f>
        <v>3230.4906000000001</v>
      </c>
      <c r="K2868" s="4" t="str">
        <f t="shared" ca="1" si="177"/>
        <v>买</v>
      </c>
      <c r="L2868" s="4" t="str">
        <f t="shared" ca="1" si="178"/>
        <v/>
      </c>
      <c r="M2868" s="3">
        <f ca="1">IF(K2867="买",E2868/E2867-1,0)-IF(L2868=1,计算结果!B$17,0)</f>
        <v>-3.8603388783697845E-5</v>
      </c>
      <c r="N2868" s="2">
        <f t="shared" ca="1" si="179"/>
        <v>7.2171480704901709</v>
      </c>
      <c r="O2868" s="3">
        <f ca="1">1-N2868/MAX(N$2:N2868)</f>
        <v>0.33253787258837975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76"/>
        <v>-3.756551693417709E-3</v>
      </c>
      <c r="H2869" s="3">
        <f>1-E2869/MAX(E$2:E2869)</f>
        <v>0.42918396515347434</v>
      </c>
      <c r="I2869" s="2">
        <f ca="1">IF(ROW()&gt;计算结果!B$18+1,OFFSET(E2869,-计算结果!B$18,0,1,1),'000300'!E$2)</f>
        <v>3327.74</v>
      </c>
      <c r="J2869" s="2">
        <f ca="1">IF(ROW()&gt;计算结果!B$19+1,AVERAGE(OFFSET(I2869,0,0,-计算结果!B$19,1)),AVERAGE(OFFSET(I2869,0,0,-ROW(),1)))</f>
        <v>3232.8957999999998</v>
      </c>
      <c r="K2869" s="4" t="str">
        <f t="shared" ca="1" si="177"/>
        <v>买</v>
      </c>
      <c r="L2869" s="4" t="str">
        <f t="shared" ca="1" si="178"/>
        <v/>
      </c>
      <c r="M2869" s="3">
        <f ca="1">IF(K2868="买",E2869/E2868-1,0)-IF(L2869=1,计算结果!B$17,0)</f>
        <v>-3.756551693417709E-3</v>
      </c>
      <c r="N2869" s="2">
        <f t="shared" ca="1" si="179"/>
        <v>7.1900364806843244</v>
      </c>
      <c r="O2869" s="3">
        <f ca="1">1-N2869/MAX(N$2:N2869)</f>
        <v>0.33504522857340002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76"/>
        <v>-2.7125312984381811E-3</v>
      </c>
      <c r="H2870" s="3">
        <f>1-E2870/MAX(E$2:E2870)</f>
        <v>0.43073232151364593</v>
      </c>
      <c r="I2870" s="2">
        <f ca="1">IF(ROW()&gt;计算结果!B$18+1,OFFSET(E2870,-计算结果!B$18,0,1,1),'000300'!E$2)</f>
        <v>3367.58</v>
      </c>
      <c r="J2870" s="2">
        <f ca="1">IF(ROW()&gt;计算结果!B$19+1,AVERAGE(OFFSET(I2870,0,0,-计算结果!B$19,1)),AVERAGE(OFFSET(I2870,0,0,-ROW(),1)))</f>
        <v>3235.9359999999997</v>
      </c>
      <c r="K2870" s="4" t="str">
        <f t="shared" ca="1" si="177"/>
        <v>买</v>
      </c>
      <c r="L2870" s="4" t="str">
        <f t="shared" ca="1" si="178"/>
        <v/>
      </c>
      <c r="M2870" s="3">
        <f ca="1">IF(K2869="买",E2870/E2869-1,0)-IF(L2870=1,计算结果!B$17,0)</f>
        <v>-2.7125312984381811E-3</v>
      </c>
      <c r="N2870" s="2">
        <f t="shared" ca="1" si="179"/>
        <v>7.1705332816935563</v>
      </c>
      <c r="O2870" s="3">
        <f ca="1">1-N2870/MAX(N$2:N2870)</f>
        <v>0.33684893920294046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76"/>
        <v>-1.6648235047971305E-3</v>
      </c>
      <c r="H2871" s="3">
        <f>1-E2871/MAX(E$2:E2871)</f>
        <v>0.43168005172531132</v>
      </c>
      <c r="I2871" s="2">
        <f ca="1">IF(ROW()&gt;计算结果!B$18+1,OFFSET(E2871,-计算结果!B$18,0,1,1),'000300'!E$2)</f>
        <v>3367.45</v>
      </c>
      <c r="J2871" s="2">
        <f ca="1">IF(ROW()&gt;计算结果!B$19+1,AVERAGE(OFFSET(I2871,0,0,-计算结果!B$19,1)),AVERAGE(OFFSET(I2871,0,0,-ROW(),1)))</f>
        <v>3239.0182</v>
      </c>
      <c r="K2871" s="4" t="str">
        <f t="shared" ca="1" si="177"/>
        <v>买</v>
      </c>
      <c r="L2871" s="4" t="str">
        <f t="shared" ca="1" si="178"/>
        <v/>
      </c>
      <c r="M2871" s="3">
        <f ca="1">IF(K2870="买",E2871/E2870-1,0)-IF(L2871=1,计算结果!B$17,0)</f>
        <v>-1.6648235047971305E-3</v>
      </c>
      <c r="N2871" s="2">
        <f t="shared" ca="1" si="179"/>
        <v>7.1585956093442631</v>
      </c>
      <c r="O2871" s="3">
        <f ca="1">1-N2871/MAX(N$2:N2871)</f>
        <v>0.33795296867618652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76"/>
        <v>-1.1526497471655572E-3</v>
      </c>
      <c r="H2872" s="3">
        <f>1-E2872/MAX(E$2:E2872)</f>
        <v>0.43233512556999931</v>
      </c>
      <c r="I2872" s="2">
        <f ca="1">IF(ROW()&gt;计算结果!B$18+1,OFFSET(E2872,-计算结果!B$18,0,1,1),'000300'!E$2)</f>
        <v>3354.8</v>
      </c>
      <c r="J2872" s="2">
        <f ca="1">IF(ROW()&gt;计算结果!B$19+1,AVERAGE(OFFSET(I2872,0,0,-计算结果!B$19,1)),AVERAGE(OFFSET(I2872,0,0,-ROW(),1)))</f>
        <v>3241.9240999999997</v>
      </c>
      <c r="K2872" s="4" t="str">
        <f t="shared" ca="1" si="177"/>
        <v>买</v>
      </c>
      <c r="L2872" s="4" t="str">
        <f t="shared" ca="1" si="178"/>
        <v/>
      </c>
      <c r="M2872" s="3">
        <f ca="1">IF(K2871="买",E2872/E2871-1,0)-IF(L2872=1,计算结果!B$17,0)</f>
        <v>-1.1526497471655572E-3</v>
      </c>
      <c r="N2872" s="2">
        <f t="shared" ca="1" si="179"/>
        <v>7.1503442559250923</v>
      </c>
      <c r="O2872" s="3">
        <f ca="1">1-N2872/MAX(N$2:N2872)</f>
        <v>0.33871607701945361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76"/>
        <v>6.8249667294111305E-3</v>
      </c>
      <c r="H2873" s="3">
        <f>1-E2873/MAX(E$2:E2873)</f>
        <v>0.42846083168855909</v>
      </c>
      <c r="I2873" s="2">
        <f ca="1">IF(ROW()&gt;计算结果!B$18+1,OFFSET(E2873,-计算结果!B$18,0,1,1),'000300'!E$2)</f>
        <v>3345.7</v>
      </c>
      <c r="J2873" s="2">
        <f ca="1">IF(ROW()&gt;计算结果!B$19+1,AVERAGE(OFFSET(I2873,0,0,-计算结果!B$19,1)),AVERAGE(OFFSET(I2873,0,0,-ROW(),1)))</f>
        <v>3244.7561000000001</v>
      </c>
      <c r="K2873" s="4" t="str">
        <f t="shared" ca="1" si="177"/>
        <v>买</v>
      </c>
      <c r="L2873" s="4" t="str">
        <f t="shared" ca="1" si="178"/>
        <v/>
      </c>
      <c r="M2873" s="3">
        <f ca="1">IF(K2872="买",E2873/E2872-1,0)-IF(L2873=1,计算结果!B$17,0)</f>
        <v>6.8249667294111305E-3</v>
      </c>
      <c r="N2873" s="2">
        <f t="shared" ca="1" si="179"/>
        <v>7.1991451175756174</v>
      </c>
      <c r="O2873" s="3">
        <f ca="1">1-N2873/MAX(N$2:N2873)</f>
        <v>0.33420283624641689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76"/>
        <v>-7.650972745270268E-3</v>
      </c>
      <c r="H2874" s="3">
        <f>1-E2874/MAX(E$2:E2874)</f>
        <v>0.43283366228816444</v>
      </c>
      <c r="I2874" s="2">
        <f ca="1">IF(ROW()&gt;计算结果!B$18+1,OFFSET(E2874,-计算结果!B$18,0,1,1),'000300'!E$2)</f>
        <v>3340.13</v>
      </c>
      <c r="J2874" s="2">
        <f ca="1">IF(ROW()&gt;计算结果!B$19+1,AVERAGE(OFFSET(I2874,0,0,-计算结果!B$19,1)),AVERAGE(OFFSET(I2874,0,0,-ROW(),1)))</f>
        <v>3247.4903000000004</v>
      </c>
      <c r="K2874" s="4" t="str">
        <f t="shared" ca="1" si="177"/>
        <v>买</v>
      </c>
      <c r="L2874" s="4" t="str">
        <f t="shared" ca="1" si="178"/>
        <v/>
      </c>
      <c r="M2874" s="3">
        <f ca="1">IF(K2873="买",E2874/E2873-1,0)-IF(L2874=1,计算结果!B$17,0)</f>
        <v>-7.650972745270268E-3</v>
      </c>
      <c r="N2874" s="2">
        <f t="shared" ca="1" si="179"/>
        <v>7.1440646544918005</v>
      </c>
      <c r="O2874" s="3">
        <f ca="1">1-N2874/MAX(N$2:N2874)</f>
        <v>0.33929683220017381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76"/>
        <v>9.5189524052379237E-3</v>
      </c>
      <c r="H2875" s="3">
        <f>1-E2875/MAX(E$2:E2875)</f>
        <v>0.42743483291363238</v>
      </c>
      <c r="I2875" s="2">
        <f ca="1">IF(ROW()&gt;计算结果!B$18+1,OFFSET(E2875,-计算结果!B$18,0,1,1),'000300'!E$2)</f>
        <v>3336.28</v>
      </c>
      <c r="J2875" s="2">
        <f ca="1">IF(ROW()&gt;计算结果!B$19+1,AVERAGE(OFFSET(I2875,0,0,-计算结果!B$19,1)),AVERAGE(OFFSET(I2875,0,0,-ROW(),1)))</f>
        <v>3249.1574999999998</v>
      </c>
      <c r="K2875" s="4" t="str">
        <f t="shared" ca="1" si="177"/>
        <v>买</v>
      </c>
      <c r="L2875" s="4" t="str">
        <f t="shared" ca="1" si="178"/>
        <v/>
      </c>
      <c r="M2875" s="3">
        <f ca="1">IF(K2874="买",E2875/E2874-1,0)-IF(L2875=1,计算结果!B$17,0)</f>
        <v>9.5189524052379237E-3</v>
      </c>
      <c r="N2875" s="2">
        <f t="shared" ca="1" si="179"/>
        <v>7.2120686659178501</v>
      </c>
      <c r="O2875" s="3">
        <f ca="1">1-N2875/MAX(N$2:N2875)</f>
        <v>0.33300763019189739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76"/>
        <v>-3.2421220297882414E-3</v>
      </c>
      <c r="H2876" s="3">
        <f>1-E2876/MAX(E$2:E2876)</f>
        <v>0.42929115905533244</v>
      </c>
      <c r="I2876" s="2">
        <f ca="1">IF(ROW()&gt;计算结果!B$18+1,OFFSET(E2876,-计算结果!B$18,0,1,1),'000300'!E$2)</f>
        <v>3359.05</v>
      </c>
      <c r="J2876" s="2">
        <f ca="1">IF(ROW()&gt;计算结果!B$19+1,AVERAGE(OFFSET(I2876,0,0,-计算结果!B$19,1)),AVERAGE(OFFSET(I2876,0,0,-ROW(),1)))</f>
        <v>3251.1424999999999</v>
      </c>
      <c r="K2876" s="4" t="str">
        <f t="shared" ca="1" si="177"/>
        <v>买</v>
      </c>
      <c r="L2876" s="4" t="str">
        <f t="shared" ca="1" si="178"/>
        <v/>
      </c>
      <c r="M2876" s="3">
        <f ca="1">IF(K2875="买",E2876/E2875-1,0)-IF(L2876=1,计算结果!B$17,0)</f>
        <v>-3.2421220297882414E-3</v>
      </c>
      <c r="N2876" s="2">
        <f t="shared" ca="1" si="179"/>
        <v>7.1886862592157321</v>
      </c>
      <c r="O2876" s="3">
        <f ca="1">1-N2876/MAX(N$2:N2876)</f>
        <v>0.33517010084775289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76"/>
        <v>7.2148996622112271E-4</v>
      </c>
      <c r="H2877" s="3">
        <f>1-E2877/MAX(E$2:E2877)</f>
        <v>0.42887939835295719</v>
      </c>
      <c r="I2877" s="2">
        <f ca="1">IF(ROW()&gt;计算结果!B$18+1,OFFSET(E2877,-计算结果!B$18,0,1,1),'000300'!E$2)</f>
        <v>3333.35</v>
      </c>
      <c r="J2877" s="2">
        <f ca="1">IF(ROW()&gt;计算结果!B$19+1,AVERAGE(OFFSET(I2877,0,0,-计算结果!B$19,1)),AVERAGE(OFFSET(I2877,0,0,-ROW(),1)))</f>
        <v>3252.8049999999998</v>
      </c>
      <c r="K2877" s="4" t="str">
        <f t="shared" ca="1" si="177"/>
        <v>买</v>
      </c>
      <c r="L2877" s="4" t="str">
        <f t="shared" ca="1" si="178"/>
        <v/>
      </c>
      <c r="M2877" s="3">
        <f ca="1">IF(K2876="买",E2877/E2876-1,0)-IF(L2877=1,计算结果!B$17,0)</f>
        <v>7.2148996622112271E-4</v>
      </c>
      <c r="N2877" s="2">
        <f t="shared" ca="1" si="179"/>
        <v>7.1938728242220682</v>
      </c>
      <c r="O2877" s="3">
        <f ca="1">1-N2877/MAX(N$2:N2877)</f>
        <v>0.33469043274627075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76"/>
        <v>4.3287979765178619E-3</v>
      </c>
      <c r="H2878" s="3">
        <f>1-E2878/MAX(E$2:E2878)</f>
        <v>0.42640713264819985</v>
      </c>
      <c r="I2878" s="2">
        <f ca="1">IF(ROW()&gt;计算结果!B$18+1,OFFSET(E2878,-计算结果!B$18,0,1,1),'000300'!E$2)</f>
        <v>3365.08</v>
      </c>
      <c r="J2878" s="2">
        <f ca="1">IF(ROW()&gt;计算结果!B$19+1,AVERAGE(OFFSET(I2878,0,0,-计算结果!B$19,1)),AVERAGE(OFFSET(I2878,0,0,-ROW(),1)))</f>
        <v>3254.5624999999995</v>
      </c>
      <c r="K2878" s="4" t="str">
        <f t="shared" ca="1" si="177"/>
        <v>买</v>
      </c>
      <c r="L2878" s="4" t="str">
        <f t="shared" ca="1" si="178"/>
        <v/>
      </c>
      <c r="M2878" s="3">
        <f ca="1">IF(K2877="买",E2878/E2877-1,0)-IF(L2878=1,计算结果!B$17,0)</f>
        <v>4.3287979765178619E-3</v>
      </c>
      <c r="N2878" s="2">
        <f t="shared" ca="1" si="179"/>
        <v>7.2250136463468877</v>
      </c>
      <c r="O2878" s="3">
        <f ca="1">1-N2878/MAX(N$2:N2878)</f>
        <v>0.33181044203778487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76"/>
        <v>-5.3602363606159997E-3</v>
      </c>
      <c r="H2879" s="3">
        <f>1-E2879/MAX(E$2:E2879)</f>
        <v>0.42948172599196888</v>
      </c>
      <c r="I2879" s="2">
        <f ca="1">IF(ROW()&gt;计算结果!B$18+1,OFFSET(E2879,-计算结果!B$18,0,1,1),'000300'!E$2)</f>
        <v>3354.17</v>
      </c>
      <c r="J2879" s="2">
        <f ca="1">IF(ROW()&gt;计算结果!B$19+1,AVERAGE(OFFSET(I2879,0,0,-计算结果!B$19,1)),AVERAGE(OFFSET(I2879,0,0,-ROW(),1)))</f>
        <v>3256.3162999999995</v>
      </c>
      <c r="K2879" s="4" t="str">
        <f t="shared" ca="1" si="177"/>
        <v>买</v>
      </c>
      <c r="L2879" s="4" t="str">
        <f t="shared" ca="1" si="178"/>
        <v/>
      </c>
      <c r="M2879" s="3">
        <f ca="1">IF(K2878="买",E2879/E2878-1,0)-IF(L2879=1,计算结果!B$17,0)</f>
        <v>-5.3602363606159997E-3</v>
      </c>
      <c r="N2879" s="2">
        <f t="shared" ca="1" si="179"/>
        <v>7.186285865493792</v>
      </c>
      <c r="O2879" s="3">
        <f ca="1">1-N2879/MAX(N$2:N2879)</f>
        <v>0.3353920960021578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76"/>
        <v>1.1201741697857148E-2</v>
      </c>
      <c r="H2880" s="3">
        <f>1-E2880/MAX(E$2:E2880)</f>
        <v>0.42309092765262368</v>
      </c>
      <c r="I2880" s="2">
        <f ca="1">IF(ROW()&gt;计算结果!B$18+1,OFFSET(E2880,-计算结果!B$18,0,1,1),'000300'!E$2)</f>
        <v>3356.59</v>
      </c>
      <c r="J2880" s="2">
        <f ca="1">IF(ROW()&gt;计算结果!B$19+1,AVERAGE(OFFSET(I2880,0,0,-计算结果!B$19,1)),AVERAGE(OFFSET(I2880,0,0,-ROW(),1)))</f>
        <v>3258.1116999999999</v>
      </c>
      <c r="K2880" s="4" t="str">
        <f t="shared" ca="1" si="177"/>
        <v>买</v>
      </c>
      <c r="L2880" s="4" t="str">
        <f t="shared" ca="1" si="178"/>
        <v/>
      </c>
      <c r="M2880" s="3">
        <f ca="1">IF(K2879="买",E2880/E2879-1,0)-IF(L2880=1,计算结果!B$17,0)</f>
        <v>1.1201741697857148E-2</v>
      </c>
      <c r="N2880" s="2">
        <f t="shared" ca="1" si="179"/>
        <v>7.2667847835260151</v>
      </c>
      <c r="O2880" s="3">
        <f ca="1">1-N2880/MAX(N$2:N2880)</f>
        <v>0.32794732993121978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76"/>
        <v>7.8481453189838124E-3</v>
      </c>
      <c r="H2881" s="3">
        <f>1-E2881/MAX(E$2:E2881)</f>
        <v>0.41856326141700129</v>
      </c>
      <c r="I2881" s="2">
        <f ca="1">IF(ROW()&gt;计算结果!B$18+1,OFFSET(E2881,-计算结果!B$18,0,1,1),'000300'!E$2)</f>
        <v>3371.12</v>
      </c>
      <c r="J2881" s="2">
        <f ca="1">IF(ROW()&gt;计算结果!B$19+1,AVERAGE(OFFSET(I2881,0,0,-计算结果!B$19,1)),AVERAGE(OFFSET(I2881,0,0,-ROW(),1)))</f>
        <v>3260.1829999999991</v>
      </c>
      <c r="K2881" s="4" t="str">
        <f t="shared" ca="1" si="177"/>
        <v>买</v>
      </c>
      <c r="L2881" s="4" t="str">
        <f t="shared" ca="1" si="178"/>
        <v/>
      </c>
      <c r="M2881" s="3">
        <f ca="1">IF(K2880="买",E2881/E2880-1,0)-IF(L2881=1,计算结果!B$17,0)</f>
        <v>7.8481453189838124E-3</v>
      </c>
      <c r="N2881" s="2">
        <f t="shared" ca="1" si="179"/>
        <v>7.323815566508908</v>
      </c>
      <c r="O2881" s="3">
        <f ca="1">1-N2881/MAX(N$2:N2881)</f>
        <v>0.32267296291450887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76"/>
        <v>3.8130410099437295E-3</v>
      </c>
      <c r="H2882" s="3">
        <f>1-E2882/MAX(E$2:E2882)</f>
        <v>0.41634621928809634</v>
      </c>
      <c r="I2882" s="2">
        <f ca="1">IF(ROW()&gt;计算结果!B$18+1,OFFSET(E2882,-计算结果!B$18,0,1,1),'000300'!E$2)</f>
        <v>3353.05</v>
      </c>
      <c r="J2882" s="2">
        <f ca="1">IF(ROW()&gt;计算结果!B$19+1,AVERAGE(OFFSET(I2882,0,0,-计算结果!B$19,1)),AVERAGE(OFFSET(I2882,0,0,-ROW(),1)))</f>
        <v>3263.0500999999995</v>
      </c>
      <c r="K2882" s="4" t="str">
        <f t="shared" ca="1" si="177"/>
        <v>买</v>
      </c>
      <c r="L2882" s="4" t="str">
        <f t="shared" ca="1" si="178"/>
        <v/>
      </c>
      <c r="M2882" s="3">
        <f ca="1">IF(K2881="买",E2882/E2881-1,0)-IF(L2882=1,计算结果!B$17,0)</f>
        <v>3.8130410099437295E-3</v>
      </c>
      <c r="N2882" s="2">
        <f t="shared" ca="1" si="179"/>
        <v>7.3517415756132705</v>
      </c>
      <c r="O2882" s="3">
        <f ca="1">1-N2882/MAX(N$2:N2882)</f>
        <v>0.32009028714495824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2">
        <f ca="1">IF(ROW()&gt;计算结果!B$18+1,OFFSET(E2883,-计算结果!B$18,0,1,1),'000300'!E$2)</f>
        <v>3390.61</v>
      </c>
      <c r="J2883" s="2">
        <f ca="1">IF(ROW()&gt;计算结果!B$19+1,AVERAGE(OFFSET(I2883,0,0,-计算结果!B$19,1)),AVERAGE(OFFSET(I2883,0,0,-ROW(),1)))</f>
        <v>3266.1963999999994</v>
      </c>
      <c r="K2883" s="4" t="str">
        <f t="shared" ca="1" si="177"/>
        <v>买</v>
      </c>
      <c r="L2883" s="4" t="str">
        <f t="shared" ca="1" si="178"/>
        <v/>
      </c>
      <c r="M2883" s="3">
        <f ca="1">IF(K2882="买",E2883/E2882-1,0)-IF(L2883=1,计算结果!B$17,0)</f>
        <v>-1.1077909773338224E-4</v>
      </c>
      <c r="N2883" s="2">
        <f t="shared" ca="1" si="179"/>
        <v>7.3509271563147554</v>
      </c>
      <c r="O2883" s="3">
        <f ca="1">1-N2883/MAX(N$2:N2883)</f>
        <v>0.32016560692948848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80"/>
        <v>-8.1635747127384306E-5</v>
      </c>
      <c r="H2884" s="3">
        <f>1-E2884/MAX(E$2:E2884)</f>
        <v>0.41645851766147146</v>
      </c>
      <c r="I2884" s="2">
        <f ca="1">IF(ROW()&gt;计算结果!B$18+1,OFFSET(E2884,-计算结果!B$18,0,1,1),'000300'!E$2)</f>
        <v>3417.22</v>
      </c>
      <c r="J2884" s="2">
        <f ca="1">IF(ROW()&gt;计算结果!B$19+1,AVERAGE(OFFSET(I2884,0,0,-计算结果!B$19,1)),AVERAGE(OFFSET(I2884,0,0,-ROW(),1)))</f>
        <v>3269.2048999999993</v>
      </c>
      <c r="K2884" s="4" t="str">
        <f t="shared" ref="K2884:K2891" ca="1" si="181">IF(I2884&gt;J2884,"买","卖")</f>
        <v>买</v>
      </c>
      <c r="L2884" s="4" t="str">
        <f t="shared" ref="L2884:L2891" ca="1" si="182">IF(K2883&lt;&gt;K2884,1,"")</f>
        <v/>
      </c>
      <c r="M2884" s="3">
        <f ca="1">IF(K2883="买",E2884/E2883-1,0)-IF(L2884=1,计算结果!B$17,0)</f>
        <v>-8.1635747127384306E-5</v>
      </c>
      <c r="N2884" s="2">
        <f t="shared" ref="N2884:N2891" ca="1" si="183">IFERROR(N2883*(1+M2884),N2883)</f>
        <v>7.3503270578842708</v>
      </c>
      <c r="O2884" s="3">
        <f ca="1">1-N2884/MAX(N$2:N2884)</f>
        <v>0.3202211057180897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80"/>
        <v>2.0235654990830021E-3</v>
      </c>
      <c r="H2885" s="3">
        <f>1-E2885/MAX(E$2:E2885)</f>
        <v>0.41527768325052739</v>
      </c>
      <c r="I2885" s="2">
        <f ca="1">IF(ROW()&gt;计算结果!B$18+1,OFFSET(E2885,-计算结果!B$18,0,1,1),'000300'!E$2)</f>
        <v>3430.25</v>
      </c>
      <c r="J2885" s="2">
        <f ca="1">IF(ROW()&gt;计算结果!B$19+1,AVERAGE(OFFSET(I2885,0,0,-计算结果!B$19,1)),AVERAGE(OFFSET(I2885,0,0,-ROW(),1)))</f>
        <v>3272.5606999999995</v>
      </c>
      <c r="K2885" s="4" t="str">
        <f t="shared" ca="1" si="181"/>
        <v>买</v>
      </c>
      <c r="L2885" s="4" t="str">
        <f t="shared" ca="1" si="182"/>
        <v/>
      </c>
      <c r="M2885" s="3">
        <f ca="1">IF(K2884="买",E2885/E2884-1,0)-IF(L2885=1,计算结果!B$17,0)</f>
        <v>2.0235654990830021E-3</v>
      </c>
      <c r="N2885" s="2">
        <f t="shared" ca="1" si="183"/>
        <v>7.3652009261255813</v>
      </c>
      <c r="O2885" s="3">
        <f ca="1">1-N2885/MAX(N$2:N2885)</f>
        <v>0.31884552860061599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80"/>
        <v>-5.5492022476161251E-3</v>
      </c>
      <c r="H2886" s="3">
        <f>1-E2886/MAX(E$2:E2886)</f>
        <v>0.41852242564486486</v>
      </c>
      <c r="I2886" s="2">
        <f ca="1">IF(ROW()&gt;计算结果!B$18+1,OFFSET(E2886,-计算结果!B$18,0,1,1),'000300'!E$2)</f>
        <v>3429.87</v>
      </c>
      <c r="J2886" s="2">
        <f ca="1">IF(ROW()&gt;计算结果!B$19+1,AVERAGE(OFFSET(I2886,0,0,-计算结果!B$19,1)),AVERAGE(OFFSET(I2886,0,0,-ROW(),1)))</f>
        <v>3275.755799999999</v>
      </c>
      <c r="K2886" s="4" t="str">
        <f t="shared" ca="1" si="181"/>
        <v>买</v>
      </c>
      <c r="L2886" s="4" t="str">
        <f t="shared" ca="1" si="182"/>
        <v/>
      </c>
      <c r="M2886" s="3">
        <f ca="1">IF(K2885="买",E2886/E2885-1,0)-IF(L2886=1,计算结果!B$17,0)</f>
        <v>-5.5492022476161251E-3</v>
      </c>
      <c r="N2886" s="2">
        <f t="shared" ca="1" si="183"/>
        <v>7.3243299365921812</v>
      </c>
      <c r="O2886" s="3">
        <f ca="1">1-N2886/MAX(N$2:N2886)</f>
        <v>0.32262539252427924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80"/>
        <v>6.9203443493119909E-3</v>
      </c>
      <c r="H2887" s="3">
        <f>1-E2887/MAX(E$2:E2887)</f>
        <v>0.41449840059892462</v>
      </c>
      <c r="I2887" s="2">
        <f ca="1">IF(ROW()&gt;计算结果!B$18+1,OFFSET(E2887,-计算结果!B$18,0,1,1),'000300'!E$2)</f>
        <v>3429.59</v>
      </c>
      <c r="J2887" s="2">
        <f ca="1">IF(ROW()&gt;计算结果!B$19+1,AVERAGE(OFFSET(I2887,0,0,-计算结果!B$19,1)),AVERAGE(OFFSET(I2887,0,0,-ROW(),1)))</f>
        <v>3278.9249999999993</v>
      </c>
      <c r="K2887" s="4" t="str">
        <f t="shared" ca="1" si="181"/>
        <v>买</v>
      </c>
      <c r="L2887" s="4" t="str">
        <f t="shared" ca="1" si="182"/>
        <v/>
      </c>
      <c r="M2887" s="3">
        <f ca="1">IF(K2886="买",E2887/E2886-1,0)-IF(L2887=1,计算结果!B$17,0)</f>
        <v>6.9203443493119909E-3</v>
      </c>
      <c r="N2887" s="2">
        <f t="shared" ca="1" si="183"/>
        <v>7.3750168218813732</v>
      </c>
      <c r="O2887" s="3">
        <f ca="1">1-N2887/MAX(N$2:N2887)</f>
        <v>0.31793772698706724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80"/>
        <v>7.9189563832600118E-3</v>
      </c>
      <c r="H2888" s="3">
        <f>1-E2888/MAX(E$2:E2888)</f>
        <v>0.40986183897093853</v>
      </c>
      <c r="I2888" s="2">
        <f ca="1">IF(ROW()&gt;计算结果!B$18+1,OFFSET(E2888,-计算结果!B$18,0,1,1),'000300'!E$2)</f>
        <v>3436.53</v>
      </c>
      <c r="J2888" s="2">
        <f ca="1">IF(ROW()&gt;计算结果!B$19+1,AVERAGE(OFFSET(I2888,0,0,-计算结果!B$19,1)),AVERAGE(OFFSET(I2888,0,0,-ROW(),1)))</f>
        <v>3282.2270999999996</v>
      </c>
      <c r="K2888" s="4" t="str">
        <f t="shared" ca="1" si="181"/>
        <v>买</v>
      </c>
      <c r="L2888" s="4" t="str">
        <f t="shared" ca="1" si="182"/>
        <v/>
      </c>
      <c r="M2888" s="3">
        <f ca="1">IF(K2887="买",E2888/E2887-1,0)-IF(L2888=1,计算结果!B$17,0)</f>
        <v>7.9189563832600118E-3</v>
      </c>
      <c r="N2888" s="2">
        <f t="shared" ca="1" si="183"/>
        <v>7.4334192584196606</v>
      </c>
      <c r="O2888" s="3">
        <f ca="1">1-N2888/MAX(N$2:N2888)</f>
        <v>0.31253650559641066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80"/>
        <v>1.8366028901266596E-3</v>
      </c>
      <c r="H2889" s="3">
        <f>1-E2889/MAX(E$2:E2889)</f>
        <v>0.4087779895188185</v>
      </c>
      <c r="I2889" s="2">
        <f ca="1">IF(ROW()&gt;计算结果!B$18+1,OFFSET(E2889,-计算结果!B$18,0,1,1),'000300'!E$2)</f>
        <v>3417.46</v>
      </c>
      <c r="J2889" s="2">
        <f ca="1">IF(ROW()&gt;计算结果!B$19+1,AVERAGE(OFFSET(I2889,0,0,-计算结果!B$19,1)),AVERAGE(OFFSET(I2889,0,0,-ROW(),1)))</f>
        <v>3285.0621000000001</v>
      </c>
      <c r="K2889" s="4" t="str">
        <f t="shared" ca="1" si="181"/>
        <v>买</v>
      </c>
      <c r="L2889" s="4" t="str">
        <f t="shared" ca="1" si="182"/>
        <v/>
      </c>
      <c r="M2889" s="3">
        <f ca="1">IF(K2888="买",E2889/E2888-1,0)-IF(L2889=1,计算结果!B$17,0)</f>
        <v>1.8366028901266596E-3</v>
      </c>
      <c r="N2889" s="2">
        <f t="shared" ca="1" si="183"/>
        <v>7.4470714977131971</v>
      </c>
      <c r="O2889" s="3">
        <f ca="1">1-N2889/MAX(N$2:N2889)</f>
        <v>0.31127390815573242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80"/>
        <v>4.0319679514666529E-3</v>
      </c>
      <c r="H2890" s="3">
        <f>1-E2890/MAX(E$2:E2890)</f>
        <v>0.40639420132035664</v>
      </c>
      <c r="I2890" s="2">
        <f ca="1">IF(ROW()&gt;计算结果!B$18+1,OFFSET(E2890,-计算结果!B$18,0,1,1),'000300'!E$2)</f>
        <v>3441.11</v>
      </c>
      <c r="J2890" s="2">
        <f ca="1">IF(ROW()&gt;计算结果!B$19+1,AVERAGE(OFFSET(I2890,0,0,-计算结果!B$19,1)),AVERAGE(OFFSET(I2890,0,0,-ROW(),1)))</f>
        <v>3288.2999999999993</v>
      </c>
      <c r="K2890" s="4" t="str">
        <f t="shared" ca="1" si="181"/>
        <v>买</v>
      </c>
      <c r="L2890" s="4" t="str">
        <f t="shared" ca="1" si="182"/>
        <v/>
      </c>
      <c r="M2890" s="3">
        <f ca="1">IF(K2889="买",E2890/E2889-1,0)-IF(L2890=1,计算结果!B$17,0)</f>
        <v>4.0319679514666529E-3</v>
      </c>
      <c r="N2890" s="2">
        <f t="shared" ca="1" si="183"/>
        <v>7.4770978513242579</v>
      </c>
      <c r="O2890" s="3">
        <f ca="1">1-N2890/MAX(N$2:N2890)</f>
        <v>0.3084969866260775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80"/>
        <v>9.3328823586740217E-3</v>
      </c>
      <c r="H2891" s="3">
        <f>1-E2891/MAX(E$2:E2891)</f>
        <v>0.40085414823385279</v>
      </c>
      <c r="I2891" s="2">
        <f ca="1">IF(ROW()&gt;计算结果!B$18+1,OFFSET(E2891,-计算结果!B$18,0,1,1),'000300'!E$2)</f>
        <v>3468.36</v>
      </c>
      <c r="J2891" s="2">
        <f ca="1">IF(ROW()&gt;计算结果!B$19+1,AVERAGE(OFFSET(I2891,0,0,-计算结果!B$19,1)),AVERAGE(OFFSET(I2891,0,0,-ROW(),1)))</f>
        <v>3292.2119999999995</v>
      </c>
      <c r="K2891" s="4" t="str">
        <f t="shared" ca="1" si="181"/>
        <v>买</v>
      </c>
      <c r="L2891" s="4" t="str">
        <f t="shared" ca="1" si="182"/>
        <v/>
      </c>
      <c r="M2891" s="3">
        <f ca="1">IF(K2890="买",E2891/E2890-1,0)-IF(L2891=1,计算结果!B$17,0)</f>
        <v>9.3328823586740217E-3</v>
      </c>
      <c r="N2891" s="2">
        <f t="shared" ca="1" si="183"/>
        <v>7.5468807259549617</v>
      </c>
      <c r="O2891" s="3">
        <f ca="1">1-N2891/MAX(N$2:N2891)</f>
        <v>0.30204327035159007</v>
      </c>
    </row>
  </sheetData>
  <autoFilter ref="A1:P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6" workbookViewId="0">
      <selection activeCell="D51" sqref="D5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9" t="s">
        <v>18</v>
      </c>
      <c r="F2" s="24">
        <v>20</v>
      </c>
      <c r="G2" s="24">
        <v>30</v>
      </c>
      <c r="H2" s="24">
        <v>40</v>
      </c>
      <c r="I2" s="24">
        <v>50</v>
      </c>
      <c r="J2" s="24">
        <v>60</v>
      </c>
      <c r="K2" s="24">
        <v>70</v>
      </c>
      <c r="L2" s="24">
        <v>80</v>
      </c>
      <c r="M2" s="24">
        <v>90</v>
      </c>
      <c r="N2" s="24">
        <v>100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0.87268503125854202</v>
      </c>
      <c r="D3" s="6">
        <v>38716</v>
      </c>
      <c r="E3" s="7">
        <v>-6.1632956693071672E-2</v>
      </c>
      <c r="F3" s="7">
        <v>-6.8611580263473915E-2</v>
      </c>
      <c r="G3" s="7">
        <v>-9.3565841624949408E-2</v>
      </c>
      <c r="H3" s="7">
        <v>-0.10930842464452861</v>
      </c>
      <c r="I3" s="7">
        <v>-7.5235015957610951E-2</v>
      </c>
      <c r="J3" s="7">
        <v>-6.1280532878668748E-2</v>
      </c>
      <c r="K3" s="7">
        <v>-6.0544005489700736E-2</v>
      </c>
      <c r="L3" s="7">
        <v>-0.11728664534267674</v>
      </c>
      <c r="M3" s="7">
        <v>-0.12036909906819826</v>
      </c>
      <c r="N3" s="7">
        <v>-0.12731496874145798</v>
      </c>
      <c r="O3" s="7">
        <f t="shared" ref="O3:O14" ca="1" si="0">$C3/$C2-1</f>
        <v>-0.12731496874145798</v>
      </c>
      <c r="P3" s="7">
        <f t="shared" ref="P3" ca="1" si="1">$C3/$C2-1</f>
        <v>-0.12731496874145798</v>
      </c>
      <c r="Q3" s="10">
        <f t="shared" ref="Q3:Q14" ca="1" si="2">$C3/$C2-1</f>
        <v>-0.12731496874145798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1.8932859280777785</v>
      </c>
      <c r="D4" s="6">
        <v>39080</v>
      </c>
      <c r="E4" s="7">
        <v>1.1338904065563233</v>
      </c>
      <c r="F4" s="7">
        <v>1.1347258563816367</v>
      </c>
      <c r="G4" s="7">
        <v>1.0307999832078769</v>
      </c>
      <c r="H4" s="7">
        <v>1.1715979231764639</v>
      </c>
      <c r="I4" s="7">
        <v>1.151810146750023</v>
      </c>
      <c r="J4" s="7">
        <v>1.1820567719033521</v>
      </c>
      <c r="K4" s="7">
        <v>1.1451740684563525</v>
      </c>
      <c r="L4" s="7">
        <v>1.1453503911597709</v>
      </c>
      <c r="M4" s="7">
        <v>1.0957618382399135</v>
      </c>
      <c r="N4" s="7">
        <v>1.1694951331379864</v>
      </c>
      <c r="O4" s="7">
        <f t="shared" ca="1" si="0"/>
        <v>1.1694951331379864</v>
      </c>
      <c r="P4" s="7">
        <f t="shared" ref="P4" ca="1" si="3">$C4/$C3-1</f>
        <v>1.1694951331379864</v>
      </c>
      <c r="Q4" s="10">
        <f t="shared" ca="1" si="2"/>
        <v>1.1694951331379864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4.3222238258957697</v>
      </c>
      <c r="D5" s="6">
        <v>39444</v>
      </c>
      <c r="E5" s="7">
        <v>1.7007249432696749</v>
      </c>
      <c r="F5" s="7">
        <v>0.8473500796596567</v>
      </c>
      <c r="G5" s="7">
        <v>1.3404793633082219</v>
      </c>
      <c r="H5" s="7">
        <v>1.3675645913080645</v>
      </c>
      <c r="I5" s="7">
        <v>1.2122316102233563</v>
      </c>
      <c r="J5" s="7">
        <v>1.1878460373147415</v>
      </c>
      <c r="K5" s="7">
        <v>1.4108514450254703</v>
      </c>
      <c r="L5" s="7">
        <v>1.5590374441228083</v>
      </c>
      <c r="M5" s="7">
        <v>1.4266930626870145</v>
      </c>
      <c r="N5" s="7">
        <v>1.2829218565439038</v>
      </c>
      <c r="O5" s="7">
        <f t="shared" ca="1" si="0"/>
        <v>1.2829218565439038</v>
      </c>
      <c r="P5" s="7">
        <f t="shared" ref="P5" ca="1" si="4">$C5/$C4-1</f>
        <v>1.2829218565439038</v>
      </c>
      <c r="Q5" s="10">
        <f t="shared" ca="1" si="2"/>
        <v>1.2829218565439038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4.070368647479703</v>
      </c>
      <c r="D6" s="6">
        <v>39813</v>
      </c>
      <c r="E6" s="7">
        <v>-0.65887291059425379</v>
      </c>
      <c r="F6" s="7">
        <v>-0.3058576529613497</v>
      </c>
      <c r="G6" s="7">
        <v>-0.1655088466412058</v>
      </c>
      <c r="H6" s="7">
        <v>-0.10965196658215826</v>
      </c>
      <c r="I6" s="7">
        <v>-0.2200882375527653</v>
      </c>
      <c r="J6" s="7">
        <v>-0.1735270254439456</v>
      </c>
      <c r="K6" s="7">
        <v>-0.14822445092986314</v>
      </c>
      <c r="L6" s="7">
        <v>-0.15730117133303634</v>
      </c>
      <c r="M6" s="7">
        <v>-8.0949344505494514E-2</v>
      </c>
      <c r="N6" s="7">
        <v>-5.8269814003413023E-2</v>
      </c>
      <c r="O6" s="7">
        <f t="shared" ca="1" si="0"/>
        <v>-5.8269814003413023E-2</v>
      </c>
      <c r="P6" s="7">
        <f t="shared" ref="P6" ca="1" si="5">$C6/$C5-1</f>
        <v>-5.8269814003413023E-2</v>
      </c>
      <c r="Q6" s="10">
        <f t="shared" ca="1" si="2"/>
        <v>-5.8269814003413023E-2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6.1088556085427159</v>
      </c>
      <c r="D7" s="6">
        <v>40178</v>
      </c>
      <c r="E7" s="7">
        <v>0.9406953299547709</v>
      </c>
      <c r="F7" s="7">
        <v>0.40829869090024151</v>
      </c>
      <c r="G7" s="7">
        <v>0.40980186796220375</v>
      </c>
      <c r="H7" s="7">
        <v>0.55616160553603788</v>
      </c>
      <c r="I7" s="7">
        <v>0.56368313501019518</v>
      </c>
      <c r="J7" s="7">
        <v>0.67861716231458358</v>
      </c>
      <c r="K7" s="7">
        <v>0.52251146239622503</v>
      </c>
      <c r="L7" s="7">
        <v>0.49336912476830208</v>
      </c>
      <c r="M7" s="7">
        <v>0.60444490120690109</v>
      </c>
      <c r="N7" s="7">
        <v>0.50081138530909386</v>
      </c>
      <c r="O7" s="7">
        <f t="shared" ca="1" si="0"/>
        <v>0.50081138530909386</v>
      </c>
      <c r="P7" s="7">
        <f t="shared" ref="P7" ca="1" si="6">$C7/$C6-1</f>
        <v>0.50081138530909386</v>
      </c>
      <c r="Q7" s="10">
        <f t="shared" ca="1" si="2"/>
        <v>0.50081138530909386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5.7686043203681319</v>
      </c>
      <c r="D8" s="6">
        <v>40543</v>
      </c>
      <c r="E8" s="7">
        <v>-0.13823893613974392</v>
      </c>
      <c r="F8" s="7">
        <v>-0.11500631262380745</v>
      </c>
      <c r="G8" s="7">
        <v>-7.5063616316242365E-2</v>
      </c>
      <c r="H8" s="7">
        <v>3.4027540996061978E-2</v>
      </c>
      <c r="I8" s="7">
        <v>4.3667096775922287E-2</v>
      </c>
      <c r="J8" s="7">
        <v>6.8305859768648114E-2</v>
      </c>
      <c r="K8" s="7">
        <v>-7.1222204084020801E-2</v>
      </c>
      <c r="L8" s="7">
        <v>-5.4991991305732957E-2</v>
      </c>
      <c r="M8" s="7">
        <v>-4.2223320631575301E-2</v>
      </c>
      <c r="N8" s="7">
        <v>-5.5698040677008565E-2</v>
      </c>
      <c r="O8" s="7">
        <f t="shared" ca="1" si="0"/>
        <v>-5.5698040677008565E-2</v>
      </c>
      <c r="P8" s="7">
        <f t="shared" ref="P8" ca="1" si="7">$C8/$C7-1</f>
        <v>-5.5698040677008565E-2</v>
      </c>
      <c r="Q8" s="10">
        <f t="shared" ca="1" si="2"/>
        <v>-5.5698040677008565E-2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5.3962011746817655</v>
      </c>
      <c r="D9" s="6">
        <v>40907</v>
      </c>
      <c r="E9" s="7">
        <v>-0.24449911210309383</v>
      </c>
      <c r="F9" s="7">
        <v>-6.4170274494658064E-2</v>
      </c>
      <c r="G9" s="7">
        <v>-0.10680691603908088</v>
      </c>
      <c r="H9" s="7">
        <v>-9.3220529135495944E-2</v>
      </c>
      <c r="I9" s="7">
        <v>-0.10783968854155956</v>
      </c>
      <c r="J9" s="7">
        <v>-6.3141738635451694E-2</v>
      </c>
      <c r="K9" s="7">
        <v>-6.0736350162055697E-2</v>
      </c>
      <c r="L9" s="7">
        <v>-7.773171311393845E-2</v>
      </c>
      <c r="M9" s="7">
        <v>-4.8333854221990769E-2</v>
      </c>
      <c r="N9" s="7">
        <v>-6.4556888461124506E-2</v>
      </c>
      <c r="O9" s="7">
        <f t="shared" ca="1" si="0"/>
        <v>-6.4556888461124506E-2</v>
      </c>
      <c r="P9" s="7">
        <f t="shared" ref="P9" ca="1" si="8">$C9/$C8-1</f>
        <v>-6.4556888461124506E-2</v>
      </c>
      <c r="Q9" s="10">
        <f t="shared" ca="1" si="2"/>
        <v>-6.4556888461124506E-2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5.2605179102121102</v>
      </c>
      <c r="D10" s="6">
        <v>41274</v>
      </c>
      <c r="E10" s="7">
        <v>7.1976607279172988E-2</v>
      </c>
      <c r="F10" s="7">
        <v>2.375651709463078E-2</v>
      </c>
      <c r="G10" s="7">
        <v>-3.5070897597574757E-2</v>
      </c>
      <c r="H10" s="7">
        <v>-1.8128887458452758E-2</v>
      </c>
      <c r="I10" s="7">
        <v>9.0679860793382305E-2</v>
      </c>
      <c r="J10" s="7">
        <v>3.57990408059774E-2</v>
      </c>
      <c r="K10" s="7">
        <v>6.2364679590311223E-2</v>
      </c>
      <c r="L10" s="7">
        <v>0.11081597878371485</v>
      </c>
      <c r="M10" s="7">
        <v>0.11165794906055826</v>
      </c>
      <c r="N10" s="7">
        <v>-2.5144219067714246E-2</v>
      </c>
      <c r="O10" s="7">
        <f t="shared" ca="1" si="0"/>
        <v>-2.5144219067714246E-2</v>
      </c>
      <c r="P10" s="7">
        <f t="shared" ref="P10" ca="1" si="9">$C10/$C9-1</f>
        <v>-2.5144219067714246E-2</v>
      </c>
      <c r="Q10" s="10">
        <f t="shared" ca="1" si="2"/>
        <v>-2.5144219067714246E-2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4.3739010113796271</v>
      </c>
      <c r="D11" s="6">
        <v>41639</v>
      </c>
      <c r="E11" s="7">
        <v>-7.9076747292360583E-2</v>
      </c>
      <c r="F11" s="7">
        <v>-4.2876685547690196E-2</v>
      </c>
      <c r="G11" s="7">
        <v>-4.4327360571530749E-2</v>
      </c>
      <c r="H11" s="7">
        <v>-1.2043424260671065E-2</v>
      </c>
      <c r="I11" s="7">
        <v>-9.1742288346559397E-2</v>
      </c>
      <c r="J11" s="7">
        <v>-0.12713203240181747</v>
      </c>
      <c r="K11" s="7">
        <v>-0.1270856272813462</v>
      </c>
      <c r="L11" s="7">
        <v>-0.14706961779370475</v>
      </c>
      <c r="M11" s="7">
        <v>-0.16730275851850429</v>
      </c>
      <c r="N11" s="7">
        <v>-0.16854175082482203</v>
      </c>
      <c r="O11" s="7">
        <f t="shared" ca="1" si="0"/>
        <v>-0.16854175082482203</v>
      </c>
      <c r="P11" s="7">
        <f t="shared" ref="P11" ca="1" si="10">$C11/$C10-1</f>
        <v>-0.16854175082482203</v>
      </c>
      <c r="Q11" s="10">
        <f t="shared" ca="1" si="2"/>
        <v>-0.16854175082482203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7.1369360503805463</v>
      </c>
      <c r="D12" s="6">
        <v>42004</v>
      </c>
      <c r="E12" s="7">
        <v>0.51261462378932365</v>
      </c>
      <c r="F12" s="7">
        <v>0.37628990659005424</v>
      </c>
      <c r="G12" s="7">
        <v>0.37491158200675967</v>
      </c>
      <c r="H12" s="7">
        <v>0.39739357481096405</v>
      </c>
      <c r="I12" s="7">
        <v>0.43114559722290036</v>
      </c>
      <c r="J12" s="7">
        <v>0.50911748638700627</v>
      </c>
      <c r="K12" s="7">
        <v>0.52711276052492861</v>
      </c>
      <c r="L12" s="7">
        <v>0.50857376118533826</v>
      </c>
      <c r="M12" s="7">
        <v>0.63484357423336091</v>
      </c>
      <c r="N12" s="7">
        <v>0.63170954985316308</v>
      </c>
      <c r="O12" s="7">
        <f t="shared" ca="1" si="0"/>
        <v>0.63170954985316308</v>
      </c>
      <c r="P12" s="7">
        <f t="shared" ref="P12" ca="1" si="11">$C12/$C11-1</f>
        <v>0.63170954985316308</v>
      </c>
      <c r="Q12" s="10">
        <f t="shared" ca="1" si="2"/>
        <v>0.63170954985316308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7.9727778129431863</v>
      </c>
      <c r="D13" s="6">
        <v>42369</v>
      </c>
      <c r="E13" s="7">
        <v>8.6215013328943435E-2</v>
      </c>
      <c r="F13" s="7">
        <v>1.0199856589589107E-2</v>
      </c>
      <c r="G13" s="7">
        <v>0.23804106803173131</v>
      </c>
      <c r="H13" s="7">
        <v>0.29015802618033359</v>
      </c>
      <c r="I13" s="7">
        <v>0.48091472458554785</v>
      </c>
      <c r="J13" s="7">
        <v>0.40759201530752942</v>
      </c>
      <c r="K13" s="7">
        <v>0.16928657075672748</v>
      </c>
      <c r="L13" s="7">
        <v>0.16075698184407794</v>
      </c>
      <c r="M13" s="7">
        <v>0.21663105322256038</v>
      </c>
      <c r="N13" s="7">
        <v>0.11711492952470448</v>
      </c>
      <c r="O13" s="7">
        <f t="shared" ca="1" si="0"/>
        <v>0.11711492952470448</v>
      </c>
      <c r="P13" s="7">
        <f t="shared" ref="P13" ca="1" si="12">$C13/$C12-1</f>
        <v>0.11711492952470448</v>
      </c>
      <c r="Q13" s="10">
        <f t="shared" ca="1" si="2"/>
        <v>0.11711492952470448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7.5468807259549617</v>
      </c>
      <c r="D14" s="6">
        <v>42699</v>
      </c>
      <c r="E14" s="7">
        <v>-7.2019995213911558E-2</v>
      </c>
      <c r="F14" s="7">
        <v>-7.1925786543867831E-2</v>
      </c>
      <c r="G14" s="7">
        <v>-3.3817485766513777E-2</v>
      </c>
      <c r="H14" s="7">
        <v>0.10421658872493289</v>
      </c>
      <c r="I14" s="7">
        <v>-0.10158241527176237</v>
      </c>
      <c r="J14" s="7">
        <v>-0.10960750451313417</v>
      </c>
      <c r="K14" s="7">
        <v>-0.1234510481832013</v>
      </c>
      <c r="L14" s="7">
        <v>-9.4124896619894094E-2</v>
      </c>
      <c r="M14" s="7">
        <v>-7.7857048678145913E-2</v>
      </c>
      <c r="N14" s="7">
        <v>-5.3418908312835911E-2</v>
      </c>
      <c r="O14" s="7">
        <f t="shared" ca="1" si="0"/>
        <v>-5.3418908312835911E-2</v>
      </c>
      <c r="P14" s="7">
        <f t="shared" ref="P14" ca="1" si="13">$C14/$C13-1</f>
        <v>-5.3418908312835911E-2</v>
      </c>
      <c r="Q14" s="10">
        <f t="shared" ca="1" si="2"/>
        <v>-5.3418908312835911E-2</v>
      </c>
    </row>
    <row r="15" spans="1:17" x14ac:dyDescent="0.15">
      <c r="D15" s="5" t="s">
        <v>19</v>
      </c>
      <c r="E15" s="7">
        <v>2.5084241425067355</v>
      </c>
      <c r="F15" s="7">
        <v>2.7598193645984197</v>
      </c>
      <c r="G15" s="7">
        <v>5.3506593361737105</v>
      </c>
      <c r="H15" s="7">
        <v>10.488547932529171</v>
      </c>
      <c r="I15" s="7">
        <v>8.4289544397096225</v>
      </c>
      <c r="J15" s="7">
        <v>9.6407892449683512</v>
      </c>
      <c r="K15" s="7">
        <v>6.978256972943309</v>
      </c>
      <c r="L15" s="7">
        <v>6.9883810979489791</v>
      </c>
      <c r="M15" s="7">
        <v>9.2085026455804346</v>
      </c>
      <c r="N15" s="7">
        <v>6.5468807259549617</v>
      </c>
      <c r="O15" s="7">
        <f t="shared" ref="O15" ca="1" si="14">$C14/$C2-1</f>
        <v>6.5468807259549617</v>
      </c>
      <c r="P15" s="7">
        <f t="shared" ref="P15" ca="1" si="15">$C14/$C2-1</f>
        <v>6.5468807259549617</v>
      </c>
      <c r="Q15" s="10">
        <f t="shared" ref="Q15" ca="1" si="16">$C14/$C2-1</f>
        <v>6.5468807259549617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5" t="s">
        <v>20</v>
      </c>
      <c r="E16" s="7">
        <v>0.11133346249459719</v>
      </c>
      <c r="F16" s="7">
        <v>0.11782040493573542</v>
      </c>
      <c r="G16" s="7">
        <v>0.16820146477183107</v>
      </c>
      <c r="H16" s="7">
        <v>0.2279175360022565</v>
      </c>
      <c r="I16" s="7">
        <v>0.20768372493511245</v>
      </c>
      <c r="J16" s="7">
        <v>0.22002681176003147</v>
      </c>
      <c r="K16" s="7">
        <v>0.19083401925421617</v>
      </c>
      <c r="L16" s="7">
        <v>0.1909610324547466</v>
      </c>
      <c r="M16" s="7">
        <v>0.21577880410385863</v>
      </c>
      <c r="N16" s="7">
        <v>0.18528010118842464</v>
      </c>
      <c r="O16" s="7">
        <f t="shared" ref="O16" ca="1" si="17">(1+O15)^(1/$B16)-1</f>
        <v>0.18528010118842464</v>
      </c>
      <c r="P16" s="7">
        <f t="shared" ref="P16" ca="1" si="18">(1+P15)^(1/$B16)-1</f>
        <v>0.18528010118842464</v>
      </c>
      <c r="Q16" s="10">
        <f t="shared" ref="Q16" ca="1" si="19">(1+Q15)^(1/$B16)-1</f>
        <v>0.18528010118842464</v>
      </c>
    </row>
    <row r="17" spans="1:17" x14ac:dyDescent="0.15">
      <c r="A17" t="s">
        <v>8</v>
      </c>
      <c r="B17" s="13">
        <v>0</v>
      </c>
      <c r="C17" s="3">
        <v>1E-3</v>
      </c>
      <c r="D17" s="5" t="s">
        <v>21</v>
      </c>
      <c r="E17" s="7">
        <v>0.72303818144694754</v>
      </c>
      <c r="F17" s="7">
        <v>0.39675180591549752</v>
      </c>
      <c r="G17" s="7">
        <v>0.45968045894037346</v>
      </c>
      <c r="H17" s="7">
        <v>0.32703016394683171</v>
      </c>
      <c r="I17" s="7">
        <v>0.34948496623681236</v>
      </c>
      <c r="J17" s="7">
        <v>0.29570188631514205</v>
      </c>
      <c r="K17" s="7">
        <v>0.38303398493344265</v>
      </c>
      <c r="L17" s="7">
        <v>0.38341334253283887</v>
      </c>
      <c r="M17" s="7">
        <v>0.34474955257112194</v>
      </c>
      <c r="N17" s="7">
        <v>0.43489866936817423</v>
      </c>
      <c r="O17" s="7">
        <f ca="1">MAX('000300'!$O:$O)</f>
        <v>0.43489866936817423</v>
      </c>
      <c r="P17" s="7">
        <f ca="1">MAX('000300'!$O:$O)</f>
        <v>0.43489866936817423</v>
      </c>
      <c r="Q17" s="10">
        <f ca="1">MAX('000300'!$O:$O)</f>
        <v>0.43489866936817423</v>
      </c>
    </row>
    <row r="18" spans="1:17" s="22" customFormat="1" x14ac:dyDescent="0.15">
      <c r="A18" s="22" t="s">
        <v>14</v>
      </c>
      <c r="B18" s="30">
        <v>3</v>
      </c>
      <c r="C18" s="22">
        <v>6</v>
      </c>
      <c r="D18" s="26" t="s">
        <v>22</v>
      </c>
      <c r="E18" s="31">
        <v>0.24437317685620011</v>
      </c>
      <c r="F18" s="31">
        <v>0.38585997150629903</v>
      </c>
      <c r="G18" s="31">
        <v>0.64132665869927108</v>
      </c>
      <c r="H18" s="31">
        <v>0.97159576012282411</v>
      </c>
      <c r="I18" s="31">
        <v>0.85076547478797904</v>
      </c>
      <c r="J18" s="31">
        <v>0.90665803188236249</v>
      </c>
      <c r="K18" s="31">
        <v>0.75003852942161786</v>
      </c>
      <c r="L18" s="31">
        <v>0.7523567908720622</v>
      </c>
      <c r="M18" s="31">
        <v>0.87913233703079041</v>
      </c>
      <c r="N18" s="31">
        <v>0.72276585029745055</v>
      </c>
      <c r="O18" s="32">
        <f ca="1">(O16-4%)/STDEV('000300'!$M:$M)/SQRT(250)</f>
        <v>0.72276585029745055</v>
      </c>
      <c r="P18" s="32">
        <f ca="1">(P16-4%)/STDEV('000300'!$M:$M)/SQRT(250)</f>
        <v>0.72276585029745055</v>
      </c>
      <c r="Q18" s="33">
        <f ca="1">(Q16-4%)/STDEV('000300'!$M:$M)/SQRT(250)</f>
        <v>0.72276585029745055</v>
      </c>
    </row>
    <row r="19" spans="1:17" s="22" customFormat="1" x14ac:dyDescent="0.15">
      <c r="A19" s="22" t="s">
        <v>15</v>
      </c>
      <c r="B19" s="30">
        <v>100</v>
      </c>
      <c r="C19" s="22">
        <v>12</v>
      </c>
      <c r="D19" s="26" t="s">
        <v>23</v>
      </c>
      <c r="E19" s="27"/>
      <c r="F19" s="27">
        <v>22.791330877273776</v>
      </c>
      <c r="G19" s="27">
        <v>17.577078056642875</v>
      </c>
      <c r="H19" s="27">
        <v>13.540237163251209</v>
      </c>
      <c r="I19" s="27">
        <v>12.362825236011973</v>
      </c>
      <c r="J19" s="27">
        <v>12.699228643794612</v>
      </c>
      <c r="K19" s="27">
        <v>9.5033962698595449</v>
      </c>
      <c r="L19" s="27">
        <v>9.8397996776421834</v>
      </c>
      <c r="M19" s="27">
        <v>10.008001381533502</v>
      </c>
      <c r="N19" s="27">
        <v>10.344404789316142</v>
      </c>
      <c r="O19" s="28">
        <f ca="1">SUM('000300'!$L:$L)/$B16</f>
        <v>10.344404789316142</v>
      </c>
      <c r="P19" s="28">
        <f ca="1">SUM('000300'!$L:$L)/$B16</f>
        <v>10.344404789316142</v>
      </c>
      <c r="Q19" s="29">
        <f ca="1">SUM('000300'!$L:$L)/$B16</f>
        <v>10.344404789316142</v>
      </c>
    </row>
    <row r="20" spans="1:17" x14ac:dyDescent="0.15">
      <c r="A20" s="8"/>
      <c r="B20" s="25"/>
    </row>
    <row r="21" spans="1:17" x14ac:dyDescent="0.15">
      <c r="A21" s="8"/>
      <c r="B21" s="23"/>
      <c r="D21" s="5"/>
      <c r="E21" s="9" t="s">
        <v>24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</row>
    <row r="22" spans="1:17" x14ac:dyDescent="0.15">
      <c r="A22" s="8"/>
      <c r="D22" s="6">
        <v>38716</v>
      </c>
      <c r="E22" s="7">
        <v>-6.1632956693071672E-2</v>
      </c>
      <c r="F22" s="7">
        <v>-3.9455329477772749E-2</v>
      </c>
      <c r="G22" s="7">
        <v>-6.1280532878668748E-2</v>
      </c>
      <c r="H22" s="7">
        <v>-5.7648214653269636E-2</v>
      </c>
      <c r="I22" s="7">
        <v>2.4144963928190322E-2</v>
      </c>
      <c r="J22" s="7">
        <v>4.988327252592617E-2</v>
      </c>
      <c r="K22" s="7">
        <v>-5.5921848955900799E-2</v>
      </c>
      <c r="L22" s="7">
        <v>-8.4438280202156379E-2</v>
      </c>
      <c r="M22" s="7">
        <v>-0.16810147990898305</v>
      </c>
      <c r="N22" s="7">
        <v>-0.12845179948300034</v>
      </c>
    </row>
    <row r="23" spans="1:17" x14ac:dyDescent="0.15">
      <c r="D23" s="6">
        <v>39080</v>
      </c>
      <c r="E23" s="7">
        <v>1.1338904065563233</v>
      </c>
      <c r="F23" s="7">
        <v>1.0939105688190391</v>
      </c>
      <c r="G23" s="7">
        <v>1.1820567719033521</v>
      </c>
      <c r="H23" s="7">
        <v>1.0962067987408508</v>
      </c>
      <c r="I23" s="7">
        <v>1.0013521313206746</v>
      </c>
      <c r="J23" s="7">
        <v>0.97706596091660969</v>
      </c>
      <c r="K23" s="7">
        <v>1.0940225901566745</v>
      </c>
      <c r="L23" s="7">
        <v>1.0760461704411202</v>
      </c>
      <c r="M23" s="7">
        <v>1.048865134831424</v>
      </c>
      <c r="N23" s="7">
        <v>1.0909058313314399</v>
      </c>
    </row>
    <row r="24" spans="1:17" x14ac:dyDescent="0.15">
      <c r="D24" s="6">
        <v>39444</v>
      </c>
      <c r="E24" s="7">
        <v>1.7007249432696749</v>
      </c>
      <c r="F24" s="7">
        <v>1.4095297143851542</v>
      </c>
      <c r="G24" s="7">
        <v>1.1878460373147415</v>
      </c>
      <c r="H24" s="7">
        <v>1.2839586190275769</v>
      </c>
      <c r="I24" s="7">
        <v>1.4375972509600481</v>
      </c>
      <c r="J24" s="7">
        <v>1.4002105311608739</v>
      </c>
      <c r="K24" s="7">
        <v>1.3618739240680191</v>
      </c>
      <c r="L24" s="7">
        <v>1.4774409330920109</v>
      </c>
      <c r="M24" s="7">
        <v>1.1906779693825942</v>
      </c>
      <c r="N24" s="7">
        <v>1.2558012885915182</v>
      </c>
    </row>
    <row r="25" spans="1:17" x14ac:dyDescent="0.15">
      <c r="D25" s="6">
        <v>39813</v>
      </c>
      <c r="E25" s="7">
        <v>-0.65887291059425379</v>
      </c>
      <c r="F25" s="7">
        <v>-0.13796967391011739</v>
      </c>
      <c r="G25" s="7">
        <v>-0.1735270254439456</v>
      </c>
      <c r="H25" s="7">
        <v>-0.15872565558196949</v>
      </c>
      <c r="I25" s="7">
        <v>-0.25179793750109281</v>
      </c>
      <c r="J25" s="7">
        <v>-0.23873208480013963</v>
      </c>
      <c r="K25" s="7">
        <v>-0.20987537440370285</v>
      </c>
      <c r="L25" s="7">
        <v>-0.24250630490885827</v>
      </c>
      <c r="M25" s="7">
        <v>-0.2653903187252441</v>
      </c>
      <c r="N25" s="7">
        <v>-0.21115007262226293</v>
      </c>
    </row>
    <row r="26" spans="1:17" x14ac:dyDescent="0.15">
      <c r="D26" s="6">
        <v>40178</v>
      </c>
      <c r="E26" s="7">
        <v>0.9406953299547709</v>
      </c>
      <c r="F26" s="7">
        <v>0.52935890664799845</v>
      </c>
      <c r="G26" s="7">
        <v>0.67861716231458358</v>
      </c>
      <c r="H26" s="7">
        <v>0.68535142795778659</v>
      </c>
      <c r="I26" s="7">
        <v>0.67761432763270846</v>
      </c>
      <c r="J26" s="7">
        <v>0.79523370108371716</v>
      </c>
      <c r="K26" s="7">
        <v>0.81927824868081034</v>
      </c>
      <c r="L26" s="7">
        <v>0.88444945136337871</v>
      </c>
      <c r="M26" s="7">
        <v>0.7310688192983561</v>
      </c>
      <c r="N26" s="7">
        <v>0.55591624611740564</v>
      </c>
    </row>
    <row r="27" spans="1:17" x14ac:dyDescent="0.15">
      <c r="D27" s="6">
        <v>40543</v>
      </c>
      <c r="E27" s="7">
        <v>-0.13823893613974392</v>
      </c>
      <c r="F27" s="7">
        <v>5.3997283022720666E-2</v>
      </c>
      <c r="G27" s="7">
        <v>6.8305859768648114E-2</v>
      </c>
      <c r="H27" s="7">
        <v>-6.0915174285977036E-2</v>
      </c>
      <c r="I27" s="7">
        <v>-8.6217296190682635E-2</v>
      </c>
      <c r="J27" s="7">
        <v>-5.264911356216595E-2</v>
      </c>
      <c r="K27" s="7">
        <v>-4.8385391929610333E-2</v>
      </c>
      <c r="L27" s="7">
        <v>-7.7615598710423006E-2</v>
      </c>
      <c r="M27" s="7">
        <v>-1.3589304838109162E-2</v>
      </c>
      <c r="N27" s="7">
        <v>-1.2103652009881283E-2</v>
      </c>
    </row>
    <row r="28" spans="1:17" x14ac:dyDescent="0.15">
      <c r="D28" s="6">
        <v>40907</v>
      </c>
      <c r="E28" s="7">
        <v>-0.24449911210309383</v>
      </c>
      <c r="F28" s="7">
        <v>-8.4013522120427453E-2</v>
      </c>
      <c r="G28" s="7">
        <v>-6.3141738635451694E-2</v>
      </c>
      <c r="H28" s="7">
        <v>-7.9272035896871373E-2</v>
      </c>
      <c r="I28" s="7">
        <v>-0.11983275184356368</v>
      </c>
      <c r="J28" s="7">
        <v>-7.625411702689544E-2</v>
      </c>
      <c r="K28" s="7">
        <v>-9.9436640686511035E-2</v>
      </c>
      <c r="L28" s="7">
        <v>-6.6816680787611271E-2</v>
      </c>
      <c r="M28" s="7">
        <v>-0.13621634905382995</v>
      </c>
      <c r="N28" s="7">
        <v>-0.18047676624595521</v>
      </c>
    </row>
    <row r="29" spans="1:17" x14ac:dyDescent="0.15">
      <c r="D29" s="6">
        <v>41274</v>
      </c>
      <c r="E29" s="7">
        <v>7.1976607279172988E-2</v>
      </c>
      <c r="F29" s="7">
        <v>1.8766950769497637E-2</v>
      </c>
      <c r="G29" s="7">
        <v>3.57990408059774E-2</v>
      </c>
      <c r="H29" s="7">
        <v>3.870414673514655E-2</v>
      </c>
      <c r="I29" s="7">
        <v>1.513018621724993E-2</v>
      </c>
      <c r="J29" s="7">
        <v>4.8169930654383464E-2</v>
      </c>
      <c r="K29" s="7">
        <v>3.8128596626167743E-2</v>
      </c>
      <c r="L29" s="7">
        <v>2.0881245570324225E-2</v>
      </c>
      <c r="M29" s="7">
        <v>8.1067112101829153E-2</v>
      </c>
      <c r="N29" s="7">
        <v>4.0628852394466897E-2</v>
      </c>
    </row>
    <row r="30" spans="1:17" x14ac:dyDescent="0.15">
      <c r="D30" s="6">
        <v>41639</v>
      </c>
      <c r="E30" s="7">
        <v>-7.9076747292360583E-2</v>
      </c>
      <c r="F30" s="7">
        <v>-0.11939773870968906</v>
      </c>
      <c r="G30" s="7">
        <v>-0.12713203240181747</v>
      </c>
      <c r="H30" s="7">
        <v>-0.10238693097894036</v>
      </c>
      <c r="I30" s="7">
        <v>-9.9807130612107775E-2</v>
      </c>
      <c r="J30" s="7">
        <v>-9.1780608561882415E-2</v>
      </c>
      <c r="K30" s="7">
        <v>-0.14651156111990993</v>
      </c>
      <c r="L30" s="7">
        <v>-0.11532040403461263</v>
      </c>
      <c r="M30" s="7">
        <v>-0.2083343886963267</v>
      </c>
      <c r="N30" s="7">
        <v>-0.20934111376504227</v>
      </c>
    </row>
    <row r="31" spans="1:17" x14ac:dyDescent="0.15">
      <c r="D31" s="6">
        <v>42004</v>
      </c>
      <c r="E31" s="7">
        <v>0.51261462378932365</v>
      </c>
      <c r="F31" s="7">
        <v>0.48184866858634323</v>
      </c>
      <c r="G31" s="7">
        <v>0.50911748638700627</v>
      </c>
      <c r="H31" s="7">
        <v>0.55063918635834974</v>
      </c>
      <c r="I31" s="7">
        <v>0.5694435369363775</v>
      </c>
      <c r="J31" s="7">
        <v>0.5732890476342396</v>
      </c>
      <c r="K31" s="7">
        <v>0.59928977826777508</v>
      </c>
      <c r="L31" s="7">
        <v>0.54004905432389716</v>
      </c>
      <c r="M31" s="7">
        <v>0.52443153973742018</v>
      </c>
      <c r="N31" s="7">
        <v>0.49011828372968957</v>
      </c>
    </row>
    <row r="32" spans="1:17" x14ac:dyDescent="0.15">
      <c r="D32" s="6">
        <v>42369</v>
      </c>
      <c r="E32" s="7">
        <v>8.6215013328943435E-2</v>
      </c>
      <c r="F32" s="7">
        <v>0.24212722545001819</v>
      </c>
      <c r="G32" s="7">
        <v>0.40759201530752942</v>
      </c>
      <c r="H32" s="7">
        <v>0.24261218302246279</v>
      </c>
      <c r="I32" s="7">
        <v>0.12800887541585104</v>
      </c>
      <c r="J32" s="7">
        <v>0.22492418230416367</v>
      </c>
      <c r="K32" s="7">
        <v>0.27488024361263896</v>
      </c>
      <c r="L32" s="7">
        <v>0.22055981510173805</v>
      </c>
      <c r="M32" s="7">
        <v>1.0819984001947169E-2</v>
      </c>
      <c r="N32" s="7">
        <v>0.13006070215553667</v>
      </c>
    </row>
    <row r="33" spans="4:14" x14ac:dyDescent="0.15">
      <c r="D33" s="6">
        <v>42699</v>
      </c>
      <c r="E33" s="7">
        <v>-7.2019995213911558E-2</v>
      </c>
      <c r="F33" s="7">
        <v>-3.2287319217304655E-2</v>
      </c>
      <c r="G33" s="7">
        <v>-0.10960750451313417</v>
      </c>
      <c r="H33" s="7">
        <v>-9.0024808212640361E-2</v>
      </c>
      <c r="I33" s="7">
        <v>-7.351002445903343E-2</v>
      </c>
      <c r="J33" s="7">
        <v>-8.7120592834301069E-2</v>
      </c>
      <c r="K33" s="7">
        <v>-9.9275003707038345E-2</v>
      </c>
      <c r="L33" s="7">
        <v>-9.7579492982147631E-2</v>
      </c>
      <c r="M33" s="7">
        <v>-0.17704938413423332</v>
      </c>
      <c r="N33" s="7">
        <v>-0.18483266249928687</v>
      </c>
    </row>
    <row r="34" spans="4:14" x14ac:dyDescent="0.15">
      <c r="D34" s="5" t="s">
        <v>25</v>
      </c>
      <c r="E34" s="7">
        <v>2.5084241425067355</v>
      </c>
      <c r="F34" s="7">
        <v>8.8568808882975798</v>
      </c>
      <c r="G34" s="7">
        <v>9.6407892449683512</v>
      </c>
      <c r="H34" s="7">
        <v>8.0418362183667167</v>
      </c>
      <c r="I34" s="7">
        <v>6.5600088943148611</v>
      </c>
      <c r="J34" s="7">
        <v>8.9789998858726516</v>
      </c>
      <c r="K34" s="7">
        <v>8.3595223019633789</v>
      </c>
      <c r="L34" s="7">
        <v>7.8640906517430977</v>
      </c>
      <c r="M34" s="7">
        <v>3.3908232334990469</v>
      </c>
      <c r="N34" s="7">
        <v>3.613539952231168</v>
      </c>
    </row>
    <row r="35" spans="4:14" x14ac:dyDescent="0.15">
      <c r="D35" s="5" t="s">
        <v>26</v>
      </c>
      <c r="E35" s="7">
        <v>0.11133346249459719</v>
      </c>
      <c r="F35" s="7">
        <v>0.21220016636818939</v>
      </c>
      <c r="G35" s="7">
        <v>0.22002681176003147</v>
      </c>
      <c r="H35" s="7">
        <v>0.20343322562724908</v>
      </c>
      <c r="I35" s="7">
        <v>0.18545336677618063</v>
      </c>
      <c r="J35" s="7">
        <v>0.21345610044182517</v>
      </c>
      <c r="K35" s="7">
        <v>0.20693327870839351</v>
      </c>
      <c r="L35" s="7">
        <v>0.20142549197774384</v>
      </c>
      <c r="M35" s="7">
        <v>0.13250117716736498</v>
      </c>
      <c r="N35" s="7">
        <v>0.13722356188027529</v>
      </c>
    </row>
    <row r="36" spans="4:14" x14ac:dyDescent="0.15">
      <c r="D36" s="5" t="s">
        <v>27</v>
      </c>
      <c r="E36" s="7">
        <v>0.72303818144694754</v>
      </c>
      <c r="F36" s="7">
        <v>0.37576396992614503</v>
      </c>
      <c r="G36" s="7">
        <v>0.29570188631514205</v>
      </c>
      <c r="H36" s="7">
        <v>0.34469019094307318</v>
      </c>
      <c r="I36" s="7">
        <v>0.40631424680601902</v>
      </c>
      <c r="J36" s="7">
        <v>0.33345794729670408</v>
      </c>
      <c r="K36" s="7">
        <v>0.35963982118927273</v>
      </c>
      <c r="L36" s="7">
        <v>0.35457856170283331</v>
      </c>
      <c r="M36" s="7">
        <v>0.49866002673305188</v>
      </c>
      <c r="N36" s="7">
        <v>0.49281017887426837</v>
      </c>
    </row>
    <row r="37" spans="4:14" x14ac:dyDescent="0.15">
      <c r="D37" s="26" t="s">
        <v>28</v>
      </c>
      <c r="E37" s="31">
        <v>0.24437317685620011</v>
      </c>
      <c r="F37" s="31">
        <v>0.86838719696993449</v>
      </c>
      <c r="G37" s="31">
        <v>0.90665803188236249</v>
      </c>
      <c r="H37" s="31">
        <v>0.81216324293635223</v>
      </c>
      <c r="I37" s="31">
        <v>0.71843354348502686</v>
      </c>
      <c r="J37" s="31">
        <v>0.85385355613499647</v>
      </c>
      <c r="K37" s="31">
        <v>0.82000064059802713</v>
      </c>
      <c r="L37" s="31">
        <v>0.79905246485240999</v>
      </c>
      <c r="M37" s="31">
        <v>0.45053643219043005</v>
      </c>
      <c r="N37" s="31">
        <v>0.46775443812993844</v>
      </c>
    </row>
    <row r="38" spans="4:14" x14ac:dyDescent="0.15">
      <c r="D38" s="26" t="s">
        <v>29</v>
      </c>
      <c r="E38" s="27"/>
      <c r="F38" s="27">
        <v>12.699228643794612</v>
      </c>
      <c r="G38" s="27">
        <v>12.699228643794612</v>
      </c>
      <c r="H38" s="27">
        <v>12.699228643794612</v>
      </c>
      <c r="I38" s="27">
        <v>12.699228643794612</v>
      </c>
      <c r="J38" s="27">
        <v>12.699228643794612</v>
      </c>
      <c r="K38" s="27">
        <v>12.699228643794612</v>
      </c>
      <c r="L38" s="27">
        <v>12.699228643794612</v>
      </c>
      <c r="M38" s="27">
        <v>12.699228643794612</v>
      </c>
      <c r="N38" s="27">
        <v>12.699228643794612</v>
      </c>
    </row>
    <row r="39" spans="4:14" x14ac:dyDescent="0.15">
      <c r="D39" s="34" t="s">
        <v>30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1" spans="4:14" x14ac:dyDescent="0.15">
      <c r="D41" s="5"/>
      <c r="E41" s="9" t="s">
        <v>24</v>
      </c>
      <c r="F41" s="24">
        <v>20</v>
      </c>
      <c r="G41" s="24">
        <v>30</v>
      </c>
      <c r="H41" s="24">
        <v>40</v>
      </c>
      <c r="I41" s="24">
        <v>50</v>
      </c>
      <c r="J41" s="24">
        <v>60</v>
      </c>
      <c r="K41" s="24">
        <v>70</v>
      </c>
      <c r="L41" s="24">
        <v>80</v>
      </c>
      <c r="M41" s="24">
        <v>90</v>
      </c>
      <c r="N41" s="24">
        <v>100</v>
      </c>
    </row>
    <row r="42" spans="4:14" x14ac:dyDescent="0.15">
      <c r="D42" s="6">
        <v>38716</v>
      </c>
      <c r="E42" s="7">
        <v>-6.1632956693071672E-2</v>
      </c>
      <c r="F42" s="7">
        <v>-6.8611580263473915E-2</v>
      </c>
      <c r="G42" s="7">
        <v>-9.3565841624949408E-2</v>
      </c>
      <c r="H42" s="7">
        <v>-0.10930842464452861</v>
      </c>
      <c r="I42" s="7">
        <v>-7.5235015957610951E-2</v>
      </c>
      <c r="J42" s="7">
        <v>-6.1280532878668748E-2</v>
      </c>
      <c r="K42" s="7">
        <v>-6.0544005489700736E-2</v>
      </c>
      <c r="L42" s="7">
        <v>-0.11728664534267674</v>
      </c>
      <c r="M42" s="7">
        <v>-0.12036909906819826</v>
      </c>
      <c r="N42" s="7">
        <v>-0.12731496874145798</v>
      </c>
    </row>
    <row r="43" spans="4:14" x14ac:dyDescent="0.15">
      <c r="D43" s="6">
        <v>39080</v>
      </c>
      <c r="E43" s="7">
        <v>1.1338904065563233</v>
      </c>
      <c r="F43" s="7">
        <v>1.1347258563816367</v>
      </c>
      <c r="G43" s="7">
        <v>1.0307999832078769</v>
      </c>
      <c r="H43" s="7">
        <v>1.1715979231764639</v>
      </c>
      <c r="I43" s="7">
        <v>1.151810146750023</v>
      </c>
      <c r="J43" s="7">
        <v>1.1820567719033521</v>
      </c>
      <c r="K43" s="7">
        <v>1.1451740684563525</v>
      </c>
      <c r="L43" s="7">
        <v>1.1453503911597709</v>
      </c>
      <c r="M43" s="7">
        <v>1.0957618382399135</v>
      </c>
      <c r="N43" s="7">
        <v>1.1694951331379864</v>
      </c>
    </row>
    <row r="44" spans="4:14" x14ac:dyDescent="0.15">
      <c r="D44" s="6">
        <v>39444</v>
      </c>
      <c r="E44" s="7">
        <v>1.7007249432696749</v>
      </c>
      <c r="F44" s="7">
        <v>0.8473500796596567</v>
      </c>
      <c r="G44" s="7">
        <v>1.3404793633082219</v>
      </c>
      <c r="H44" s="7">
        <v>1.3675645913080645</v>
      </c>
      <c r="I44" s="7">
        <v>1.2122316102233563</v>
      </c>
      <c r="J44" s="7">
        <v>1.1878460373147415</v>
      </c>
      <c r="K44" s="7">
        <v>1.4108514450254703</v>
      </c>
      <c r="L44" s="7">
        <v>1.5590374441228083</v>
      </c>
      <c r="M44" s="7">
        <v>1.4266930626870145</v>
      </c>
      <c r="N44" s="7">
        <v>1.2829218565439038</v>
      </c>
    </row>
    <row r="45" spans="4:14" x14ac:dyDescent="0.15">
      <c r="D45" s="6">
        <v>39813</v>
      </c>
      <c r="E45" s="7">
        <v>-0.65887291059425379</v>
      </c>
      <c r="F45" s="7">
        <v>-0.3058576529613497</v>
      </c>
      <c r="G45" s="7">
        <v>-0.1655088466412058</v>
      </c>
      <c r="H45" s="7">
        <v>-0.10965196658215826</v>
      </c>
      <c r="I45" s="7">
        <v>-0.2200882375527653</v>
      </c>
      <c r="J45" s="7">
        <v>-0.1735270254439456</v>
      </c>
      <c r="K45" s="7">
        <v>-0.14822445092986314</v>
      </c>
      <c r="L45" s="7">
        <v>-0.15730117133303634</v>
      </c>
      <c r="M45" s="7">
        <v>-8.0949344505494514E-2</v>
      </c>
      <c r="N45" s="7">
        <v>-5.8269814003413023E-2</v>
      </c>
    </row>
    <row r="46" spans="4:14" x14ac:dyDescent="0.15">
      <c r="D46" s="6">
        <v>40178</v>
      </c>
      <c r="E46" s="7">
        <v>0.9406953299547709</v>
      </c>
      <c r="F46" s="7">
        <v>0.40829869090024151</v>
      </c>
      <c r="G46" s="7">
        <v>0.40980186796220375</v>
      </c>
      <c r="H46" s="7">
        <v>0.55616160553603788</v>
      </c>
      <c r="I46" s="7">
        <v>0.56368313501019518</v>
      </c>
      <c r="J46" s="7">
        <v>0.67861716231458358</v>
      </c>
      <c r="K46" s="7">
        <v>0.52251146239622503</v>
      </c>
      <c r="L46" s="7">
        <v>0.49336912476830208</v>
      </c>
      <c r="M46" s="7">
        <v>0.60444490120690109</v>
      </c>
      <c r="N46" s="7">
        <v>0.50081138530909386</v>
      </c>
    </row>
    <row r="47" spans="4:14" x14ac:dyDescent="0.15">
      <c r="D47" s="6">
        <v>40543</v>
      </c>
      <c r="E47" s="7">
        <v>-0.13823893613974392</v>
      </c>
      <c r="F47" s="7">
        <v>-0.11500631262380745</v>
      </c>
      <c r="G47" s="7">
        <v>-7.5063616316242365E-2</v>
      </c>
      <c r="H47" s="7">
        <v>3.4027540996061978E-2</v>
      </c>
      <c r="I47" s="7">
        <v>4.3667096775922287E-2</v>
      </c>
      <c r="J47" s="7">
        <v>6.8305859768648114E-2</v>
      </c>
      <c r="K47" s="7">
        <v>-7.1222204084020801E-2</v>
      </c>
      <c r="L47" s="7">
        <v>-5.4991991305732957E-2</v>
      </c>
      <c r="M47" s="7">
        <v>-4.2223320631575301E-2</v>
      </c>
      <c r="N47" s="7">
        <v>-5.5698040677008565E-2</v>
      </c>
    </row>
    <row r="48" spans="4:14" x14ac:dyDescent="0.15">
      <c r="D48" s="6">
        <v>40907</v>
      </c>
      <c r="E48" s="7">
        <v>-0.24449911210309383</v>
      </c>
      <c r="F48" s="7">
        <v>-6.4170274494658064E-2</v>
      </c>
      <c r="G48" s="7">
        <v>-0.10680691603908088</v>
      </c>
      <c r="H48" s="7">
        <v>-9.3220529135495944E-2</v>
      </c>
      <c r="I48" s="7">
        <v>-0.10783968854155956</v>
      </c>
      <c r="J48" s="7">
        <v>-6.3141738635451694E-2</v>
      </c>
      <c r="K48" s="7">
        <v>-6.0736350162055697E-2</v>
      </c>
      <c r="L48" s="7">
        <v>-7.773171311393845E-2</v>
      </c>
      <c r="M48" s="7">
        <v>-4.8333854221990769E-2</v>
      </c>
      <c r="N48" s="7">
        <v>-6.4556888461124506E-2</v>
      </c>
    </row>
    <row r="49" spans="4:14" x14ac:dyDescent="0.15">
      <c r="D49" s="6">
        <v>41274</v>
      </c>
      <c r="E49" s="7">
        <v>7.1976607279172988E-2</v>
      </c>
      <c r="F49" s="7">
        <v>2.375651709463078E-2</v>
      </c>
      <c r="G49" s="7">
        <v>-3.5070897597574757E-2</v>
      </c>
      <c r="H49" s="7">
        <v>-1.8128887458452758E-2</v>
      </c>
      <c r="I49" s="7">
        <v>9.0679860793382305E-2</v>
      </c>
      <c r="J49" s="7">
        <v>3.57990408059774E-2</v>
      </c>
      <c r="K49" s="7">
        <v>6.2364679590311223E-2</v>
      </c>
      <c r="L49" s="7">
        <v>0.11081597878371485</v>
      </c>
      <c r="M49" s="7">
        <v>0.11165794906055826</v>
      </c>
      <c r="N49" s="7">
        <v>-2.5144219067714246E-2</v>
      </c>
    </row>
    <row r="50" spans="4:14" x14ac:dyDescent="0.15">
      <c r="D50" s="6">
        <v>41639</v>
      </c>
      <c r="E50" s="7">
        <v>-7.9076747292360583E-2</v>
      </c>
      <c r="F50" s="7">
        <v>-4.2876685547690196E-2</v>
      </c>
      <c r="G50" s="7">
        <v>-4.4327360571530749E-2</v>
      </c>
      <c r="H50" s="7">
        <v>-1.2043424260671065E-2</v>
      </c>
      <c r="I50" s="7">
        <v>-9.1742288346559397E-2</v>
      </c>
      <c r="J50" s="7">
        <v>-0.12713203240181747</v>
      </c>
      <c r="K50" s="7">
        <v>-0.1270856272813462</v>
      </c>
      <c r="L50" s="7">
        <v>-0.14706961779370475</v>
      </c>
      <c r="M50" s="7">
        <v>-0.16730275851850429</v>
      </c>
      <c r="N50" s="7">
        <v>-0.16854175082482203</v>
      </c>
    </row>
    <row r="51" spans="4:14" x14ac:dyDescent="0.15">
      <c r="D51" s="6">
        <v>42004</v>
      </c>
      <c r="E51" s="7">
        <v>0.51261462378932365</v>
      </c>
      <c r="F51" s="7">
        <v>0.37628990659005424</v>
      </c>
      <c r="G51" s="7">
        <v>0.37491158200675967</v>
      </c>
      <c r="H51" s="7">
        <v>0.39739357481096405</v>
      </c>
      <c r="I51" s="7">
        <v>0.43114559722290036</v>
      </c>
      <c r="J51" s="7">
        <v>0.50911748638700627</v>
      </c>
      <c r="K51" s="7">
        <v>0.52711276052492861</v>
      </c>
      <c r="L51" s="7">
        <v>0.50857376118533826</v>
      </c>
      <c r="M51" s="7">
        <v>0.63484357423336091</v>
      </c>
      <c r="N51" s="7">
        <v>0.63170954985316308</v>
      </c>
    </row>
    <row r="52" spans="4:14" x14ac:dyDescent="0.15">
      <c r="D52" s="6">
        <v>42369</v>
      </c>
      <c r="E52" s="7">
        <v>8.6215013328943435E-2</v>
      </c>
      <c r="F52" s="7">
        <v>1.0199856589589107E-2</v>
      </c>
      <c r="G52" s="7">
        <v>0.23804106803173131</v>
      </c>
      <c r="H52" s="7">
        <v>0.29015802618033359</v>
      </c>
      <c r="I52" s="7">
        <v>0.48091472458554785</v>
      </c>
      <c r="J52" s="7">
        <v>0.40759201530752942</v>
      </c>
      <c r="K52" s="7">
        <v>0.16928657075672748</v>
      </c>
      <c r="L52" s="7">
        <v>0.16075698184407794</v>
      </c>
      <c r="M52" s="7">
        <v>0.21663105322256038</v>
      </c>
      <c r="N52" s="7">
        <v>0.11711492952470448</v>
      </c>
    </row>
    <row r="53" spans="4:14" x14ac:dyDescent="0.15">
      <c r="D53" s="6">
        <v>42699</v>
      </c>
      <c r="E53" s="7">
        <v>-7.2019995213911558E-2</v>
      </c>
      <c r="F53" s="7">
        <v>-7.1925786543867831E-2</v>
      </c>
      <c r="G53" s="7">
        <v>-3.3817485766513777E-2</v>
      </c>
      <c r="H53" s="7">
        <v>0.10421658872493289</v>
      </c>
      <c r="I53" s="7">
        <v>-0.10158241527176237</v>
      </c>
      <c r="J53" s="7">
        <v>-0.10960750451313417</v>
      </c>
      <c r="K53" s="7">
        <v>-0.1234510481832013</v>
      </c>
      <c r="L53" s="7">
        <v>-9.4124896619894094E-2</v>
      </c>
      <c r="M53" s="7">
        <v>-7.7857048678145913E-2</v>
      </c>
      <c r="N53" s="7">
        <v>-5.3418908312835911E-2</v>
      </c>
    </row>
    <row r="54" spans="4:14" x14ac:dyDescent="0.15">
      <c r="D54" s="5" t="s">
        <v>25</v>
      </c>
      <c r="E54" s="7">
        <v>2.5084241425067355</v>
      </c>
      <c r="F54" s="7">
        <v>2.7598193645984197</v>
      </c>
      <c r="G54" s="7">
        <v>5.3506593361737105</v>
      </c>
      <c r="H54" s="7">
        <v>10.488547932529171</v>
      </c>
      <c r="I54" s="7">
        <v>8.4289544397096225</v>
      </c>
      <c r="J54" s="7">
        <v>9.6407892449683512</v>
      </c>
      <c r="K54" s="7">
        <v>6.978256972943309</v>
      </c>
      <c r="L54" s="7">
        <v>6.9883810979489791</v>
      </c>
      <c r="M54" s="7">
        <v>9.2085026455804346</v>
      </c>
      <c r="N54" s="7">
        <v>6.5468807259549617</v>
      </c>
    </row>
    <row r="55" spans="4:14" x14ac:dyDescent="0.15">
      <c r="D55" s="5" t="s">
        <v>26</v>
      </c>
      <c r="E55" s="7">
        <v>0.11133346249459719</v>
      </c>
      <c r="F55" s="7">
        <v>0.11782040493573542</v>
      </c>
      <c r="G55" s="7">
        <v>0.16820146477183107</v>
      </c>
      <c r="H55" s="7">
        <v>0.2279175360022565</v>
      </c>
      <c r="I55" s="7">
        <v>0.20768372493511245</v>
      </c>
      <c r="J55" s="7">
        <v>0.22002681176003147</v>
      </c>
      <c r="K55" s="7">
        <v>0.19083401925421617</v>
      </c>
      <c r="L55" s="7">
        <v>0.1909610324547466</v>
      </c>
      <c r="M55" s="7">
        <v>0.21577880410385863</v>
      </c>
      <c r="N55" s="7">
        <v>0.18528010118842464</v>
      </c>
    </row>
    <row r="56" spans="4:14" x14ac:dyDescent="0.15">
      <c r="D56" s="5" t="s">
        <v>27</v>
      </c>
      <c r="E56" s="7">
        <v>0.72303818144694754</v>
      </c>
      <c r="F56" s="7">
        <v>0.39675180591549752</v>
      </c>
      <c r="G56" s="7">
        <v>0.45968045894037346</v>
      </c>
      <c r="H56" s="7">
        <v>0.32703016394683171</v>
      </c>
      <c r="I56" s="7">
        <v>0.34948496623681236</v>
      </c>
      <c r="J56" s="7">
        <v>0.29570188631514205</v>
      </c>
      <c r="K56" s="7">
        <v>0.38303398493344265</v>
      </c>
      <c r="L56" s="7">
        <v>0.38341334253283887</v>
      </c>
      <c r="M56" s="7">
        <v>0.34474955257112194</v>
      </c>
      <c r="N56" s="7">
        <v>0.43489866936817423</v>
      </c>
    </row>
    <row r="57" spans="4:14" x14ac:dyDescent="0.15">
      <c r="D57" s="26" t="s">
        <v>28</v>
      </c>
      <c r="E57" s="31">
        <v>0.24437317685620011</v>
      </c>
      <c r="F57" s="31">
        <v>0.38585997150629903</v>
      </c>
      <c r="G57" s="31">
        <v>0.64132665869927108</v>
      </c>
      <c r="H57" s="31">
        <v>0.97159576012282411</v>
      </c>
      <c r="I57" s="31">
        <v>0.85076547478797904</v>
      </c>
      <c r="J57" s="31">
        <v>0.90665803188236249</v>
      </c>
      <c r="K57" s="31">
        <v>0.75003852942161786</v>
      </c>
      <c r="L57" s="31">
        <v>0.7523567908720622</v>
      </c>
      <c r="M57" s="31">
        <v>0.87913233703079041</v>
      </c>
      <c r="N57" s="31">
        <v>0.72276585029745055</v>
      </c>
    </row>
    <row r="58" spans="4:14" x14ac:dyDescent="0.15">
      <c r="D58" s="26" t="s">
        <v>29</v>
      </c>
      <c r="E58" s="27"/>
      <c r="F58" s="27">
        <v>22.791330877273776</v>
      </c>
      <c r="G58" s="27">
        <v>17.577078056642875</v>
      </c>
      <c r="H58" s="27">
        <v>13.540237163251209</v>
      </c>
      <c r="I58" s="27">
        <v>12.362825236011973</v>
      </c>
      <c r="J58" s="27">
        <v>12.699228643794612</v>
      </c>
      <c r="K58" s="27">
        <v>9.5033962698595449</v>
      </c>
      <c r="L58" s="27">
        <v>9.8397996776421834</v>
      </c>
      <c r="M58" s="27">
        <v>10.008001381533502</v>
      </c>
      <c r="N58" s="27">
        <v>10.344404789316142</v>
      </c>
    </row>
    <row r="59" spans="4:14" x14ac:dyDescent="0.15">
      <c r="D59" s="34" t="s">
        <v>31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</row>
  </sheetData>
  <mergeCells count="2">
    <mergeCell ref="D39:N39"/>
    <mergeCell ref="D59:N59"/>
  </mergeCells>
  <phoneticPr fontId="18" type="noConversion"/>
  <conditionalFormatting sqref="E22:N22">
    <cfRule type="top10" dxfId="50" priority="85" rank="1"/>
  </conditionalFormatting>
  <conditionalFormatting sqref="E23:N23">
    <cfRule type="top10" dxfId="49" priority="84" rank="1"/>
  </conditionalFormatting>
  <conditionalFormatting sqref="E24:N24">
    <cfRule type="top10" dxfId="48" priority="83" rank="1"/>
  </conditionalFormatting>
  <conditionalFormatting sqref="E25:N25">
    <cfRule type="top10" dxfId="47" priority="82" rank="1"/>
  </conditionalFormatting>
  <conditionalFormatting sqref="E26:N26">
    <cfRule type="top10" dxfId="46" priority="81" rank="1"/>
  </conditionalFormatting>
  <conditionalFormatting sqref="E27:N27">
    <cfRule type="top10" dxfId="45" priority="80" rank="1"/>
  </conditionalFormatting>
  <conditionalFormatting sqref="E28:N28">
    <cfRule type="top10" dxfId="44" priority="79" rank="1"/>
  </conditionalFormatting>
  <conditionalFormatting sqref="E29:N29">
    <cfRule type="top10" dxfId="43" priority="78" rank="1"/>
  </conditionalFormatting>
  <conditionalFormatting sqref="E30:N30">
    <cfRule type="top10" dxfId="42" priority="77" rank="1"/>
  </conditionalFormatting>
  <conditionalFormatting sqref="E31:N31">
    <cfRule type="top10" dxfId="41" priority="76" rank="1"/>
  </conditionalFormatting>
  <conditionalFormatting sqref="E32:N32">
    <cfRule type="top10" dxfId="40" priority="75" rank="1"/>
  </conditionalFormatting>
  <conditionalFormatting sqref="E33:N33">
    <cfRule type="top10" dxfId="39" priority="74" rank="1"/>
  </conditionalFormatting>
  <conditionalFormatting sqref="E34:N34">
    <cfRule type="top10" dxfId="38" priority="73" rank="1"/>
  </conditionalFormatting>
  <conditionalFormatting sqref="E35:N35">
    <cfRule type="top10" dxfId="37" priority="72" rank="1"/>
  </conditionalFormatting>
  <conditionalFormatting sqref="E37:N37">
    <cfRule type="top10" dxfId="36" priority="71" rank="1"/>
  </conditionalFormatting>
  <conditionalFormatting sqref="E36:N36">
    <cfRule type="top10" dxfId="35" priority="70" bottom="1" rank="1"/>
  </conditionalFormatting>
  <conditionalFormatting sqref="E38:N38">
    <cfRule type="top10" dxfId="34" priority="69" bottom="1" rank="1"/>
  </conditionalFormatting>
  <conditionalFormatting sqref="E42:N42">
    <cfRule type="top10" dxfId="33" priority="51" rank="1"/>
  </conditionalFormatting>
  <conditionalFormatting sqref="E43:N43">
    <cfRule type="top10" dxfId="32" priority="50" rank="1"/>
  </conditionalFormatting>
  <conditionalFormatting sqref="E44:N44">
    <cfRule type="top10" dxfId="31" priority="49" rank="1"/>
  </conditionalFormatting>
  <conditionalFormatting sqref="E45:N45">
    <cfRule type="top10" dxfId="30" priority="48" rank="1"/>
  </conditionalFormatting>
  <conditionalFormatting sqref="E46:N46">
    <cfRule type="top10" dxfId="29" priority="47" rank="1"/>
  </conditionalFormatting>
  <conditionalFormatting sqref="E47:N47">
    <cfRule type="top10" dxfId="28" priority="46" rank="1"/>
  </conditionalFormatting>
  <conditionalFormatting sqref="E48:N48">
    <cfRule type="top10" dxfId="27" priority="45" rank="1"/>
  </conditionalFormatting>
  <conditionalFormatting sqref="E49:N49">
    <cfRule type="top10" dxfId="26" priority="44" rank="1"/>
  </conditionalFormatting>
  <conditionalFormatting sqref="E50:N50">
    <cfRule type="top10" dxfId="25" priority="43" rank="1"/>
  </conditionalFormatting>
  <conditionalFormatting sqref="E51:N51">
    <cfRule type="top10" dxfId="24" priority="42" rank="1"/>
  </conditionalFormatting>
  <conditionalFormatting sqref="E52:N52">
    <cfRule type="top10" dxfId="23" priority="41" rank="1"/>
  </conditionalFormatting>
  <conditionalFormatting sqref="E53:N53">
    <cfRule type="top10" dxfId="22" priority="40" rank="1"/>
  </conditionalFormatting>
  <conditionalFormatting sqref="E54:N54">
    <cfRule type="top10" dxfId="21" priority="39" rank="1"/>
  </conditionalFormatting>
  <conditionalFormatting sqref="E55:N55">
    <cfRule type="top10" dxfId="20" priority="38" rank="1"/>
  </conditionalFormatting>
  <conditionalFormatting sqref="E57:N57">
    <cfRule type="top10" dxfId="19" priority="37" rank="1"/>
  </conditionalFormatting>
  <conditionalFormatting sqref="E56:N56">
    <cfRule type="top10" dxfId="18" priority="36" bottom="1" rank="1"/>
  </conditionalFormatting>
  <conditionalFormatting sqref="E58:N58">
    <cfRule type="top10" dxfId="17" priority="35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2017-02-15T10:26:48Z</dcterms:modified>
</cp:coreProperties>
</file>